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1d614c9f277e067c/Desktop/Ecommerce_excel_project/"/>
    </mc:Choice>
  </mc:AlternateContent>
  <xr:revisionPtr revIDLastSave="1080" documentId="11_ECFB57D118FC3F51A260E052ACC0876335C39471" xr6:coauthVersionLast="47" xr6:coauthVersionMax="47" xr10:uidLastSave="{049D830B-DF5F-410D-9978-E4525EBEC050}"/>
  <bookViews>
    <workbookView xWindow="-108" yWindow="-108" windowWidth="23256" windowHeight="12456" firstSheet="2"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shboard" sheetId="10" r:id="rId8"/>
    <sheet name="Data" sheetId="1"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K3" i="9"/>
  <c r="G17" i="8"/>
  <c r="E29" i="6"/>
  <c r="E38" i="6"/>
  <c r="E47" i="6"/>
  <c r="E27" i="6"/>
  <c r="E10" i="6"/>
  <c r="E20" i="6"/>
  <c r="E45" i="6"/>
  <c r="E25" i="6"/>
  <c r="J3" i="9"/>
  <c r="E5" i="4"/>
  <c r="E37" i="6"/>
  <c r="E46" i="6"/>
  <c r="E35" i="6"/>
  <c r="E9" i="6"/>
  <c r="E18" i="6"/>
  <c r="E28" i="6"/>
  <c r="E43" i="6"/>
  <c r="E7" i="6"/>
  <c r="E34" i="6"/>
  <c r="I3" i="9"/>
  <c r="H3" i="9"/>
  <c r="B17" i="8"/>
  <c r="E7" i="4"/>
  <c r="E6" i="6"/>
  <c r="E15" i="6"/>
  <c r="E24" i="6"/>
  <c r="E33" i="6"/>
  <c r="E42" i="6"/>
  <c r="E52" i="6"/>
  <c r="E4" i="6"/>
  <c r="E26" i="6"/>
  <c r="E36" i="6"/>
  <c r="E51" i="6"/>
  <c r="E44" i="6"/>
  <c r="L33" i="8"/>
  <c r="E5" i="6"/>
  <c r="E14" i="6"/>
  <c r="E23" i="6"/>
  <c r="E32" i="6"/>
  <c r="E41" i="6"/>
  <c r="E50" i="6"/>
  <c r="E17" i="6"/>
  <c r="E4" i="4"/>
  <c r="G33" i="8"/>
  <c r="E13" i="6"/>
  <c r="E22" i="6"/>
  <c r="E31" i="6"/>
  <c r="E40" i="6"/>
  <c r="E49" i="6"/>
  <c r="E11" i="6"/>
  <c r="G3" i="9"/>
  <c r="E19" i="6"/>
  <c r="E8" i="6"/>
  <c r="E16" i="6"/>
  <c r="B33" i="8"/>
  <c r="E21" i="6"/>
  <c r="E30" i="6"/>
  <c r="E39" i="6"/>
  <c r="E48" i="6"/>
  <c r="E12" i="6"/>
  <c r="E6" i="4"/>
</calcChain>
</file>

<file path=xl/sharedStrings.xml><?xml version="1.0" encoding="utf-8"?>
<sst xmlns="http://schemas.openxmlformats.org/spreadsheetml/2006/main" count="130136" uniqueCount="10960">
  <si>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</si>
  <si>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</si>
  <si>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</si>
  <si>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</si>
  <si>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</si>
  <si>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</si>
  <si>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</si>
  <si>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</si>
  <si>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</si>
  <si>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</si>
  <si>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</si>
  <si>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</si>
  <si>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</si>
  <si>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</si>
  <si>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</si>
  <si>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</si>
  <si>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</si>
  <si>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</si>
  <si>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</si>
  <si>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</si>
  <si>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</si>
  <si>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</si>
  <si>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</si>
  <si>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</si>
  <si>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</si>
  <si>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</si>
  <si>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</si>
  <si>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</si>
  <si>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</si>
  <si>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</si>
  <si>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</si>
  <si>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</si>
  <si>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</si>
  <si>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</si>
  <si>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</si>
  <si>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</si>
  <si>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</si>
  <si>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</si>
  <si>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</si>
  <si>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</si>
  <si>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</si>
  <si>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</si>
  <si>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</si>
  <si>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</si>
  <si>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</si>
  <si>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</si>
  <si>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</si>
  <si>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</si>
  <si>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</si>
  <si>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</si>
  <si>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</si>
  <si>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</si>
  <si>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</si>
  <si>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</si>
  <si>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</si>
  <si>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</si>
  <si>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</si>
  <si>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</si>
  <si>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</si>
  <si>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</si>
  <si>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</si>
  <si>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</si>
  <si>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</si>
  <si>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</si>
  <si>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</si>
  <si>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</si>
  <si>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</si>
  <si>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</si>
  <si>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</si>
  <si>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</si>
  <si>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</si>
  <si>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</si>
  <si>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</si>
  <si>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</si>
  <si>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</si>
  <si>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</si>
  <si>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</si>
  <si>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</si>
  <si>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</si>
  <si>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</si>
  <si>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</si>
  <si>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</si>
  <si>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</si>
  <si>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</si>
  <si>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</si>
  <si>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</si>
  <si>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</si>
  <si>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</si>
  <si>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</si>
  <si>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</si>
  <si>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</si>
  <si>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</si>
  <si>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</si>
  <si>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</si>
  <si>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</si>
  <si>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</si>
  <si>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</si>
  <si>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</si>
  <si>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</si>
  <si>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</si>
  <si>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</si>
  <si>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</si>
  <si>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</si>
  <si>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</si>
  <si>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</si>
  <si>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</si>
  <si>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</si>
  <si>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</si>
  <si>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</si>
  <si>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</si>
  <si>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</si>
  <si>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</si>
  <si>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</si>
  <si>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</si>
  <si>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</si>
  <si>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</si>
  <si>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</si>
  <si>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</si>
  <si>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</si>
  <si>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</si>
  <si>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</si>
  <si>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</si>
  <si>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</si>
  <si>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</si>
  <si>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</si>
  <si>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</si>
  <si>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</si>
  <si>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</si>
  <si>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</si>
  <si>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</si>
  <si>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</si>
  <si>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</si>
  <si>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</si>
  <si>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</si>
  <si>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</si>
  <si>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</si>
  <si>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</si>
  <si>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</si>
  <si>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</si>
  <si>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</si>
  <si>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</si>
  <si>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</si>
  <si>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</si>
  <si>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</si>
  <si>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</si>
  <si>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</si>
  <si>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</si>
  <si>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</si>
  <si>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</si>
  <si>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</si>
  <si>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</si>
  <si>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</si>
  <si>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</si>
  <si>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</si>
  <si>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</si>
  <si>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</si>
  <si>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</si>
  <si>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</si>
  <si>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</si>
  <si>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</si>
  <si>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</si>
  <si>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</si>
  <si>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</si>
  <si>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</si>
  <si>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</si>
  <si>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</si>
  <si>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</si>
  <si>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</si>
  <si>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</si>
  <si>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</si>
  <si>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</si>
  <si>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</si>
  <si>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</si>
  <si>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</si>
  <si>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</si>
  <si>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</si>
  <si>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</si>
  <si>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</si>
  <si>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</si>
  <si>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</si>
  <si>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</si>
  <si>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</si>
  <si>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</si>
  <si>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</si>
  <si>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</si>
  <si>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</si>
  <si>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</si>
  <si>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</si>
  <si>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</si>
  <si>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</si>
  <si>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</si>
  <si>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</si>
  <si>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</si>
  <si>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</si>
  <si>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</si>
  <si>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</si>
  <si>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</si>
  <si>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</si>
  <si>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</si>
  <si>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</si>
  <si>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</si>
  <si>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</si>
  <si>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</si>
  <si>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</si>
  <si>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</si>
  <si>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</si>
  <si>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</si>
  <si>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</si>
  <si>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</si>
  <si>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</si>
  <si>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</si>
  <si>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</si>
  <si>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</si>
  <si>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</si>
  <si>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</si>
  <si>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</si>
  <si>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</si>
  <si>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</si>
  <si>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</si>
  <si>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</si>
  <si>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</si>
  <si>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</si>
  <si>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</si>
  <si>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</si>
  <si>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</si>
  <si>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</si>
  <si>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</si>
  <si>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</si>
  <si>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</si>
  <si>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</si>
  <si>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</si>
  <si>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</si>
  <si>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</si>
  <si>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</si>
  <si>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</si>
  <si>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</si>
  <si>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</si>
  <si>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</si>
  <si>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</si>
  <si>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</si>
  <si>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</si>
  <si>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</si>
  <si>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</si>
  <si>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</si>
  <si>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</si>
  <si>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</si>
  <si>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</si>
  <si>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</si>
  <si>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</si>
  <si>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</si>
  <si>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</si>
  <si>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</si>
  <si>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</si>
  <si>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</si>
  <si>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</si>
  <si>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</si>
  <si>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</si>
  <si>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</si>
  <si>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</si>
  <si>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</si>
  <si>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</si>
  <si>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</si>
  <si>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</si>
  <si>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</si>
  <si>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</si>
  <si>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</si>
  <si>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</si>
  <si>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</si>
  <si>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</si>
  <si>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</si>
  <si>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</si>
  <si>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</si>
  <si>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</si>
  <si>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</si>
  <si>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</si>
  <si>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</si>
  <si>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</si>
  <si>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</si>
  <si>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</si>
  <si>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</si>
  <si>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</si>
  <si>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</si>
  <si>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</si>
  <si>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</si>
  <si>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</si>
  <si>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</si>
  <si>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</si>
  <si>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</si>
  <si>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</si>
  <si>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</si>
  <si>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</si>
  <si>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</si>
  <si>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</si>
  <si>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</si>
  <si>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</si>
  <si>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</si>
  <si>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</si>
  <si>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</si>
  <si>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</si>
  <si>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</si>
  <si>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</si>
  <si>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</si>
  <si>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</si>
  <si>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</si>
  <si>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</si>
  <si>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</si>
  <si>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</si>
  <si>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</si>
  <si>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</si>
  <si>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</si>
  <si>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</si>
  <si>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</si>
  <si>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</si>
  <si>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</si>
  <si>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</si>
  <si>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</si>
  <si>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</si>
  <si>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</si>
  <si>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</si>
  <si>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</si>
  <si>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</si>
  <si>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</si>
  <si>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</si>
  <si>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</si>
  <si>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</si>
  <si>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</si>
  <si>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</si>
  <si>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</si>
  <si>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</si>
  <si>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</si>
  <si>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</si>
  <si>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</si>
  <si>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</si>
  <si>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</si>
  <si>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</si>
  <si>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</si>
  <si>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</si>
  <si>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</si>
  <si>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</si>
  <si>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</si>
  <si>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</si>
  <si>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</si>
  <si>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</si>
  <si>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</si>
  <si>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</si>
  <si>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</si>
  <si>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</si>
  <si>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</si>
  <si>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</si>
  <si>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</si>
  <si>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</si>
  <si>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</si>
  <si>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</si>
  <si>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</si>
  <si>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</si>
  <si>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</si>
  <si>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</si>
  <si>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</si>
  <si>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</si>
  <si>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</si>
  <si>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</si>
  <si>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</si>
  <si>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</si>
  <si>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</si>
  <si>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</si>
  <si>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</si>
  <si>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</si>
  <si>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</si>
  <si>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</si>
  <si>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</si>
  <si>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</si>
  <si>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</si>
  <si>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</si>
  <si>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</si>
  <si>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</si>
  <si>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</si>
  <si>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</si>
  <si>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</si>
  <si>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</si>
  <si>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</si>
  <si>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</si>
  <si>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</si>
  <si>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</si>
  <si>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</si>
  <si>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</si>
  <si>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</si>
  <si>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</si>
  <si>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</si>
  <si>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</si>
  <si>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</si>
  <si>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</si>
  <si>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</si>
  <si>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</si>
  <si>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</si>
  <si>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</si>
  <si>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</si>
  <si>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</si>
  <si>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</si>
  <si>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</si>
  <si>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</si>
  <si>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</si>
  <si>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</si>
  <si>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</si>
  <si>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</si>
  <si>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</si>
  <si>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</si>
  <si>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</si>
  <si>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</si>
  <si>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</si>
  <si>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</si>
  <si>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</si>
  <si>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</si>
  <si>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</si>
  <si>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</si>
  <si>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</si>
  <si>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</si>
  <si>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</si>
  <si>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</si>
  <si>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</si>
  <si>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</si>
  <si>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</si>
  <si>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</si>
  <si>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</si>
  <si>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</si>
  <si>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</si>
  <si>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</si>
  <si>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</si>
  <si>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</si>
  <si>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</si>
  <si>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</si>
  <si>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</si>
  <si>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</si>
  <si>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</si>
  <si>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</si>
  <si>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</si>
  <si>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</si>
  <si>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</si>
  <si>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</si>
  <si>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</si>
  <si>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</si>
  <si>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</si>
  <si>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</si>
  <si>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</si>
  <si>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</si>
  <si>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</si>
  <si>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</si>
  <si>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</si>
  <si>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</si>
  <si>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</si>
  <si>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</si>
  <si>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</si>
  <si>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</si>
  <si>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</si>
  <si>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</si>
  <si>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</si>
  <si>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</si>
  <si>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</si>
  <si>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</si>
  <si>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</si>
  <si>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</si>
  <si>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</si>
  <si>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</si>
  <si>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</si>
  <si>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</si>
  <si>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</si>
  <si>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</si>
  <si>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</si>
  <si>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</si>
  <si>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</si>
  <si>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</si>
  <si>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</si>
  <si>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</si>
  <si>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</si>
  <si>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</si>
  <si>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</si>
  <si>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</si>
  <si>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</si>
  <si>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</si>
  <si>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</si>
  <si>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</si>
  <si>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</si>
  <si>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</si>
  <si>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</si>
  <si>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</si>
  <si>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</si>
  <si>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</si>
  <si>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</si>
  <si>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</si>
  <si>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</si>
  <si>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</si>
  <si>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</si>
  <si>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</si>
  <si>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</si>
  <si>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</si>
  <si>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</si>
  <si>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</si>
  <si>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</si>
  <si>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</si>
  <si>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</si>
  <si>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</si>
  <si>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</si>
  <si>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</si>
  <si>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</si>
  <si>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</si>
  <si>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</si>
  <si>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</si>
  <si>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</si>
  <si>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</si>
  <si>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</si>
  <si>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</si>
  <si>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</si>
  <si>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</si>
  <si>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</si>
  <si>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</si>
  <si>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</si>
  <si>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</si>
  <si>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</si>
  <si>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</si>
  <si>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</si>
  <si>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</si>
  <si>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</si>
  <si>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</si>
  <si>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</si>
  <si>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</si>
  <si>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</si>
  <si>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</si>
  <si>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</si>
  <si>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</si>
  <si>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</si>
  <si>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</si>
  <si>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</si>
  <si>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</si>
  <si>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</si>
  <si>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</si>
  <si>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</si>
  <si>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</si>
  <si>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</si>
  <si>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</si>
  <si>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</si>
  <si>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</si>
  <si>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</si>
  <si>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</si>
  <si>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</si>
  <si>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</si>
  <si>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</si>
  <si>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</si>
  <si>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</si>
  <si>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</si>
  <si>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</si>
  <si>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</si>
  <si>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</si>
  <si>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</si>
  <si>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</si>
  <si>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</si>
  <si>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</si>
  <si>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</si>
  <si>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</si>
  <si>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</si>
  <si>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</si>
  <si>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</si>
  <si>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</si>
  <si>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</si>
  <si>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</si>
  <si>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</si>
  <si>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</si>
  <si>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</si>
  <si>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</si>
  <si>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</si>
  <si>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</si>
  <si>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</si>
  <si>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</si>
  <si>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</si>
  <si>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</si>
  <si>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</si>
  <si>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</si>
  <si>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</si>
  <si>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</si>
  <si>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</si>
  <si>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</si>
  <si>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</si>
  <si>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</si>
  <si>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</si>
  <si>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</si>
  <si>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</si>
  <si>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</si>
  <si>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</si>
  <si>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</si>
  <si>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</si>
  <si>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</si>
  <si>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</si>
  <si>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</si>
  <si>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</si>
  <si>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</si>
  <si>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</si>
  <si>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</si>
  <si>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</si>
  <si>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</si>
  <si>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</si>
  <si>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</si>
  <si>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</si>
  <si>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</si>
  <si>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</si>
  <si>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</si>
  <si>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</si>
  <si>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</si>
  <si>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</si>
  <si>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</si>
  <si>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</si>
  <si>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</si>
  <si>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</si>
  <si>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</si>
  <si>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</si>
  <si>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</si>
  <si>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</si>
  <si>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</si>
  <si>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</si>
  <si>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</si>
  <si>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</si>
  <si>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</si>
  <si>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</si>
  <si>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</si>
  <si>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</si>
  <si>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</si>
  <si>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</si>
  <si>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</si>
  <si>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</si>
  <si>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</si>
  <si>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</si>
  <si>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</si>
  <si>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</si>
  <si>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</si>
  <si>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</si>
  <si>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</si>
  <si>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</si>
  <si>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</si>
  <si>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</si>
  <si>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</si>
  <si>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</si>
  <si>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</si>
  <si>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</si>
  <si>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</si>
  <si>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</si>
  <si>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</si>
  <si>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</si>
  <si>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</si>
  <si>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</si>
  <si>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</si>
  <si>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</si>
  <si>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</si>
  <si>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</si>
  <si>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</si>
  <si>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</si>
  <si>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</si>
  <si>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</si>
  <si>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</si>
  <si>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</si>
  <si>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</si>
  <si>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</si>
  <si>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</si>
  <si>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</si>
  <si>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</si>
  <si>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</si>
  <si>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</si>
  <si>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</si>
  <si>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</si>
  <si>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</si>
  <si>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</si>
  <si>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</si>
  <si>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</si>
  <si>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</si>
  <si>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</si>
  <si>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</si>
  <si>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</si>
  <si>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</si>
  <si>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</si>
  <si>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</si>
  <si>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</si>
  <si>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</si>
  <si>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</si>
  <si>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</si>
  <si>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</si>
  <si>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</si>
  <si>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</si>
  <si>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</si>
  <si>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</si>
  <si>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</si>
  <si>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</si>
  <si>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</si>
  <si>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</si>
  <si>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</si>
  <si>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</si>
  <si>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</si>
  <si>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</si>
  <si>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</si>
  <si>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</si>
  <si>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</si>
  <si>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</si>
  <si>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</si>
  <si>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</si>
  <si>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</si>
  <si>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</si>
  <si>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</si>
  <si>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</si>
  <si>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</si>
  <si>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</si>
  <si>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</si>
  <si>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</si>
  <si>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</si>
  <si>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</si>
  <si>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</si>
  <si>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</si>
  <si>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</si>
  <si>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</si>
  <si>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</si>
  <si>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</si>
  <si>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</si>
  <si>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</si>
  <si>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</si>
  <si>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</si>
  <si>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</si>
  <si>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</si>
  <si>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</si>
  <si>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</si>
  <si>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</si>
  <si>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</si>
  <si>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</si>
  <si>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</si>
  <si>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</si>
  <si>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</si>
  <si>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</si>
  <si>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</si>
  <si>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</si>
  <si>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</si>
  <si>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</si>
  <si>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</si>
  <si>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</si>
  <si>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</si>
  <si>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</si>
  <si>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</si>
  <si>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</si>
  <si>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</si>
  <si>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</si>
  <si>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</si>
  <si>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</si>
  <si>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</si>
  <si>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</si>
  <si>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</si>
  <si>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</si>
  <si>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</si>
  <si>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</si>
  <si>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</si>
  <si>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</si>
  <si>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</si>
  <si>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</si>
  <si>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</si>
  <si>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</si>
  <si>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</si>
  <si>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</si>
  <si>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</si>
  <si>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</si>
  <si>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</si>
  <si>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</si>
  <si>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</si>
  <si>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</si>
  <si>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</si>
  <si>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</si>
  <si>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</si>
  <si>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</si>
  <si>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</si>
  <si>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</si>
  <si>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</si>
  <si>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</si>
  <si>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</si>
  <si>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</si>
  <si>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</si>
  <si>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</si>
  <si>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</si>
  <si>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</si>
  <si>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</si>
  <si>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</si>
  <si>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</si>
  <si>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</si>
  <si>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</si>
  <si>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</si>
  <si>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</si>
  <si>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</si>
  <si>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</si>
  <si>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</si>
  <si>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</si>
  <si>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</si>
  <si>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</si>
  <si>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</si>
  <si>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</si>
  <si>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</si>
  <si>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</si>
  <si>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</si>
  <si>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</si>
  <si>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</si>
  <si>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</si>
  <si>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</si>
  <si>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</si>
  <si>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</si>
  <si>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</si>
  <si>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</si>
  <si>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</si>
  <si>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</si>
  <si>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</si>
  <si>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</si>
  <si>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</si>
  <si>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</si>
  <si>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</si>
  <si>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</si>
  <si>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</si>
  <si>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</si>
  <si>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</si>
  <si>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</si>
  <si>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</si>
  <si>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</si>
  <si>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</si>
  <si>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</si>
  <si>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</si>
  <si>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</si>
  <si>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</si>
  <si>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</si>
  <si>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</si>
  <si>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</si>
  <si>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</si>
  <si>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</si>
  <si>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</si>
  <si>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</si>
  <si>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</si>
  <si>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</si>
  <si>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</si>
  <si>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</si>
  <si>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</si>
  <si>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</si>
  <si>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</si>
  <si>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</si>
  <si>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</si>
  <si>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</si>
  <si>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</si>
  <si>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</si>
  <si>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</si>
  <si>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</si>
  <si>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</si>
  <si>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</si>
  <si>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</si>
  <si>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</si>
  <si>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</si>
  <si>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</si>
  <si>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</si>
  <si>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</si>
  <si>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</si>
  <si>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</si>
  <si>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</si>
  <si>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</si>
  <si>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</si>
  <si>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</si>
  <si>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</si>
  <si>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</si>
  <si>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</si>
  <si>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</si>
  <si>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</si>
  <si>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</si>
  <si>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</si>
  <si>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</si>
  <si>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</si>
  <si>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</si>
  <si>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</si>
  <si>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</si>
  <si>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</si>
  <si>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</si>
  <si>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</si>
  <si>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</si>
  <si>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</si>
  <si>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</si>
  <si>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</si>
  <si>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</si>
  <si>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</si>
  <si>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</si>
  <si>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</si>
  <si>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</si>
  <si>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</si>
  <si>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</si>
  <si>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</si>
  <si>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</si>
  <si>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</si>
  <si>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</si>
  <si>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</si>
  <si>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</si>
  <si>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</si>
  <si>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</si>
  <si>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</si>
  <si>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</si>
  <si>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</si>
  <si>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</si>
  <si>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</si>
  <si>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</si>
  <si>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</si>
  <si>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</si>
  <si>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</si>
  <si>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</si>
  <si>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</si>
  <si>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</si>
  <si>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</si>
  <si>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</si>
  <si>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</si>
  <si>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</si>
  <si>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</si>
  <si>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</si>
  <si>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</si>
  <si>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</si>
  <si>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</si>
  <si>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</si>
  <si>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</si>
  <si>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</si>
  <si>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</si>
  <si>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</si>
  <si>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</si>
  <si>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</si>
  <si>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</si>
  <si>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</si>
  <si>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</si>
  <si>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</si>
  <si>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</si>
  <si>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</si>
  <si>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</si>
  <si>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</si>
  <si>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</si>
  <si>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</si>
  <si>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</si>
  <si>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</si>
  <si>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</si>
  <si>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</si>
  <si>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</si>
  <si>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</si>
  <si>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</si>
  <si>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</si>
  <si>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</si>
  <si>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</si>
  <si>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</si>
  <si>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</si>
  <si>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</si>
  <si>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</si>
  <si>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</si>
  <si>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</si>
  <si>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</si>
  <si>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</si>
  <si>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</si>
  <si>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</si>
  <si>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</si>
  <si>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</si>
  <si>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</si>
  <si>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</si>
  <si>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</si>
  <si>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</si>
  <si>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</si>
  <si>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</si>
  <si>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</si>
  <si>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</si>
  <si>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</si>
  <si>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</si>
  <si>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</si>
  <si>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</si>
  <si>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</si>
  <si>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</si>
  <si>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</si>
  <si>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</si>
  <si>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</si>
  <si>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</si>
  <si>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</si>
  <si>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</si>
  <si>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</si>
  <si>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</si>
  <si>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</si>
  <si>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</si>
  <si>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</si>
  <si>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</si>
  <si>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</si>
  <si>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</si>
  <si>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</si>
  <si>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</si>
  <si>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</si>
  <si>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</si>
  <si>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</si>
  <si>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</si>
  <si>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</si>
  <si>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</si>
  <si>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</si>
  <si>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</si>
  <si>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</si>
  <si>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</si>
  <si>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</si>
  <si>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</si>
  <si>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</si>
  <si>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</si>
  <si>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</si>
  <si>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</si>
  <si>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</si>
  <si>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</si>
  <si>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</si>
  <si>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</si>
  <si>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</si>
  <si>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</si>
  <si>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</si>
  <si>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</si>
  <si>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</si>
  <si>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</si>
  <si>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</si>
  <si>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</si>
  <si>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</si>
  <si>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</si>
  <si>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</si>
  <si>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</si>
  <si>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</si>
  <si>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</si>
  <si>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</si>
  <si>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</si>
  <si>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</si>
  <si>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</si>
  <si>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</si>
  <si>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</si>
  <si>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</si>
  <si>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</si>
  <si>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</si>
  <si>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</si>
  <si>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</si>
  <si>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</si>
  <si>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</si>
  <si>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</si>
  <si>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</si>
  <si>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</si>
  <si>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</si>
  <si>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</si>
  <si>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</si>
  <si>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</si>
  <si>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</si>
  <si>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</si>
  <si>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</si>
  <si>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</si>
  <si>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</si>
  <si>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</si>
  <si>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</si>
  <si>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</si>
  <si>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</si>
  <si>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</si>
  <si>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</si>
  <si>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</si>
  <si>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</si>
  <si>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</si>
  <si>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</si>
  <si>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</si>
  <si>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</si>
  <si>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</si>
  <si>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</si>
  <si>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</si>
  <si>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</si>
  <si>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</si>
  <si>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</si>
  <si>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</si>
  <si>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</si>
  <si>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</si>
  <si>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</si>
  <si>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</si>
  <si>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</si>
  <si>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</si>
  <si>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</si>
  <si>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</si>
  <si>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</si>
  <si>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</si>
  <si>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</si>
  <si>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</si>
  <si>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</si>
  <si>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</si>
  <si>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</si>
  <si>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</si>
  <si>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</si>
  <si>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</si>
  <si>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</si>
  <si>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</si>
  <si>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</si>
  <si>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</si>
  <si>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</si>
  <si>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</si>
  <si>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</si>
  <si>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</si>
  <si>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</si>
  <si>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</si>
  <si>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</si>
  <si>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</si>
  <si>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</si>
  <si>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</si>
  <si>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</si>
  <si>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</si>
  <si>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</si>
  <si>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</si>
  <si>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</si>
  <si>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</si>
  <si>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</si>
  <si>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</si>
  <si>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</si>
  <si>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</si>
  <si>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</si>
  <si>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</si>
  <si>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</si>
  <si>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</si>
  <si>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</si>
  <si>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</si>
  <si>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</si>
  <si>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</si>
  <si>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</si>
  <si>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</si>
  <si>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</si>
  <si>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</si>
  <si>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</si>
  <si>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</si>
  <si>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</si>
  <si>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</si>
  <si>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</si>
  <si>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</si>
  <si>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</si>
  <si>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</si>
  <si>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</si>
  <si>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</si>
  <si>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</si>
  <si>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</si>
  <si>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</si>
  <si>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</si>
  <si>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</si>
  <si>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</si>
  <si>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</si>
  <si>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</si>
  <si>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</si>
  <si>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</si>
  <si>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</si>
  <si>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</si>
  <si>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</si>
  <si>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</si>
  <si>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</si>
  <si>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</si>
  <si>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</si>
  <si>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</si>
  <si>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</si>
  <si>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</si>
  <si>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</si>
  <si>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</si>
  <si>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</si>
  <si>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</si>
  <si>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</si>
  <si>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</si>
  <si>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</si>
  <si>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</si>
  <si>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</si>
  <si>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</si>
  <si>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</si>
  <si>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</si>
  <si>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</si>
  <si>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</si>
  <si>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</si>
  <si>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</si>
  <si>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</si>
  <si>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</si>
  <si>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</si>
  <si>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</si>
  <si>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</si>
  <si>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</si>
  <si>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</si>
  <si>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</si>
  <si>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</si>
  <si>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</si>
  <si>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</si>
  <si>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</si>
  <si>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</si>
  <si>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</si>
  <si>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</si>
  <si>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</si>
  <si>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</si>
  <si>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</si>
  <si>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</si>
  <si>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</si>
  <si>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</si>
  <si>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</si>
  <si>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</si>
  <si>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</si>
  <si>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</si>
  <si>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</si>
  <si>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</si>
  <si>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</si>
  <si>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</si>
  <si>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</si>
  <si>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</si>
  <si>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</si>
  <si>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</si>
  <si>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</si>
  <si>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</si>
  <si>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</si>
  <si>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</si>
  <si>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</si>
  <si>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</si>
  <si>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</si>
  <si>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</si>
  <si>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</si>
  <si>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</si>
  <si>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</si>
  <si>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</si>
  <si>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</si>
  <si>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</si>
  <si>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</si>
  <si>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</si>
  <si>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</si>
  <si>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</si>
  <si>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</si>
  <si>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</si>
  <si>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</si>
  <si>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</si>
  <si>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</si>
  <si>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</si>
  <si>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</si>
  <si>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</si>
  <si>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</si>
  <si>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</si>
  <si>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</si>
  <si>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</si>
  <si>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</si>
  <si>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</si>
  <si>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</si>
  <si>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</si>
  <si>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</si>
  <si>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</si>
  <si>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</si>
  <si>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</si>
  <si>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</si>
  <si>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</si>
  <si>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</si>
  <si>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</si>
  <si>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</si>
  <si>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</si>
  <si>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</si>
  <si>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</si>
  <si>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</si>
  <si>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</si>
  <si>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</si>
  <si>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</si>
  <si>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</si>
  <si>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</si>
  <si>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</si>
  <si>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</si>
  <si>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</si>
  <si>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</si>
  <si>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</si>
  <si>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</si>
  <si>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</si>
  <si>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</si>
  <si>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</si>
  <si>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</si>
  <si>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</si>
  <si>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</si>
  <si>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</si>
  <si>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</si>
  <si>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</si>
  <si>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</si>
  <si>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</si>
  <si>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</si>
  <si>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</si>
  <si>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</si>
  <si>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</si>
  <si>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</si>
  <si>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</si>
  <si>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</si>
  <si>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</si>
  <si>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</si>
  <si>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</si>
  <si>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</si>
  <si>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</si>
  <si>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</si>
  <si>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</si>
  <si>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</si>
  <si>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</si>
  <si>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</si>
  <si>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</si>
  <si>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</si>
  <si>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</si>
  <si>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</si>
  <si>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</si>
  <si>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</si>
  <si>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</si>
  <si>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</si>
  <si>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</si>
  <si>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</si>
  <si>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</si>
  <si>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</si>
  <si>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</si>
  <si>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</si>
  <si>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</si>
  <si>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</si>
  <si>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</si>
  <si>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</si>
  <si>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</si>
  <si>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</si>
  <si>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</si>
  <si>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</si>
  <si>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</si>
  <si>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</si>
  <si>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</si>
  <si>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</si>
  <si>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</si>
  <si>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</si>
  <si>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</si>
  <si>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</si>
  <si>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</si>
  <si>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</si>
  <si>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</si>
  <si>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</si>
  <si>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</si>
  <si>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</si>
  <si>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</si>
  <si>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</si>
  <si>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</si>
  <si>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</si>
  <si>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</si>
  <si>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</si>
  <si>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</si>
  <si>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</si>
  <si>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</si>
  <si>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</si>
  <si>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</si>
  <si>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</si>
  <si>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</si>
  <si>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</si>
  <si>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</si>
  <si>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</si>
  <si>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</si>
  <si>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</si>
  <si>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</si>
  <si>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</si>
  <si>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</si>
  <si>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</si>
  <si>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</si>
  <si>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</si>
  <si>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</si>
  <si>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</si>
  <si>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</si>
  <si>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</si>
  <si>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</si>
  <si>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</si>
  <si>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</si>
  <si>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</si>
  <si>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</si>
  <si>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</si>
  <si>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</si>
  <si>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</si>
  <si>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</si>
  <si>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</si>
  <si>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</si>
  <si>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</si>
  <si>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</si>
  <si>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</si>
  <si>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</si>
  <si>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</si>
  <si>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</si>
  <si>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</si>
  <si>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</si>
  <si>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</si>
  <si>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</si>
  <si>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</si>
  <si>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</si>
  <si>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</si>
  <si>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</si>
  <si>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</si>
  <si>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</si>
  <si>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</si>
  <si>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</si>
  <si>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</si>
  <si>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</si>
  <si>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</si>
  <si>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</si>
  <si>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</si>
  <si>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</si>
  <si>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</si>
  <si>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</si>
  <si>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</si>
  <si>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</si>
  <si>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</si>
  <si>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</si>
  <si>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</si>
  <si>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</si>
  <si>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</si>
  <si>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</si>
  <si>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</si>
  <si>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</si>
  <si>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</si>
  <si>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</si>
  <si>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</si>
  <si>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</si>
  <si>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</si>
  <si>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</si>
  <si>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</si>
  <si>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</si>
  <si>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</si>
  <si>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</si>
  <si>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</si>
  <si>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</si>
  <si>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</si>
  <si>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</si>
  <si>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</si>
  <si>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</si>
  <si>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</si>
  <si>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</si>
  <si>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</si>
  <si>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</si>
  <si>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</si>
  <si>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</si>
  <si>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</si>
  <si>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</si>
  <si>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</si>
  <si>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</si>
  <si>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</si>
  <si>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</si>
  <si>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</si>
  <si>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</si>
  <si>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</si>
  <si>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</si>
  <si>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</si>
  <si>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</si>
  <si>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</si>
  <si>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</si>
  <si>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</si>
  <si>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</si>
  <si>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</si>
  <si>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</si>
  <si>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</si>
  <si>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</si>
  <si>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</si>
  <si>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</si>
  <si>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</si>
  <si>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</si>
  <si>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</si>
  <si>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</si>
  <si>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</si>
  <si>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</si>
  <si>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</si>
  <si>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</si>
  <si>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</si>
  <si>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</si>
  <si>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</si>
  <si>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</si>
  <si>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</si>
  <si>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</si>
  <si>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</si>
  <si>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</si>
  <si>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</si>
  <si>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</si>
  <si>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</si>
  <si>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</si>
  <si>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</si>
  <si>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</si>
  <si>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</si>
  <si>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</si>
  <si>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</si>
  <si>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</si>
  <si>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</si>
  <si>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</si>
  <si>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</si>
  <si>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</si>
  <si>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</si>
  <si>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</si>
  <si>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</si>
  <si>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</si>
  <si>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</si>
  <si>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</si>
  <si>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</si>
  <si>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</si>
  <si>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</si>
  <si>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</si>
  <si>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</si>
  <si>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</si>
  <si>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</si>
  <si>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</si>
  <si>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</si>
  <si>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</si>
  <si>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</si>
  <si>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</si>
  <si>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</si>
  <si>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</si>
  <si>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</si>
  <si>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</si>
  <si>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</si>
  <si>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</si>
  <si>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</si>
  <si>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</si>
  <si>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</si>
  <si>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</si>
  <si>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</si>
  <si>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</si>
  <si>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</si>
  <si>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</si>
  <si>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</si>
  <si>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</si>
  <si>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</si>
  <si>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</si>
  <si>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</si>
  <si>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</si>
  <si>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</si>
  <si>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</si>
  <si>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</si>
  <si>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</si>
  <si>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</si>
  <si>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</si>
  <si>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</si>
  <si>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</si>
  <si>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</si>
  <si>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</si>
  <si>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</si>
  <si>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</si>
  <si>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</si>
  <si>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</si>
  <si>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</si>
  <si>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</si>
  <si>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</si>
  <si>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</si>
  <si>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</si>
  <si>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</si>
  <si>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</si>
  <si>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</si>
  <si>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</si>
  <si>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</si>
  <si>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</si>
  <si>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</si>
  <si>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</si>
  <si>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</si>
  <si>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</si>
  <si>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</si>
  <si>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</si>
  <si>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</si>
  <si>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</si>
  <si>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</si>
  <si>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</si>
  <si>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</si>
  <si>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</si>
  <si>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</si>
  <si>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</si>
  <si>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</si>
  <si>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</si>
  <si>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</si>
  <si>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</si>
  <si>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</si>
  <si>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</si>
  <si>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</si>
  <si>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</si>
  <si>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</si>
  <si>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</si>
  <si>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</si>
  <si>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</si>
  <si>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</si>
  <si>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</si>
  <si>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</si>
  <si>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</si>
  <si>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</si>
  <si>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</si>
  <si>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</si>
  <si>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</si>
  <si>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</si>
  <si>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</si>
  <si>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</si>
  <si>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</si>
  <si>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</si>
  <si>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</si>
  <si>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</si>
  <si>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</si>
  <si>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</si>
  <si>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</si>
  <si>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</si>
  <si>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</si>
  <si>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</si>
  <si>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</si>
  <si>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</si>
  <si>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</si>
  <si>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</si>
  <si>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</si>
  <si>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</si>
  <si>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</si>
  <si>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</si>
  <si>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</si>
  <si>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</si>
  <si>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</si>
  <si>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</si>
  <si>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</si>
  <si>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</si>
  <si>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</si>
  <si>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</si>
  <si>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</si>
  <si>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</si>
  <si>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</si>
  <si>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</si>
  <si>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</si>
  <si>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</si>
  <si>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</si>
  <si>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</si>
  <si>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</si>
  <si>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</si>
  <si>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</si>
  <si>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</si>
  <si>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</si>
  <si>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</si>
  <si>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</si>
  <si>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</si>
  <si>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</si>
  <si>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</si>
  <si>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</si>
  <si>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</si>
  <si>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</si>
  <si>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</si>
  <si>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</si>
  <si>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</si>
  <si>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</si>
  <si>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</si>
  <si>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</si>
  <si>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</si>
  <si>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</si>
  <si>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</si>
  <si>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</si>
  <si>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</si>
  <si>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</si>
  <si>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</si>
  <si>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</si>
  <si>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</si>
  <si>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</si>
  <si>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</si>
  <si>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</si>
  <si>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</si>
  <si>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</si>
  <si>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</si>
  <si>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</si>
  <si>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</si>
  <si>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</si>
  <si>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</si>
  <si>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</si>
  <si>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</si>
  <si>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</si>
  <si>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</si>
  <si>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</si>
  <si>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</si>
  <si>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</si>
  <si>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</si>
  <si>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</si>
  <si>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</si>
  <si>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</si>
  <si>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</si>
  <si>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</si>
  <si>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</si>
  <si>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</si>
  <si>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</si>
  <si>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</si>
  <si>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</si>
  <si>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</si>
  <si>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</si>
  <si>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</si>
  <si>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</si>
  <si>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</si>
  <si>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</si>
  <si>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</si>
  <si>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</si>
  <si>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</si>
  <si>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</si>
  <si>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</si>
  <si>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</si>
  <si>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</si>
  <si>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</si>
  <si>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</si>
  <si>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</si>
  <si>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</si>
  <si>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</si>
  <si>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</si>
  <si>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</si>
  <si>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</si>
  <si>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</si>
  <si>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</si>
  <si>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</si>
  <si>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</si>
  <si>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</si>
  <si>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</si>
  <si>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</si>
  <si>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</si>
  <si>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</si>
  <si>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</si>
  <si>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</si>
  <si>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</si>
  <si>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</si>
  <si>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</si>
  <si>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</si>
  <si>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</si>
  <si>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</si>
  <si>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</si>
  <si>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</si>
  <si>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</si>
  <si>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</si>
  <si>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</si>
  <si>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</si>
  <si>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</si>
  <si>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</si>
  <si>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</si>
  <si>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</si>
  <si>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</si>
  <si>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</si>
  <si>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</si>
  <si>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</si>
  <si>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</si>
  <si>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</si>
  <si>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</si>
  <si>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</si>
  <si>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</si>
  <si>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</si>
  <si>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</si>
  <si>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</si>
  <si>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</si>
  <si>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</si>
  <si>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</si>
  <si>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</si>
  <si>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</si>
  <si>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</si>
  <si>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</si>
  <si>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</si>
  <si>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</si>
  <si>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</si>
  <si>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</si>
  <si>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</si>
  <si>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</si>
  <si>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</si>
  <si>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</si>
  <si>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</si>
  <si>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</si>
  <si>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</si>
  <si>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</si>
  <si>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</si>
  <si>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</si>
  <si>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</si>
  <si>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</si>
  <si>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</si>
  <si>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</si>
  <si>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</si>
  <si>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</si>
  <si>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</si>
  <si>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</si>
  <si>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</si>
  <si>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</si>
  <si>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</si>
  <si>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</si>
  <si>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</si>
  <si>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</si>
  <si>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</si>
  <si>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</si>
  <si>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</si>
  <si>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</si>
  <si>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</si>
  <si>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</si>
  <si>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</si>
  <si>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</si>
  <si>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</si>
  <si>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</si>
  <si>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</si>
  <si>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</si>
  <si>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</si>
  <si>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</si>
  <si>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</si>
  <si>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</si>
  <si>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</si>
  <si>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</si>
  <si>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</si>
  <si>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</si>
  <si>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</si>
  <si>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</si>
  <si>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</si>
  <si>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</si>
  <si>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</si>
  <si>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</si>
  <si>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</si>
  <si>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</si>
  <si>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</si>
  <si>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</si>
  <si>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</si>
  <si>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</si>
  <si>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</si>
  <si>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</si>
  <si>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</si>
  <si>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</si>
  <si>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</si>
  <si>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</si>
  <si>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</si>
  <si>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</si>
  <si>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</si>
  <si>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</si>
  <si>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</si>
  <si>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</si>
  <si>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</si>
  <si>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</si>
  <si>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</si>
  <si>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</si>
  <si>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</si>
  <si>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</si>
  <si>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</si>
  <si>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</si>
  <si>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</si>
  <si>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</si>
  <si>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</si>
  <si>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</si>
  <si>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</si>
  <si>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</si>
  <si>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</si>
  <si>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</si>
  <si>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</si>
  <si>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</si>
  <si>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</si>
  <si>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</si>
  <si>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</si>
  <si>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</si>
  <si>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</si>
  <si>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</si>
  <si>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</si>
  <si>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</si>
  <si>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</si>
  <si>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</si>
  <si>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</si>
  <si>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</si>
  <si>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</si>
  <si>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</si>
  <si>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</si>
  <si>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</si>
  <si>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</si>
  <si>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</si>
  <si>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</si>
  <si>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</si>
  <si>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</si>
  <si>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</si>
  <si>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</si>
  <si>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</si>
  <si>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</si>
  <si>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</si>
  <si>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</si>
  <si>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</si>
  <si>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</si>
  <si>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</si>
  <si>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</si>
  <si>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</si>
  <si>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</si>
  <si>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</si>
  <si>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</si>
  <si>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</si>
  <si>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</si>
  <si>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</si>
  <si>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</si>
  <si>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</si>
  <si>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</si>
  <si>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</si>
  <si>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</si>
  <si>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</si>
  <si>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</si>
  <si>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</si>
  <si>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</si>
  <si>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</si>
  <si>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</si>
  <si>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</si>
  <si>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</si>
  <si>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</si>
  <si>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</si>
  <si>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</si>
  <si>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</si>
  <si>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</si>
  <si>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</si>
  <si>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</si>
  <si>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</si>
  <si>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</si>
  <si>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</si>
  <si>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</si>
  <si>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</si>
  <si>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</si>
  <si>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</si>
  <si>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</si>
  <si>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</si>
  <si>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</si>
  <si>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</si>
  <si>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</si>
  <si>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</si>
  <si>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</si>
  <si>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</si>
  <si>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</si>
  <si>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</si>
  <si>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</si>
  <si>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</si>
  <si>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</si>
  <si>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</si>
  <si>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</si>
  <si>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</si>
  <si>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</si>
  <si>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</si>
  <si>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</si>
  <si>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</si>
  <si>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</si>
  <si>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</si>
  <si>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</si>
  <si>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</si>
  <si>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</si>
  <si>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</si>
  <si>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</si>
  <si>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</si>
  <si>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</si>
  <si>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</si>
  <si>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</si>
  <si>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</si>
  <si>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</si>
  <si>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</si>
  <si>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</si>
  <si>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</si>
  <si>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</si>
  <si>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</si>
  <si>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</si>
  <si>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</si>
  <si>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</si>
  <si>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</si>
  <si>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</si>
  <si>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</si>
  <si>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</si>
  <si>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</si>
  <si>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</si>
  <si>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</si>
  <si>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</si>
  <si>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</si>
  <si>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</si>
  <si>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</si>
  <si>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</si>
  <si>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</si>
  <si>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</si>
  <si>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</si>
  <si>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</si>
  <si>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</si>
  <si>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</si>
  <si>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</si>
  <si>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</si>
  <si>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</si>
  <si>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</si>
  <si>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</si>
  <si>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</si>
  <si>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</si>
  <si>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</si>
  <si>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</si>
  <si>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</si>
  <si>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</si>
  <si>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</si>
  <si>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</si>
  <si>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</si>
  <si>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</si>
  <si>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</si>
  <si>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</si>
  <si>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</si>
  <si>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</si>
  <si>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</si>
  <si>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</si>
  <si>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</si>
  <si>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</si>
  <si>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</si>
  <si>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</si>
  <si>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</si>
  <si>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</si>
  <si>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</si>
  <si>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</si>
  <si>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</si>
  <si>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</si>
  <si>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</si>
  <si>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</si>
  <si>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</si>
  <si>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</si>
  <si>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</si>
  <si>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</si>
  <si>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</si>
  <si>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</si>
  <si>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</si>
  <si>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</si>
  <si>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</si>
  <si>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</si>
  <si>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</si>
  <si>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</si>
  <si>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</si>
  <si>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</si>
  <si>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</si>
  <si>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</si>
  <si>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</si>
  <si>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</si>
  <si>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</si>
  <si>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</si>
  <si>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</si>
  <si>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</si>
  <si>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</si>
  <si>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</si>
  <si>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</si>
  <si>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</si>
  <si>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</si>
  <si>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</si>
  <si>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</si>
  <si>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</si>
  <si>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</si>
  <si>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</si>
  <si>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</si>
  <si>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</si>
  <si>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</si>
  <si>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</si>
  <si>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</si>
  <si>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</si>
  <si>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</si>
  <si>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</si>
  <si>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</si>
  <si>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</si>
  <si>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</si>
  <si>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</si>
  <si>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</si>
  <si>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</si>
  <si>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</si>
  <si>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</si>
  <si>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</si>
  <si>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</si>
  <si>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</si>
  <si>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</si>
  <si>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</si>
  <si>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</si>
  <si>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</si>
  <si>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</si>
  <si>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</si>
  <si>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</si>
  <si>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</si>
  <si>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</si>
  <si>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</si>
  <si>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</si>
  <si>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</si>
  <si>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</si>
  <si>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</si>
  <si>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</si>
  <si>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</si>
  <si>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</si>
  <si>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</si>
  <si>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</si>
  <si>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</si>
  <si>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</si>
  <si>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</si>
  <si>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</si>
  <si>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</si>
  <si>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</si>
  <si>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</si>
  <si>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</si>
  <si>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</si>
  <si>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</si>
  <si>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</si>
  <si>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</si>
  <si>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</si>
  <si>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</si>
  <si>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</si>
  <si>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</si>
  <si>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</si>
  <si>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</si>
  <si>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</si>
  <si>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</si>
  <si>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</si>
  <si>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</si>
  <si>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</si>
  <si>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</si>
  <si>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</si>
  <si>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</si>
  <si>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</si>
  <si>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</si>
  <si>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</si>
  <si>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</si>
  <si>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</si>
  <si>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</si>
  <si>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</si>
  <si>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</si>
  <si>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</si>
  <si>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</si>
  <si>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</si>
  <si>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</si>
  <si>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</si>
  <si>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</si>
  <si>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</si>
  <si>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</si>
  <si>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</si>
  <si>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</si>
  <si>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</si>
  <si>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</si>
  <si>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</si>
  <si>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</si>
  <si>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</si>
  <si>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</si>
  <si>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</si>
  <si>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</si>
  <si>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</si>
  <si>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</si>
  <si>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</si>
  <si>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</si>
  <si>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</si>
  <si>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</si>
  <si>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</si>
  <si>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</si>
  <si>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</si>
  <si>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</si>
  <si>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</si>
  <si>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</si>
  <si>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</si>
  <si>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</si>
  <si>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</si>
  <si>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</si>
  <si>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</si>
  <si>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</si>
  <si>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</si>
  <si>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</si>
  <si>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</si>
  <si>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</si>
  <si>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</si>
  <si>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</si>
  <si>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</si>
  <si>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</si>
  <si>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</si>
  <si>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</si>
  <si>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</si>
  <si>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</si>
  <si>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</si>
  <si>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</si>
  <si>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</si>
  <si>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</si>
  <si>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</si>
  <si>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</si>
  <si>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</si>
  <si>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</si>
  <si>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</si>
  <si>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</si>
  <si>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</si>
  <si>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</si>
  <si>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</si>
  <si>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</si>
  <si>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</si>
  <si>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</si>
  <si>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</si>
  <si>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</si>
  <si>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</si>
  <si>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</si>
  <si>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</si>
  <si>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</si>
  <si>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</si>
  <si>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</si>
  <si>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</si>
  <si>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</si>
  <si>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</si>
  <si>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</si>
  <si>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</si>
  <si>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</si>
  <si>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</si>
  <si>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</si>
  <si>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</si>
  <si>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</si>
  <si>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</si>
  <si>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</si>
  <si>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</si>
  <si>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</si>
  <si>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</si>
  <si>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</si>
  <si>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</si>
  <si>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</si>
  <si>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</si>
  <si>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</si>
  <si>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</si>
  <si>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</si>
  <si>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</si>
  <si>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</si>
  <si>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</si>
  <si>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</si>
  <si>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</si>
  <si>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</si>
  <si>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</si>
  <si>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</si>
  <si>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</si>
  <si>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</si>
  <si>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</si>
  <si>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</si>
  <si>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</si>
  <si>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</si>
  <si>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</si>
  <si>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</si>
  <si>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</si>
  <si>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</si>
  <si>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</si>
  <si>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</si>
  <si>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</si>
  <si>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</si>
  <si>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</si>
  <si>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</si>
  <si>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</si>
  <si>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</si>
  <si>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</si>
  <si>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</si>
  <si>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</si>
  <si>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</si>
  <si>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</si>
  <si>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</si>
  <si>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</si>
  <si>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</si>
  <si>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</si>
  <si>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</si>
  <si>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</si>
  <si>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</si>
  <si>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</si>
  <si>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</si>
  <si>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</si>
  <si>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</si>
  <si>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</si>
  <si>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</si>
  <si>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</si>
  <si>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</si>
  <si>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</si>
  <si>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</si>
  <si>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</si>
  <si>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</si>
  <si>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</si>
  <si>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</si>
  <si>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</si>
  <si>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</si>
  <si>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</si>
  <si>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</si>
  <si>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</si>
  <si>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</si>
  <si>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</si>
  <si>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</si>
  <si>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</si>
  <si>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</si>
  <si>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</si>
  <si>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</si>
  <si>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</si>
  <si>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</si>
  <si>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</si>
  <si>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</si>
  <si>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</si>
  <si>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</si>
  <si>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</si>
  <si>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</si>
  <si>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</si>
  <si>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</si>
  <si>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</si>
  <si>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</si>
  <si>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</si>
  <si>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</si>
  <si>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</si>
  <si>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</si>
  <si>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</si>
  <si>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</si>
  <si>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</si>
  <si>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</si>
  <si>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</si>
  <si>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</si>
  <si>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</si>
  <si>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</si>
  <si>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</si>
  <si>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</si>
  <si>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</si>
  <si>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</si>
  <si>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</si>
  <si>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</si>
  <si>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</si>
  <si>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</si>
  <si>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</si>
  <si>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</si>
  <si>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</si>
  <si>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</si>
  <si>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</si>
  <si>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</si>
  <si>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</si>
  <si>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</si>
  <si>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</si>
  <si>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</si>
  <si>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</si>
  <si>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</si>
  <si>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</si>
  <si>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</si>
  <si>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</si>
  <si>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</si>
  <si>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</si>
  <si>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</si>
  <si>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</si>
  <si>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</si>
  <si>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</si>
  <si>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</si>
  <si>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</si>
  <si>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</si>
  <si>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</si>
  <si>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</si>
  <si>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</si>
  <si>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</si>
  <si>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</si>
  <si>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</si>
  <si>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</si>
  <si>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</si>
  <si>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</si>
  <si>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</si>
  <si>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</si>
  <si>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</si>
  <si>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</si>
  <si>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</si>
  <si>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</si>
  <si>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</si>
  <si>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</si>
  <si>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</si>
  <si>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</si>
  <si>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</si>
  <si>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</si>
  <si>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</si>
  <si>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</si>
  <si>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</si>
  <si>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</si>
  <si>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</si>
  <si>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</si>
  <si>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</si>
  <si>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</si>
  <si>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</si>
  <si>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</si>
  <si>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</si>
  <si>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</si>
  <si>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</si>
  <si>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</si>
  <si>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</si>
  <si>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</si>
  <si>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</si>
  <si>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</si>
  <si>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</si>
  <si>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</si>
  <si>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</si>
  <si>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</si>
  <si>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</si>
  <si>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</si>
  <si>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</si>
  <si>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</si>
  <si>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</si>
  <si>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</si>
  <si>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</si>
  <si>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</si>
  <si>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</si>
  <si>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</si>
  <si>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</si>
  <si>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</si>
  <si>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</si>
  <si>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</si>
  <si>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</si>
  <si>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</si>
  <si>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</si>
  <si>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</si>
  <si>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</si>
  <si>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</si>
  <si>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</si>
  <si>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</si>
  <si>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</si>
  <si>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</si>
  <si>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</si>
  <si>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</si>
  <si>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</si>
  <si>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</si>
  <si>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</si>
  <si>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</si>
  <si>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</si>
  <si>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</si>
  <si>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</si>
  <si>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</si>
  <si>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</si>
  <si>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</si>
  <si>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</si>
  <si>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</si>
  <si>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</si>
  <si>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</si>
  <si>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</si>
  <si>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</si>
  <si>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</si>
  <si>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</si>
  <si>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</si>
  <si>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</si>
  <si>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</si>
  <si>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</si>
  <si>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</si>
  <si>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</si>
  <si>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</si>
  <si>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</si>
  <si>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</si>
  <si>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</si>
  <si>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</si>
  <si>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</si>
  <si>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</si>
  <si>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</si>
  <si>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</si>
  <si>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</si>
  <si>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</si>
  <si>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</si>
  <si>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</si>
  <si>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</si>
  <si>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</si>
  <si>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</si>
  <si>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</si>
  <si>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</si>
  <si>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</si>
  <si>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</si>
  <si>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</si>
  <si>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</si>
  <si>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</si>
  <si>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</si>
  <si>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</si>
  <si>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</si>
  <si>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</si>
  <si>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</si>
  <si>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</si>
  <si>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</si>
  <si>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</si>
  <si>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</si>
  <si>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</si>
  <si>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</si>
  <si>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</si>
  <si>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</si>
  <si>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</si>
  <si>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</si>
  <si>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</si>
  <si>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</si>
  <si>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</si>
  <si>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</si>
  <si>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</si>
  <si>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</si>
  <si>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</si>
  <si>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</si>
  <si>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</si>
  <si>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</si>
  <si>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</si>
  <si>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</si>
  <si>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</si>
  <si>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</si>
  <si>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</si>
  <si>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</si>
  <si>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</si>
  <si>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</si>
  <si>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</si>
  <si>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</si>
  <si>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</si>
  <si>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</si>
  <si>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</si>
  <si>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</si>
  <si>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</si>
  <si>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</si>
  <si>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</si>
  <si>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</si>
  <si>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</si>
  <si>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</si>
  <si>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</si>
  <si>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</si>
  <si>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</si>
  <si>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</si>
  <si>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</si>
  <si>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</si>
  <si>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</si>
  <si>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</si>
  <si>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</si>
  <si>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</si>
  <si>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</si>
  <si>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</si>
  <si>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</si>
  <si>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</si>
  <si>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</si>
  <si>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</si>
  <si>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</si>
  <si>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</si>
  <si>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</si>
  <si>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</si>
  <si>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</si>
  <si>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</si>
  <si>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</si>
  <si>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</si>
  <si>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</si>
  <si>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</si>
  <si>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</si>
  <si>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</si>
  <si>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</si>
  <si>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</si>
  <si>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</si>
  <si>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</si>
  <si>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</si>
  <si>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</si>
  <si>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</si>
  <si>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</si>
  <si>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</si>
  <si>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</si>
  <si>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</si>
  <si>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</si>
  <si>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</si>
  <si>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</si>
  <si>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</si>
  <si>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</si>
  <si>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</si>
  <si>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</si>
  <si>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</si>
  <si>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</si>
  <si>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</si>
  <si>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</si>
  <si>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</si>
  <si>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</si>
  <si>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</si>
  <si>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</si>
  <si>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</si>
  <si>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</si>
  <si>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</si>
  <si>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</si>
  <si>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</si>
  <si>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</si>
  <si>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</si>
  <si>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</si>
  <si>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</si>
  <si>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</si>
  <si>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</si>
  <si>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</si>
  <si>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</si>
  <si>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</si>
  <si>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</si>
  <si>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</si>
  <si>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</si>
  <si>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</si>
  <si>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</si>
  <si>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</si>
  <si>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</si>
  <si>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</si>
  <si>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</si>
  <si>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</si>
  <si>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</si>
  <si>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</si>
  <si>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</si>
  <si>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</si>
  <si>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</si>
  <si>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</si>
  <si>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</si>
  <si>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</si>
  <si>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</si>
  <si>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</si>
  <si>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</si>
  <si>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</si>
  <si>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</si>
  <si>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</si>
  <si>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</si>
  <si>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</si>
  <si>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</si>
  <si>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</si>
  <si>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</si>
  <si>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</si>
  <si>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</si>
  <si>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</si>
  <si>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</si>
  <si>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</si>
  <si>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</si>
  <si>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</si>
  <si>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</si>
  <si>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</si>
  <si>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</si>
  <si>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</si>
  <si>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</si>
  <si>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</si>
  <si>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</si>
  <si>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</si>
  <si>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</si>
  <si>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</si>
  <si>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</si>
  <si>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</si>
  <si>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</si>
  <si>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</si>
  <si>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</si>
  <si>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</si>
  <si>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</si>
  <si>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</si>
  <si>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</si>
  <si>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</si>
  <si>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</si>
  <si>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</si>
  <si>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</si>
  <si>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</si>
  <si>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</si>
  <si>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</si>
  <si>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</si>
  <si>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</si>
  <si>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</si>
  <si>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</si>
  <si>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</si>
  <si>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</si>
  <si>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</si>
  <si>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</si>
  <si>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</si>
  <si>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</si>
  <si>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</si>
  <si>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</si>
  <si>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</si>
  <si>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</si>
  <si>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</si>
  <si>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</si>
  <si>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</si>
  <si>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</si>
  <si>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</si>
  <si>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</si>
  <si>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</si>
  <si>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</si>
  <si>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</si>
  <si>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</si>
  <si>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</si>
  <si>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</si>
  <si>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</si>
  <si>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</si>
  <si>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</si>
  <si>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</si>
  <si>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</si>
  <si>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</si>
  <si>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</si>
  <si>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</si>
  <si>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</si>
  <si>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</si>
  <si>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</si>
  <si>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</si>
  <si>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</si>
  <si>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</si>
  <si>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</si>
  <si>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</si>
  <si>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</si>
  <si>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</si>
  <si>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</si>
  <si>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</si>
  <si>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</si>
  <si>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</si>
  <si>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</si>
  <si>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</si>
  <si>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</si>
  <si>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</si>
  <si>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</si>
  <si>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</si>
  <si>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</si>
  <si>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</si>
  <si>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</si>
  <si>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</si>
  <si>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</si>
  <si>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</si>
  <si>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</si>
  <si>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</si>
  <si>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</si>
  <si>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</si>
  <si>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</si>
  <si>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</si>
  <si>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</si>
  <si>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</si>
  <si>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</si>
  <si>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</si>
  <si>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</si>
  <si>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</si>
  <si>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</si>
  <si>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</si>
  <si>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</si>
  <si>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</si>
  <si>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</si>
  <si>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</si>
  <si>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</si>
  <si>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</si>
  <si>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</si>
  <si>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</si>
  <si>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</si>
  <si>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</si>
  <si>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</si>
  <si>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</si>
  <si>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</si>
  <si>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</si>
  <si>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</si>
  <si>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</si>
  <si>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</si>
  <si>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</si>
  <si>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</si>
  <si>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</si>
  <si>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</si>
  <si>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</si>
  <si>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</si>
  <si>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</si>
  <si>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</si>
  <si>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</si>
  <si>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</si>
  <si>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</si>
  <si>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</si>
  <si>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</si>
  <si>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</si>
  <si>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</si>
  <si>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</si>
  <si>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</si>
  <si>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</si>
  <si>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</si>
  <si>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</si>
  <si>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</si>
  <si>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</si>
  <si>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</si>
  <si>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</si>
  <si>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</si>
  <si>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</si>
  <si>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</si>
  <si>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</si>
  <si>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</si>
  <si>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</si>
  <si>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</si>
  <si>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</si>
  <si>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</si>
  <si>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</si>
  <si>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</si>
  <si>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</si>
  <si>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</si>
  <si>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</si>
  <si>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</si>
  <si>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</si>
  <si>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</si>
  <si>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</si>
  <si>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</si>
  <si>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</si>
  <si>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</si>
  <si>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</si>
  <si>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</si>
  <si>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</si>
  <si>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</si>
  <si>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</si>
  <si>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</si>
  <si>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</si>
  <si>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</si>
  <si>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</si>
  <si>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</si>
  <si>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</si>
  <si>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</si>
  <si>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</si>
  <si>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</si>
  <si>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</si>
  <si>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</si>
  <si>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</si>
  <si>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</si>
  <si>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</si>
  <si>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</si>
  <si>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</si>
  <si>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</si>
  <si>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</si>
  <si>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</si>
  <si>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</si>
  <si>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</si>
  <si>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</si>
  <si>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</si>
  <si>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</si>
  <si>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</si>
  <si>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</si>
  <si>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</si>
  <si>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</si>
  <si>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</si>
  <si>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</si>
  <si>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</si>
  <si>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</si>
  <si>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</si>
  <si>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</si>
  <si>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</si>
  <si>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</si>
  <si>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</si>
  <si>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</si>
  <si>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</si>
  <si>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</si>
  <si>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</si>
  <si>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</si>
  <si>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</si>
  <si>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</si>
  <si>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</si>
  <si>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</si>
  <si>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</si>
  <si>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</si>
  <si>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</si>
  <si>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</si>
  <si>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</si>
  <si>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</si>
  <si>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</si>
  <si>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</si>
  <si>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</si>
  <si>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</si>
  <si>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</si>
  <si>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</si>
  <si>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</si>
  <si>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</si>
  <si>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</si>
  <si>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</si>
  <si>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</si>
  <si>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</si>
  <si>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</si>
  <si>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</si>
  <si>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</si>
  <si>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</si>
  <si>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</si>
  <si>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</si>
  <si>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</si>
  <si>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</si>
  <si>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</si>
  <si>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</si>
  <si>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</si>
  <si>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</si>
  <si>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</si>
  <si>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</si>
  <si>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</si>
  <si>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</si>
  <si>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</si>
  <si>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</si>
  <si>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</si>
  <si>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</si>
  <si>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</si>
  <si>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</si>
  <si>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</si>
  <si>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</si>
  <si>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</si>
  <si>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</si>
  <si>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</si>
  <si>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</si>
  <si>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</si>
  <si>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</si>
  <si>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</si>
  <si>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</si>
  <si>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</si>
  <si>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</si>
  <si>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</si>
  <si>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</si>
  <si>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</si>
  <si>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</si>
  <si>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</si>
  <si>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</si>
  <si>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</si>
  <si>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</si>
  <si>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</si>
  <si>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</si>
  <si>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</si>
  <si>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</si>
  <si>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</si>
  <si>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</si>
  <si>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</si>
  <si>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</si>
  <si>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</si>
  <si>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</si>
  <si>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</si>
  <si>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</si>
  <si>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</si>
  <si>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</si>
  <si>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</si>
  <si>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</si>
  <si>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</si>
  <si>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</si>
  <si>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</si>
  <si>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</si>
  <si>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</si>
  <si>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</si>
  <si>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</si>
  <si>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</si>
  <si>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</si>
  <si>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</si>
  <si>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</si>
  <si>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</si>
  <si>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</si>
  <si>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</si>
  <si>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</si>
  <si>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</si>
  <si>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</si>
  <si>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</si>
  <si>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</si>
  <si>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</si>
  <si>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</si>
  <si>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</si>
  <si>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</si>
  <si>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</si>
  <si>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</si>
  <si>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</si>
  <si>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</si>
  <si>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</si>
  <si>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</si>
  <si>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</si>
  <si>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</si>
  <si>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</si>
  <si>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</si>
  <si>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</si>
  <si>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</si>
  <si>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</si>
  <si>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</si>
  <si>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</si>
  <si>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</si>
  <si>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</si>
  <si>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</si>
  <si>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</si>
  <si>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</si>
  <si>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</si>
  <si>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</si>
  <si>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</si>
  <si>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</si>
  <si>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</si>
  <si>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</si>
  <si>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</si>
  <si>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</si>
  <si>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</si>
  <si>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</si>
  <si>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</si>
  <si>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</si>
  <si>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</si>
  <si>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</si>
  <si>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</si>
  <si>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</si>
  <si>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</si>
  <si>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</si>
  <si>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</si>
  <si>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</si>
  <si>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</si>
  <si>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</si>
  <si>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</si>
  <si>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</si>
  <si>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</si>
  <si>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</si>
  <si>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</si>
  <si>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</si>
  <si>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</si>
  <si>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</si>
  <si>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</si>
  <si>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</si>
  <si>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</si>
  <si>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</si>
  <si>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</si>
  <si>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</si>
  <si>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</si>
  <si>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</si>
  <si>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</si>
  <si>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</si>
  <si>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</si>
  <si>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</si>
  <si>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</si>
  <si>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</si>
  <si>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</si>
  <si>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</si>
  <si>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</si>
  <si>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</si>
  <si>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</si>
  <si>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</si>
  <si>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</si>
  <si>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</si>
  <si>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</si>
  <si>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</si>
  <si>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</si>
  <si>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</si>
  <si>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</si>
  <si>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</si>
  <si>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</si>
  <si>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</si>
  <si>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</si>
  <si>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</si>
  <si>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</si>
  <si>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</si>
  <si>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</si>
  <si>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</si>
  <si>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</si>
  <si>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</si>
  <si>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</si>
  <si>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</si>
  <si>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</si>
  <si>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</si>
  <si>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</si>
  <si>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</si>
  <si>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</si>
  <si>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</si>
  <si>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</si>
  <si>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</si>
  <si>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</si>
  <si>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</si>
  <si>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</si>
  <si>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</si>
  <si>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</si>
  <si>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</si>
  <si>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</si>
  <si>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</si>
  <si>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</si>
  <si>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</si>
  <si>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</si>
  <si>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</si>
  <si>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</si>
  <si>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</si>
  <si>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</si>
  <si>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</si>
  <si>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</si>
  <si>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</si>
  <si>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</si>
  <si>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</si>
  <si>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</si>
  <si>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</si>
  <si>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</si>
  <si>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</si>
  <si>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</si>
  <si>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</si>
  <si>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</si>
  <si>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</si>
  <si>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</si>
  <si>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</si>
  <si>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</si>
  <si>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</si>
  <si>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</si>
  <si>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</si>
  <si>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</si>
  <si>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</si>
  <si>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</si>
  <si>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</si>
  <si>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</si>
  <si>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</si>
  <si>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</si>
  <si>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</si>
  <si>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</si>
  <si>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</si>
  <si>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</si>
  <si>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</si>
  <si>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</si>
  <si>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</si>
  <si>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</si>
  <si>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</si>
  <si>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</si>
  <si>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</si>
  <si>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</si>
  <si>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</si>
  <si>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</si>
  <si>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</si>
  <si>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</si>
  <si>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</si>
  <si>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</si>
  <si>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</si>
  <si>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</si>
  <si>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</si>
  <si>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</si>
  <si>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</si>
  <si>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</si>
  <si>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</si>
  <si>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</si>
  <si>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</si>
  <si>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</si>
  <si>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</si>
  <si>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</si>
  <si>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</si>
  <si>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</si>
  <si>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</si>
  <si>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</si>
  <si>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</si>
  <si>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</si>
  <si>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</si>
  <si>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</si>
  <si>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</si>
  <si>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</si>
  <si>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</si>
  <si>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</si>
  <si>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</si>
  <si>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</si>
  <si>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</si>
  <si>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</si>
  <si>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</si>
  <si>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</si>
  <si>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</si>
  <si>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</si>
  <si>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</si>
  <si>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</si>
  <si>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</si>
  <si>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</si>
  <si>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</si>
  <si>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</si>
  <si>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</si>
  <si>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</si>
  <si>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</si>
  <si>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</si>
  <si>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</si>
  <si>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</si>
  <si>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</si>
  <si>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</si>
  <si>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</si>
  <si>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</si>
  <si>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</si>
  <si>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</si>
  <si>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</si>
  <si>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</si>
  <si>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</si>
  <si>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</si>
  <si>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</si>
  <si>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</si>
  <si>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</si>
  <si>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</si>
  <si>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</si>
  <si>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</si>
  <si>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</si>
  <si>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</si>
  <si>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</si>
  <si>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</si>
  <si>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</si>
  <si>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</si>
  <si>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</si>
  <si>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</si>
  <si>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</si>
  <si>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</si>
  <si>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</si>
  <si>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</si>
  <si>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</si>
  <si>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</si>
  <si>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</si>
  <si>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</si>
  <si>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</si>
  <si>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</si>
  <si>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</si>
  <si>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</si>
  <si>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</si>
  <si>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</si>
  <si>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</si>
  <si>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</si>
  <si>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</si>
  <si>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</si>
  <si>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</si>
  <si>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</si>
  <si>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</si>
  <si>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</si>
  <si>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</si>
  <si>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</si>
  <si>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</si>
  <si>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</si>
  <si>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</si>
  <si>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</si>
  <si>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</si>
  <si>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</si>
  <si>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</si>
  <si>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</si>
  <si>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</si>
  <si>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</si>
  <si>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</si>
  <si>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</si>
  <si>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</si>
  <si>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</si>
  <si>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</si>
  <si>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</si>
  <si>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</si>
  <si>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</si>
  <si>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</si>
  <si>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</si>
  <si>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</si>
  <si>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</si>
  <si>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</si>
  <si>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</si>
  <si>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</si>
  <si>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</si>
  <si>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</si>
  <si>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</si>
  <si>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</si>
  <si>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</si>
  <si>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</si>
  <si>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</si>
  <si>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</si>
  <si>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</si>
  <si>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</si>
  <si>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</si>
  <si>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</si>
  <si>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</si>
  <si>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</si>
  <si>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</si>
  <si>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</si>
  <si>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</si>
  <si>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</si>
  <si>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</si>
  <si>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</si>
  <si>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</si>
  <si>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</si>
  <si>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</si>
  <si>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</si>
  <si>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</si>
  <si>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</si>
  <si>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</si>
  <si>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</si>
  <si>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</si>
  <si>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</si>
  <si>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</si>
  <si>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</si>
  <si>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</si>
  <si>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</si>
  <si>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</si>
  <si>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</si>
  <si>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</si>
  <si>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</si>
  <si>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</si>
  <si>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</si>
  <si>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</si>
  <si>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</si>
  <si>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</si>
  <si>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</si>
  <si>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</si>
  <si>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</si>
  <si>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</si>
  <si>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</si>
  <si>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</si>
  <si>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</si>
  <si>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</si>
  <si>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</si>
  <si>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</si>
  <si>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</si>
  <si>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</si>
  <si>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</si>
  <si>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</si>
  <si>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</si>
  <si>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</si>
  <si>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</si>
  <si>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</si>
  <si>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</si>
  <si>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</si>
  <si>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</si>
  <si>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</si>
  <si>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</si>
  <si>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</si>
  <si>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</si>
  <si>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</si>
  <si>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</si>
  <si>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</si>
  <si>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</si>
  <si>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</si>
  <si>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</si>
  <si>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</si>
  <si>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</si>
  <si>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</si>
  <si>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</si>
  <si>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</si>
  <si>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</si>
  <si>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</si>
  <si>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</si>
  <si>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</si>
  <si>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</si>
  <si>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</si>
  <si>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</si>
  <si>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</si>
  <si>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</si>
  <si>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</si>
  <si>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</si>
  <si>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</si>
  <si>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</si>
  <si>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</si>
  <si>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</si>
  <si>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</si>
  <si>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</si>
  <si>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</si>
  <si>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</si>
  <si>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</si>
  <si>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</si>
  <si>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</si>
  <si>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</si>
  <si>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</si>
  <si>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</si>
  <si>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</si>
  <si>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</si>
  <si>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</si>
  <si>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</si>
  <si>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</si>
  <si>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</si>
  <si>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</si>
  <si>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</si>
  <si>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</si>
  <si>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</si>
  <si>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</si>
  <si>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</si>
  <si>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</si>
  <si>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</si>
  <si>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</si>
  <si>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</si>
  <si>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</si>
  <si>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</si>
  <si>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</si>
  <si>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</si>
  <si>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</si>
  <si>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</si>
  <si>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</si>
  <si>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</si>
  <si>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</si>
  <si>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</si>
  <si>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</si>
  <si>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</si>
  <si>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</si>
  <si>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</si>
  <si>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</si>
  <si>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</si>
  <si>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</si>
  <si>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</si>
  <si>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</si>
  <si>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</si>
  <si>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</si>
  <si>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</si>
  <si>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</si>
  <si>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</si>
  <si>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</si>
  <si>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</si>
  <si>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</si>
  <si>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</si>
  <si>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</si>
  <si>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</si>
  <si>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</si>
  <si>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</si>
  <si>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</si>
  <si>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</si>
  <si>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</si>
  <si>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</si>
  <si>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</si>
  <si>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</si>
  <si>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</si>
  <si>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</si>
  <si>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</si>
  <si>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</si>
  <si>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</si>
  <si>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</si>
  <si>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</si>
  <si>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</si>
  <si>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</si>
  <si>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</si>
  <si>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</si>
  <si>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</si>
  <si>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</si>
  <si>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</si>
  <si>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</si>
  <si>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</si>
  <si>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</si>
  <si>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</si>
  <si>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</si>
  <si>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</si>
  <si>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</si>
  <si>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</si>
  <si>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</si>
  <si>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</si>
  <si>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</si>
  <si>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</si>
  <si>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</si>
  <si>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</si>
  <si>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</si>
  <si>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</si>
  <si>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</si>
  <si>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</si>
  <si>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</si>
  <si>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</si>
  <si>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</si>
  <si>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</si>
  <si>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</si>
  <si>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</si>
  <si>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</si>
  <si>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</si>
  <si>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</si>
  <si>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</si>
  <si>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</si>
  <si>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</si>
  <si>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</si>
  <si>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</si>
  <si>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</si>
  <si>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</si>
  <si>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</si>
  <si>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</si>
  <si>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</si>
  <si>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</si>
  <si>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</si>
  <si>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</si>
  <si>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</si>
  <si>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</si>
  <si>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</si>
  <si>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</si>
  <si>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</si>
  <si>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</si>
  <si>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</si>
  <si>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</si>
  <si>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</si>
  <si>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</si>
  <si>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</si>
  <si>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</si>
  <si>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</si>
  <si>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</si>
  <si>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</si>
  <si>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</si>
  <si>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</si>
  <si>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</si>
  <si>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</si>
  <si>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</si>
  <si>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</si>
  <si>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</si>
  <si>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</si>
  <si>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</si>
  <si>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</si>
  <si>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</si>
  <si>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</si>
  <si>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</si>
  <si>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</si>
  <si>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</si>
  <si>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</si>
  <si>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</si>
  <si>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</si>
  <si>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</si>
  <si>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</si>
  <si>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</si>
  <si>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</si>
  <si>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</si>
  <si>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</si>
  <si>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</si>
  <si>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</si>
  <si>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</si>
  <si>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</si>
  <si>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</si>
  <si>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</si>
  <si>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</si>
  <si>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</si>
  <si>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</si>
  <si>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</si>
  <si>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</si>
  <si>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</si>
  <si>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</si>
  <si>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</si>
  <si>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</si>
  <si>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</si>
  <si>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</si>
  <si>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</si>
  <si>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</si>
  <si>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</si>
  <si>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</si>
  <si>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</si>
  <si>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</si>
  <si>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</si>
  <si>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</si>
  <si>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</si>
  <si>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</si>
  <si>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</si>
  <si>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</si>
  <si>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</si>
  <si>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</si>
  <si>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</si>
  <si>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</si>
  <si>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</si>
  <si>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</si>
  <si>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</si>
  <si>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</si>
  <si>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</si>
  <si>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</si>
  <si>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</si>
  <si>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</si>
  <si>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</si>
  <si>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</si>
  <si>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</si>
  <si>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</si>
  <si>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</si>
  <si>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</si>
  <si>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</si>
  <si>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</si>
  <si>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</si>
  <si>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</si>
  <si>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</si>
  <si>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</si>
  <si>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</si>
  <si>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</si>
  <si>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</si>
  <si>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</si>
  <si>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</si>
  <si>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</si>
  <si>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</si>
  <si>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</si>
  <si>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</si>
  <si>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</si>
  <si>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</si>
  <si>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</si>
  <si>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</si>
  <si>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</si>
  <si>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</si>
  <si>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</si>
  <si>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</si>
  <si>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</si>
  <si>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</si>
  <si>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</si>
  <si>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</si>
  <si>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</si>
  <si>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</si>
  <si>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</si>
  <si>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</si>
  <si>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</si>
  <si>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</si>
  <si>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</si>
  <si>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</si>
  <si>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</si>
  <si>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</si>
  <si>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</si>
  <si>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</si>
  <si>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</si>
  <si>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</si>
  <si>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</si>
  <si>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</si>
  <si>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</si>
  <si>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</si>
  <si>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</si>
  <si>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</si>
  <si>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</si>
  <si>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</si>
  <si>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</si>
  <si>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</si>
  <si>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</si>
  <si>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</si>
  <si>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</si>
  <si>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</si>
  <si>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</si>
  <si>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</si>
  <si>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</si>
  <si>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</si>
  <si>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</si>
  <si>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</si>
  <si>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</si>
  <si>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</si>
  <si>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</si>
  <si>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</si>
  <si>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</si>
  <si>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</si>
  <si>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</si>
  <si>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</si>
  <si>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</si>
  <si>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</si>
  <si>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</si>
  <si>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</si>
  <si>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</si>
  <si>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</si>
  <si>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</si>
  <si>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</si>
  <si>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</si>
  <si>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</si>
  <si>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</si>
  <si>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</si>
  <si>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</si>
  <si>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</si>
  <si>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</si>
  <si>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</si>
  <si>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</si>
  <si>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</si>
  <si>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</si>
  <si>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</si>
  <si>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</si>
  <si>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</si>
  <si>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</si>
  <si>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</si>
  <si>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</si>
  <si>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</si>
  <si>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</si>
  <si>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</si>
  <si>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</si>
  <si>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</si>
  <si>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</si>
  <si>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</si>
  <si>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</si>
  <si>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</si>
  <si>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</si>
  <si>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</si>
  <si>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</si>
  <si>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</si>
  <si>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</si>
  <si>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</si>
  <si>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</si>
  <si>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</si>
  <si>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</si>
  <si>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</si>
  <si>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</si>
  <si>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</si>
  <si>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</si>
  <si>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</si>
  <si>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</si>
  <si>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</si>
  <si>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</si>
  <si>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</si>
  <si>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</si>
  <si>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</si>
  <si>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</si>
  <si>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</si>
  <si>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</si>
  <si>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</si>
  <si>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</si>
  <si>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</si>
  <si>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</si>
  <si>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</si>
  <si>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</si>
  <si>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</si>
  <si>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</si>
  <si>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</si>
  <si>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</si>
  <si>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</si>
  <si>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</si>
  <si>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</si>
  <si>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</si>
  <si>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</si>
  <si>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</si>
  <si>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</si>
  <si>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</si>
  <si>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</si>
  <si>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</si>
  <si>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</si>
  <si>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</si>
  <si>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</si>
  <si>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</si>
  <si>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</si>
  <si>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</si>
  <si>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</si>
  <si>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</si>
  <si>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</si>
  <si>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</si>
  <si>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</si>
  <si>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</si>
  <si>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</si>
  <si>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</si>
  <si>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</si>
  <si>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</si>
  <si>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</si>
  <si>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</si>
  <si>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</si>
  <si>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</si>
  <si>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</si>
  <si>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</si>
  <si>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</si>
  <si>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</si>
  <si>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</si>
  <si>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</si>
  <si>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</si>
  <si>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</si>
  <si>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</si>
  <si>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</si>
  <si>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</si>
  <si>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</si>
  <si>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</si>
  <si>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</si>
  <si>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</si>
  <si>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</si>
  <si>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</si>
  <si>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</si>
  <si>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</si>
  <si>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</si>
  <si>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</si>
  <si>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</si>
  <si>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</si>
  <si>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</si>
  <si>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</si>
  <si>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</si>
  <si>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</si>
  <si>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</si>
  <si>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</si>
  <si>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</si>
  <si>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</si>
  <si>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</si>
  <si>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</si>
  <si>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</si>
  <si>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</si>
  <si>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</si>
  <si>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</si>
  <si>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</si>
  <si>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</si>
  <si>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</si>
  <si>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</si>
  <si>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</si>
  <si>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</si>
  <si>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</si>
  <si>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</si>
  <si>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</si>
  <si>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</si>
  <si>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</si>
  <si>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</si>
  <si>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</si>
  <si>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</si>
  <si>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</si>
  <si>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</si>
  <si>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</si>
  <si>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</si>
  <si>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</si>
  <si>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</si>
  <si>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</si>
  <si>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</si>
  <si>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</si>
  <si>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</si>
  <si>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</si>
  <si>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</si>
  <si>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</si>
  <si>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</si>
  <si>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</si>
  <si>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</si>
  <si>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</si>
  <si>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</si>
  <si>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</si>
  <si>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</si>
  <si>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</si>
  <si>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</si>
  <si>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</si>
  <si>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</si>
  <si>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</si>
  <si>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</si>
  <si>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</si>
  <si>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</si>
  <si>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</si>
  <si>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</si>
  <si>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</si>
  <si>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</si>
  <si>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</si>
  <si>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</si>
  <si>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</si>
  <si>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</si>
  <si>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</si>
  <si>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</si>
  <si>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</si>
  <si>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</si>
  <si>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</si>
  <si>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</si>
  <si>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</si>
  <si>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</si>
  <si>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</si>
  <si>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</si>
  <si>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</si>
  <si>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</si>
  <si>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</si>
  <si>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</si>
  <si>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</si>
  <si>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</si>
  <si>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</si>
  <si>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</si>
  <si>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</si>
  <si>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</si>
  <si>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</si>
  <si>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</si>
  <si>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</si>
  <si>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</si>
  <si>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</si>
  <si>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</si>
  <si>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</si>
  <si>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</si>
  <si>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</si>
  <si>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</si>
  <si>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</si>
  <si>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</si>
  <si>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</si>
  <si>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</si>
  <si>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</si>
  <si>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</si>
  <si>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</si>
  <si>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</si>
  <si>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</si>
  <si>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</si>
  <si>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</si>
  <si>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</si>
  <si>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</si>
  <si>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</si>
  <si>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</si>
  <si>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</si>
  <si>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</si>
  <si>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</si>
  <si>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</si>
  <si>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</si>
  <si>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</si>
  <si>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</si>
  <si>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</si>
  <si>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</si>
  <si>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</si>
  <si>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</si>
  <si>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</si>
  <si>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</si>
  <si>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</si>
  <si>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</si>
  <si>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</si>
  <si>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</si>
  <si>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</si>
  <si>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</si>
  <si>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</si>
  <si>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</si>
  <si>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</si>
  <si>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</si>
  <si>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</si>
  <si>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</si>
  <si>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</si>
  <si>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</si>
  <si>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</si>
  <si>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</si>
  <si>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</si>
  <si>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</si>
  <si>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</si>
  <si>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</si>
  <si>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</si>
  <si>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</si>
  <si>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</si>
  <si>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</si>
  <si>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</si>
  <si>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</si>
  <si>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</si>
  <si>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</si>
  <si>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</si>
  <si>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</si>
  <si>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</si>
  <si>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</si>
  <si>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</si>
  <si>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</si>
  <si>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</si>
  <si>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</si>
  <si>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</si>
  <si>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</si>
  <si>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</si>
  <si>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</si>
  <si>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</si>
  <si>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</si>
  <si>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</si>
  <si>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</si>
  <si>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</si>
  <si>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</si>
  <si>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</si>
  <si>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</si>
  <si>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</si>
  <si>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</si>
  <si>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</si>
  <si>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</si>
  <si>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</si>
  <si>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</si>
  <si>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</si>
  <si>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</si>
  <si>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</si>
  <si>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</si>
  <si>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</si>
  <si>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</si>
  <si>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</si>
  <si>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</si>
  <si>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</si>
  <si>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</si>
  <si>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</si>
  <si>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</si>
  <si>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</si>
  <si>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</si>
  <si>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</si>
  <si>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</si>
  <si>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</si>
  <si>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</si>
  <si>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</si>
  <si>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</si>
  <si>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</si>
  <si>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</si>
  <si>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</si>
  <si>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</si>
  <si>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</si>
  <si>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</si>
  <si>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</si>
  <si>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</si>
  <si>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</si>
  <si>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</si>
  <si>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</si>
  <si>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</si>
  <si>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</si>
  <si>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</si>
  <si>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</si>
  <si>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</si>
  <si>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</si>
  <si>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</si>
  <si>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</si>
  <si>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</si>
  <si>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</si>
  <si>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</si>
  <si>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</si>
  <si>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</si>
  <si>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</si>
  <si>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</si>
  <si>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</si>
  <si>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</si>
  <si>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</si>
  <si>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</si>
  <si>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</si>
  <si>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</si>
  <si>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</si>
  <si>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</si>
  <si>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</si>
  <si>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</si>
  <si>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</si>
  <si>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</si>
  <si>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</si>
  <si>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</si>
  <si>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</si>
  <si>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</si>
  <si>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</si>
  <si>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</si>
  <si>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</si>
  <si>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</si>
  <si>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</si>
  <si>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</si>
  <si>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</si>
  <si>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</si>
  <si>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</si>
  <si>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</si>
  <si>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</si>
  <si>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</si>
  <si>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</si>
  <si>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</si>
  <si>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</si>
  <si>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</si>
  <si>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</si>
  <si>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</si>
  <si>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</si>
  <si>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</si>
  <si>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</si>
  <si>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</si>
  <si>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</si>
  <si>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</si>
  <si>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</si>
  <si>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</si>
  <si>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</si>
  <si>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</si>
  <si>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</si>
  <si>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</si>
  <si>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</si>
  <si>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</si>
  <si>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</si>
  <si>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</si>
  <si>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</si>
  <si>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</si>
  <si>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</si>
  <si>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</si>
  <si>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</si>
  <si>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</si>
  <si>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</si>
  <si>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</si>
  <si>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</si>
  <si>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</si>
  <si>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</si>
  <si>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</si>
  <si>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</si>
  <si>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</si>
  <si>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</si>
  <si>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</si>
  <si>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</si>
  <si>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</si>
  <si>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</si>
  <si>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</si>
  <si>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</si>
  <si>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</si>
  <si>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</si>
  <si>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</si>
  <si>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</si>
  <si>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</si>
  <si>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</si>
  <si>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</si>
  <si>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</si>
  <si>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</si>
  <si>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</si>
  <si>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</si>
  <si>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</si>
  <si>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</si>
  <si>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</si>
  <si>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</si>
  <si>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</si>
  <si>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</si>
  <si>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</si>
  <si>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</si>
  <si>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</si>
  <si>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</si>
  <si>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</si>
  <si>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</si>
  <si>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</si>
  <si>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</si>
  <si>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</si>
  <si>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</si>
  <si>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</si>
  <si>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</si>
  <si>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</si>
  <si>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</si>
  <si>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</si>
  <si>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</si>
  <si>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</si>
  <si>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</si>
  <si>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</si>
  <si>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</si>
  <si>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</si>
  <si>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</si>
  <si>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</si>
  <si>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</si>
  <si>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</si>
  <si>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</si>
  <si>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</si>
  <si>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</si>
  <si>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</si>
  <si>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</si>
  <si>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</si>
  <si>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</si>
  <si>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</si>
  <si>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</si>
  <si>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</si>
  <si>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</si>
  <si>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</si>
  <si>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</si>
  <si>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</si>
  <si>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</si>
  <si>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</si>
  <si>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</si>
  <si>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</si>
  <si>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</si>
  <si>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</si>
  <si>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</si>
  <si>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</si>
  <si>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</si>
  <si>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</si>
  <si>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</si>
  <si>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</si>
  <si>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</si>
  <si>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</si>
  <si>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</si>
  <si>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</si>
  <si>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</si>
  <si>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</si>
  <si>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</si>
  <si>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</si>
  <si>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</si>
  <si>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</si>
  <si>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</si>
  <si>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</si>
  <si>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</si>
  <si>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</si>
  <si>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</si>
  <si>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</si>
  <si>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</si>
  <si>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</si>
  <si>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</si>
  <si>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</si>
  <si>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</si>
  <si>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</si>
  <si>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</si>
  <si>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</si>
  <si>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</si>
  <si>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</si>
  <si>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</si>
  <si>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</si>
  <si>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</si>
  <si>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</si>
  <si>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</si>
  <si>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</si>
  <si>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</si>
  <si>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</si>
  <si>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</si>
  <si>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</si>
  <si>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</si>
  <si>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</si>
  <si>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</si>
  <si>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</si>
  <si>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</si>
  <si>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</si>
  <si>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</si>
  <si>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</si>
  <si>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</si>
  <si>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</si>
  <si>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</si>
  <si>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</si>
  <si>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</si>
  <si>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</si>
  <si>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</si>
  <si>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</si>
  <si>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</si>
  <si>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</si>
  <si>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</si>
  <si>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</si>
  <si>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</si>
  <si>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</si>
  <si>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</si>
  <si>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</si>
  <si>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</si>
  <si>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</si>
  <si>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</si>
  <si>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</si>
  <si>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</si>
  <si>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</si>
  <si>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</si>
  <si>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</si>
  <si>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</si>
  <si>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</si>
  <si>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</si>
  <si>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</si>
  <si>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</si>
  <si>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</si>
  <si>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</si>
  <si>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</si>
  <si>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</si>
  <si>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</si>
  <si>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</si>
  <si>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</si>
  <si>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</si>
  <si>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</si>
  <si>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</si>
  <si>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</si>
  <si>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</si>
  <si>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</si>
  <si>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</si>
  <si>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</si>
  <si>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</si>
  <si>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</si>
  <si>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</si>
  <si>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</si>
  <si>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</si>
  <si>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</si>
  <si>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</si>
  <si>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</si>
  <si>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</si>
  <si>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</si>
  <si>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</si>
  <si>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</si>
  <si>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</si>
  <si>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</si>
  <si>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</si>
  <si>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</si>
  <si>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</si>
  <si>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</si>
  <si>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</si>
  <si>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</si>
  <si>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</si>
  <si>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</si>
  <si>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</si>
  <si>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</si>
  <si>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</si>
  <si>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</si>
  <si>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</si>
  <si>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</si>
  <si>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</si>
  <si>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</si>
  <si>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</si>
  <si>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</si>
  <si>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</si>
  <si>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</si>
  <si>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</si>
  <si>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</si>
  <si>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</si>
  <si>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</si>
  <si>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</si>
  <si>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</si>
  <si>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</si>
  <si>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</si>
  <si>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</si>
  <si>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</si>
  <si>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</si>
  <si>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</si>
  <si>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</si>
  <si>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</si>
  <si>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</si>
  <si>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</si>
  <si>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</si>
  <si>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</si>
  <si>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</si>
  <si>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</si>
  <si>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</si>
  <si>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</si>
  <si>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</si>
  <si>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</si>
  <si>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</si>
  <si>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</si>
  <si>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</si>
  <si>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</si>
  <si>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</si>
  <si>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</si>
  <si>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</si>
  <si>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</si>
  <si>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</si>
  <si>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</si>
  <si>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</si>
  <si>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</si>
  <si>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</si>
  <si>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</si>
  <si>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</si>
  <si>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</si>
  <si>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</si>
  <si>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</si>
  <si>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</si>
  <si>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</si>
  <si>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</si>
  <si>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</si>
  <si>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</si>
  <si>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</si>
  <si>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</si>
  <si>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</si>
  <si>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</si>
  <si>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</si>
  <si>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</si>
  <si>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</si>
  <si>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</si>
  <si>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</si>
  <si>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</si>
  <si>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</si>
  <si>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</si>
  <si>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</si>
  <si>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</si>
  <si>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</si>
  <si>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</si>
  <si>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</si>
  <si>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</si>
  <si>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</si>
  <si>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</si>
  <si>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</si>
  <si>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</si>
  <si>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</si>
  <si>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</si>
  <si>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</si>
  <si>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</si>
  <si>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</si>
  <si>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</si>
  <si>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</si>
  <si>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</si>
  <si>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</si>
  <si>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</si>
  <si>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</si>
  <si>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</si>
  <si>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</si>
  <si>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</si>
  <si>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</si>
  <si>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</si>
  <si>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</si>
  <si>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</si>
  <si>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</si>
  <si>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</si>
  <si>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</si>
  <si>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</si>
  <si>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</si>
  <si>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</si>
  <si>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</si>
  <si>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</si>
  <si>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</si>
  <si>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</si>
  <si>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</si>
  <si>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</si>
  <si>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</si>
  <si>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</si>
  <si>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</si>
  <si>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</si>
  <si>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</si>
  <si>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</si>
  <si>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</si>
  <si>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</si>
  <si>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</si>
  <si>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</si>
  <si>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</si>
  <si>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</si>
  <si>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</si>
  <si>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</si>
  <si>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</si>
  <si>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</si>
  <si>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</si>
  <si>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</si>
  <si>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</si>
  <si>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</si>
  <si>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</si>
  <si>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</si>
  <si>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</si>
  <si>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</si>
  <si>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</si>
  <si>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</si>
  <si>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</si>
  <si>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</si>
  <si>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</si>
  <si>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</si>
  <si>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</si>
  <si>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</si>
  <si>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</si>
  <si>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</si>
  <si>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</si>
  <si>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</si>
  <si>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</si>
  <si>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</si>
  <si>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</si>
  <si>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</si>
  <si>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</si>
  <si>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</si>
  <si>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</si>
  <si>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</si>
  <si>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</si>
  <si>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</si>
  <si>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</si>
  <si>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</si>
  <si>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</si>
  <si>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</si>
  <si>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</si>
  <si>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</si>
  <si>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</si>
  <si>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</si>
  <si>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</si>
  <si>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</si>
  <si>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</si>
  <si>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</si>
  <si>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</si>
  <si>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</si>
  <si>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</si>
  <si>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</si>
  <si>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</si>
  <si>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</si>
  <si>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</si>
  <si>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</si>
  <si>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</si>
  <si>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</si>
  <si>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</si>
  <si>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</si>
  <si>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</si>
  <si>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</si>
  <si>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</si>
  <si>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</si>
  <si>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</si>
  <si>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</si>
  <si>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</si>
  <si>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</si>
  <si>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</si>
  <si>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</si>
  <si>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</si>
  <si>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</si>
  <si>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</si>
  <si>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</si>
  <si>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</si>
  <si>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</si>
  <si>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</si>
  <si>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</si>
  <si>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</si>
  <si>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</si>
  <si>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</si>
  <si>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</si>
  <si>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</si>
  <si>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</si>
  <si>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</si>
  <si>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</si>
  <si>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</si>
  <si>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</si>
  <si>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</si>
  <si>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</si>
  <si>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</si>
  <si>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</si>
  <si>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</si>
  <si>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</si>
  <si>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</si>
  <si>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</si>
  <si>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</si>
  <si>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</si>
  <si>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</si>
  <si>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</si>
  <si>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</si>
  <si>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</si>
  <si>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</si>
  <si>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</si>
  <si>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</si>
  <si>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</si>
  <si>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</si>
  <si>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</si>
  <si>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</si>
  <si>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</si>
  <si>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</si>
  <si>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</si>
  <si>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</si>
  <si>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</si>
  <si>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</si>
  <si>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</si>
  <si>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</si>
  <si>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</si>
  <si>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</si>
  <si>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</si>
  <si>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</si>
  <si>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</si>
  <si>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</si>
  <si>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</si>
  <si>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</si>
  <si>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</si>
  <si>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</si>
  <si>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</si>
  <si>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</si>
  <si>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</si>
  <si>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</si>
  <si>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</si>
  <si>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</si>
  <si>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</si>
  <si>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</si>
  <si>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</si>
  <si>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</si>
  <si>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</si>
  <si>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</si>
  <si>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</si>
  <si>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</si>
  <si>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</si>
  <si>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</si>
  <si>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</si>
  <si>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</si>
  <si>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</si>
  <si>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</si>
  <si>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</si>
  <si>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</si>
  <si>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</si>
  <si>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</si>
  <si>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</si>
  <si>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</si>
  <si>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</si>
  <si>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</si>
  <si>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</si>
  <si>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</si>
  <si>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</si>
  <si>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</si>
  <si>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</si>
  <si>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</si>
  <si>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</si>
  <si>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</si>
  <si>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</si>
  <si>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</si>
  <si>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</si>
  <si>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</si>
  <si>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</si>
  <si>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</si>
  <si>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</si>
  <si>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</si>
  <si>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</si>
  <si>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</si>
  <si>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</si>
  <si>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</si>
  <si>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</si>
  <si>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</si>
  <si>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</si>
  <si>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</si>
  <si>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</si>
  <si>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</si>
  <si>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</si>
  <si>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</si>
  <si>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</si>
  <si>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</si>
  <si>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</si>
  <si>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</si>
  <si>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</si>
  <si>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</si>
  <si>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</si>
  <si>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</si>
  <si>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</si>
  <si>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</si>
  <si>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</si>
  <si>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</si>
  <si>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</si>
  <si>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</si>
  <si>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</si>
  <si>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</si>
  <si>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</si>
  <si>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</si>
  <si>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</si>
  <si>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</si>
  <si>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</si>
  <si>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</si>
  <si>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</si>
  <si>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</si>
  <si>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</si>
  <si>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</si>
  <si>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</si>
  <si>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</si>
  <si>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</si>
  <si>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</si>
  <si>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</si>
  <si>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</si>
  <si>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</si>
  <si>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</si>
  <si>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</si>
  <si>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</si>
  <si>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</si>
  <si>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</si>
  <si>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</si>
  <si>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</si>
  <si>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</si>
  <si>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</si>
  <si>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</si>
  <si>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</si>
  <si>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</si>
  <si>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</si>
  <si>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</si>
  <si>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</si>
  <si>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</si>
  <si>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</si>
  <si>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</si>
  <si>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</si>
  <si>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</si>
  <si>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</si>
  <si>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</si>
  <si>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</si>
  <si>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</si>
  <si>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</si>
  <si>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</si>
  <si>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</si>
  <si>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</si>
  <si>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</si>
  <si>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</si>
  <si>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</si>
  <si>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</si>
  <si>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</si>
  <si>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</si>
  <si>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</si>
  <si>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</si>
  <si>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</si>
  <si>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</si>
  <si>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</si>
  <si>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</si>
  <si>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</si>
  <si>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</si>
  <si>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</si>
  <si>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</si>
  <si>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</si>
  <si>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</si>
  <si>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</si>
  <si>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</si>
  <si>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</si>
  <si>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</si>
  <si>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</si>
  <si>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</si>
  <si>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</si>
  <si>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</si>
  <si>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</si>
  <si>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</si>
  <si>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</si>
  <si>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</si>
  <si>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</si>
  <si>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</si>
  <si>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</si>
  <si>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</si>
  <si>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</si>
  <si>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</si>
  <si>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</si>
  <si>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</si>
  <si>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</si>
  <si>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</si>
  <si>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</si>
  <si>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</si>
  <si>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</si>
  <si>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</si>
  <si>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</si>
  <si>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</si>
  <si>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</si>
  <si>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</si>
  <si>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</si>
  <si>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</si>
  <si>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</si>
  <si>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</si>
  <si>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</si>
  <si>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</si>
  <si>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</si>
  <si>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</si>
  <si>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</si>
  <si>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</si>
  <si>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</si>
  <si>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</si>
  <si>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</si>
  <si>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</si>
  <si>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</si>
  <si>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</si>
  <si>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</si>
  <si>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</si>
  <si>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</si>
  <si>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</si>
  <si>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</si>
  <si>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</si>
  <si>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</si>
  <si>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</si>
  <si>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</si>
  <si>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</si>
  <si>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</si>
  <si>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</si>
  <si>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</si>
  <si>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</si>
  <si>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</si>
  <si>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</si>
  <si>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</si>
  <si>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</si>
  <si>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</si>
  <si>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</si>
  <si>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</si>
  <si>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</si>
  <si>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</si>
  <si>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</si>
  <si>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</si>
  <si>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</si>
  <si>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</si>
  <si>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</si>
  <si>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</si>
  <si>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</si>
  <si>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</si>
  <si>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</si>
  <si>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</si>
  <si>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</si>
  <si>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</si>
  <si>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</si>
  <si>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</si>
  <si>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</si>
  <si>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</si>
  <si>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</si>
  <si>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</si>
  <si>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</si>
  <si>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</si>
  <si>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</si>
  <si>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</si>
  <si>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</si>
  <si>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</si>
  <si>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</si>
  <si>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</si>
  <si>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</si>
  <si>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</si>
  <si>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</si>
  <si>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</si>
  <si>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</si>
  <si>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</si>
  <si>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</si>
  <si>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</si>
  <si>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</si>
  <si>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</si>
  <si>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</si>
  <si>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</si>
  <si>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</si>
  <si>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</si>
  <si>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</si>
  <si>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</si>
  <si>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</si>
  <si>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</si>
  <si>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</si>
  <si>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</si>
  <si>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</si>
  <si>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</si>
  <si>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</si>
  <si>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</si>
  <si>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</si>
  <si>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</si>
  <si>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</si>
  <si>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</si>
  <si>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</si>
  <si>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</si>
  <si>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</si>
  <si>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</si>
  <si>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</si>
  <si>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</si>
  <si>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</si>
  <si>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</si>
  <si>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</si>
  <si>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</si>
  <si>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</si>
  <si>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</si>
  <si>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</si>
  <si>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</si>
  <si>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</si>
  <si>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</si>
  <si>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</si>
  <si>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</si>
  <si>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</si>
  <si>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</si>
  <si>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</si>
  <si>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</si>
  <si>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</si>
  <si>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</si>
  <si>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</si>
  <si>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</si>
  <si>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</si>
  <si>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</si>
  <si>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</si>
  <si>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</si>
  <si>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</si>
  <si>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</si>
  <si>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</si>
  <si>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</si>
  <si>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</si>
  <si>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</si>
  <si>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</si>
  <si>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</si>
  <si>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</si>
  <si>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</si>
  <si>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</si>
  <si>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</si>
  <si>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</si>
  <si>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</si>
  <si>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</si>
  <si>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</si>
  <si>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</si>
  <si>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</si>
  <si>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</si>
  <si>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</si>
  <si>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</si>
  <si>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</si>
  <si>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</si>
  <si>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</si>
  <si>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</si>
  <si>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</si>
  <si>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</si>
  <si>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</si>
  <si>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</si>
  <si>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</si>
  <si>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</si>
  <si>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</si>
  <si>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</si>
  <si>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</si>
  <si>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</si>
  <si>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</si>
  <si>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</si>
  <si>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</si>
  <si>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</si>
  <si>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</si>
  <si>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</si>
  <si>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</si>
  <si>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</si>
  <si>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</si>
  <si>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</si>
  <si>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</si>
  <si>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</si>
  <si>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</si>
  <si>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</si>
  <si>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</si>
  <si>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</si>
  <si>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</si>
  <si>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</si>
  <si>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</si>
  <si>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</si>
  <si>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</si>
  <si>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</si>
  <si>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</si>
  <si>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</si>
  <si>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</si>
  <si>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</si>
  <si>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</si>
  <si>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</si>
  <si>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</si>
  <si>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</si>
  <si>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</si>
  <si>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</si>
  <si>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</si>
  <si>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</si>
  <si>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</si>
  <si>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</si>
  <si>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</si>
  <si>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</si>
  <si>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</si>
  <si>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</si>
  <si>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</si>
  <si>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</si>
  <si>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</si>
  <si>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</si>
  <si>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</si>
  <si>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</si>
  <si>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</si>
  <si>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</si>
  <si>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</si>
  <si>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</si>
  <si>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</si>
  <si>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</si>
  <si>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</si>
  <si>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</si>
  <si>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</si>
  <si>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</si>
  <si>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</si>
  <si>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</si>
  <si>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</si>
  <si>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</si>
  <si>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</si>
  <si>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</si>
  <si>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</si>
  <si>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</si>
  <si>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</si>
  <si>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</si>
  <si>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</si>
  <si>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</si>
  <si>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</si>
  <si>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</si>
  <si>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</si>
  <si>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</si>
  <si>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</si>
  <si>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</si>
  <si>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</si>
  <si>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</si>
  <si>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</si>
  <si>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</si>
  <si>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</si>
  <si>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</si>
  <si>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</si>
  <si>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</si>
  <si>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</si>
  <si>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</si>
  <si>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</si>
  <si>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</si>
  <si>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</si>
  <si>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</si>
  <si>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</si>
  <si>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</si>
  <si>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</si>
  <si>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</si>
  <si>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</si>
  <si>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</si>
  <si>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</si>
  <si>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</si>
  <si>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</si>
  <si>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</si>
  <si>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</si>
  <si>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</si>
  <si>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</si>
  <si>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</si>
  <si>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</si>
  <si>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</si>
  <si>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</si>
  <si>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</si>
  <si>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</si>
  <si>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</si>
  <si>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</si>
  <si>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</si>
  <si>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</si>
  <si>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</si>
  <si>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</si>
  <si>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</si>
  <si>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</si>
  <si>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</si>
  <si>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</si>
  <si>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</si>
  <si>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</si>
  <si>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</si>
  <si>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</si>
  <si>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</si>
  <si>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</si>
  <si>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</si>
  <si>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</si>
  <si>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</si>
  <si>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</si>
  <si>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</si>
  <si>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</si>
  <si>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</si>
  <si>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</si>
  <si>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</si>
  <si>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</si>
  <si>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</si>
  <si>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</si>
  <si>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</si>
  <si>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</si>
  <si>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</si>
  <si>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</si>
  <si>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</si>
  <si>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</si>
  <si>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</si>
  <si>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</si>
  <si>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</si>
  <si>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</si>
  <si>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</si>
  <si>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</si>
  <si>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</si>
  <si>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</si>
  <si>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</si>
  <si>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</si>
  <si>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</si>
  <si>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</si>
  <si>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</si>
  <si>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</si>
  <si>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</si>
  <si>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</si>
  <si>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</si>
  <si>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</si>
  <si>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</si>
  <si>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</si>
  <si>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</si>
  <si>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</si>
  <si>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</si>
  <si>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</si>
  <si>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</si>
  <si>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</si>
  <si>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</si>
  <si>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</si>
  <si>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</si>
  <si>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</si>
  <si>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</si>
  <si>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</si>
  <si>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</si>
  <si>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</si>
  <si>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</si>
  <si>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</si>
  <si>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</si>
  <si>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</si>
  <si>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</si>
  <si>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</si>
  <si>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</si>
  <si>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</si>
  <si>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</si>
  <si>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</si>
  <si>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</si>
  <si>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</si>
  <si>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</si>
  <si>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</si>
  <si>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</si>
  <si>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</si>
  <si>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</si>
  <si>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</si>
  <si>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</si>
  <si>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</si>
  <si>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</si>
  <si>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</si>
  <si>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</si>
  <si>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</si>
  <si>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</si>
  <si>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</si>
  <si>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</si>
  <si>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</si>
  <si>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</si>
  <si>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</si>
  <si>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</si>
  <si>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</si>
  <si>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</si>
  <si>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</si>
  <si>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</si>
  <si>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</si>
  <si>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</si>
  <si>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</si>
  <si>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</si>
  <si>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</si>
  <si>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</si>
  <si>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</si>
  <si>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</si>
  <si>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</si>
  <si>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</si>
  <si>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</si>
  <si>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</si>
  <si>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</si>
  <si>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</si>
  <si>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</si>
  <si>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</si>
  <si>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</si>
  <si>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</si>
  <si>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</si>
  <si>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</si>
  <si>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</si>
  <si>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</si>
  <si>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</si>
  <si>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</si>
  <si>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</si>
  <si>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</si>
  <si>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</si>
  <si>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</si>
  <si>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</si>
  <si>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</si>
  <si>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</si>
  <si>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</si>
  <si>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</si>
  <si>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</si>
  <si>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</si>
  <si>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</si>
  <si>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</si>
  <si>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</si>
  <si>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</si>
  <si>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</si>
  <si>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</si>
  <si>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</si>
  <si>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</si>
  <si>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</si>
  <si>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</si>
  <si>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</si>
  <si>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</si>
  <si>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</si>
  <si>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</si>
  <si>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</si>
  <si>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</si>
  <si>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</si>
  <si>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</si>
  <si>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</si>
  <si>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</si>
  <si>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</si>
  <si>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</si>
  <si>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</si>
  <si>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</si>
  <si>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</si>
  <si>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</si>
  <si>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</si>
  <si>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</si>
  <si>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</si>
  <si>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</si>
  <si>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</si>
  <si>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</si>
  <si>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</si>
  <si>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</si>
  <si>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</si>
  <si>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</si>
  <si>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</si>
  <si>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</si>
  <si>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</si>
  <si>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</si>
  <si>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</si>
  <si>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</si>
  <si>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</si>
  <si>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</si>
  <si>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</si>
  <si>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</si>
  <si>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</si>
  <si>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</si>
  <si>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</si>
  <si>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</si>
  <si>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</si>
  <si>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</si>
  <si>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</si>
  <si>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</si>
  <si>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</si>
  <si>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</si>
  <si>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</si>
  <si>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</si>
  <si>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</si>
  <si>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</si>
  <si>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</si>
  <si>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</si>
  <si>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</si>
  <si>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</si>
  <si>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</si>
  <si>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</si>
  <si>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</si>
  <si>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</si>
  <si>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</si>
  <si>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</si>
  <si>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</si>
  <si>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</si>
  <si>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</si>
  <si>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</si>
  <si>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</si>
  <si>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</si>
  <si>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</si>
  <si>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</si>
  <si>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</si>
  <si>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</si>
  <si>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</si>
  <si>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</si>
  <si>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</si>
  <si>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</si>
  <si>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</si>
  <si>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</si>
  <si>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</si>
  <si>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</si>
  <si>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</si>
  <si>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</si>
  <si>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</si>
  <si>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</si>
  <si>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</si>
  <si>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</si>
  <si>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</si>
  <si>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</si>
  <si>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</si>
  <si>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</si>
  <si>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</si>
  <si>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</si>
  <si>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</si>
  <si>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</si>
  <si>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</si>
  <si>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</si>
  <si>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</si>
  <si>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</si>
  <si>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</si>
  <si>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</si>
  <si>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</si>
  <si>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</si>
  <si>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</si>
  <si>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</si>
  <si>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</si>
  <si>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</si>
  <si>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</si>
  <si>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</si>
  <si>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</si>
  <si>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</si>
  <si>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</si>
  <si>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</si>
  <si>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</si>
  <si>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</si>
  <si>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</si>
  <si>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</si>
  <si>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</si>
  <si>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</si>
  <si>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</si>
  <si>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</si>
  <si>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</si>
  <si>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</si>
  <si>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</si>
  <si>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</si>
  <si>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</si>
  <si>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</si>
  <si>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</si>
  <si>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</si>
  <si>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</si>
  <si>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</si>
  <si>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</si>
  <si>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</si>
  <si>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</si>
  <si>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</si>
  <si>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</si>
  <si>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</si>
  <si>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</si>
  <si>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</si>
  <si>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</si>
  <si>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</si>
  <si>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</si>
  <si>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</si>
  <si>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</si>
  <si>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</si>
  <si>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</si>
  <si>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</si>
  <si>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</si>
  <si>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</si>
  <si>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</si>
  <si>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</si>
  <si>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</si>
  <si>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</si>
  <si>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</si>
  <si>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</si>
  <si>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</si>
  <si>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</si>
  <si>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</si>
  <si>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</si>
  <si>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</si>
  <si>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</si>
  <si>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</si>
  <si>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</si>
  <si>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</si>
  <si>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</si>
  <si>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</si>
  <si>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</si>
  <si>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</si>
  <si>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</si>
  <si>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</si>
  <si>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</si>
  <si>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</si>
  <si>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</si>
  <si>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</si>
  <si>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</si>
  <si>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</si>
  <si>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</si>
  <si>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</si>
  <si>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</si>
  <si>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</si>
  <si>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</si>
  <si>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</si>
  <si>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</si>
  <si>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</si>
  <si>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</si>
  <si>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</si>
  <si>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</si>
  <si>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</si>
  <si>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</si>
  <si>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</si>
  <si>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</si>
  <si>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</si>
  <si>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</si>
  <si>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</si>
  <si>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</si>
  <si>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</si>
  <si>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</si>
  <si>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</si>
  <si>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</si>
  <si>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</si>
  <si>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</si>
  <si>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</si>
  <si>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</si>
  <si>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</si>
  <si>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</si>
  <si>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</si>
  <si>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</si>
  <si>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</si>
  <si>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</si>
  <si>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</si>
  <si>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</si>
  <si>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</si>
  <si>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</si>
  <si>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</si>
  <si>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</si>
  <si>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</si>
  <si>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</si>
  <si>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</si>
  <si>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</si>
  <si>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</si>
  <si>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</si>
  <si>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</si>
  <si>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</si>
  <si>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</si>
  <si>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</si>
  <si>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</si>
  <si>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</si>
  <si>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</si>
  <si>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</si>
  <si>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</si>
  <si>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</si>
  <si>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</si>
  <si>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</si>
  <si>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</si>
  <si>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</si>
  <si>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</si>
  <si>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</si>
  <si>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</si>
  <si>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</si>
  <si>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</si>
  <si>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</si>
  <si>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</si>
  <si>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</si>
  <si>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</si>
  <si>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</si>
  <si>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</si>
  <si>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</si>
  <si>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</si>
  <si>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</si>
  <si>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</si>
  <si>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</si>
  <si>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</si>
  <si>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</si>
  <si>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</si>
  <si>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</si>
  <si>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</si>
  <si>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</si>
  <si>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</si>
  <si>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</si>
  <si>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</si>
  <si>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</si>
  <si>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</si>
  <si>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</si>
  <si>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</si>
  <si>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</si>
  <si>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</si>
  <si>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</si>
  <si>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</si>
  <si>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</si>
  <si>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</si>
  <si>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</si>
  <si>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</si>
  <si>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</si>
  <si>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</si>
  <si>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</si>
  <si>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</si>
  <si>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</si>
  <si>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</si>
  <si>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</si>
  <si>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</si>
  <si>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</si>
  <si>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</si>
  <si>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</si>
  <si>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</si>
  <si>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</si>
  <si>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</si>
  <si>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</si>
  <si>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</si>
  <si>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</si>
  <si>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</si>
  <si>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</si>
  <si>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</si>
  <si>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</si>
  <si>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</si>
  <si>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</si>
  <si>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</si>
  <si>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</si>
  <si>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</si>
  <si>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</si>
  <si>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</si>
  <si>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</si>
  <si>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</si>
  <si>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</si>
  <si>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</si>
  <si>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</si>
  <si>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</si>
  <si>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</si>
  <si>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</si>
  <si>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</si>
  <si>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</si>
  <si>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</si>
  <si>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</si>
  <si>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</si>
  <si>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</si>
  <si>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</si>
  <si>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</si>
  <si>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</si>
  <si>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</si>
  <si>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</si>
  <si>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</si>
  <si>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</si>
  <si>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</si>
  <si>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</si>
  <si>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</si>
  <si>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</si>
  <si>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</si>
  <si>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</si>
  <si>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</si>
  <si>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</si>
  <si>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</si>
  <si>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</si>
  <si>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</si>
  <si>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</si>
  <si>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</si>
  <si>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</si>
  <si>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</si>
  <si>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</si>
  <si>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</si>
  <si>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</si>
  <si>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</si>
  <si>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</si>
  <si>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</si>
  <si>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</si>
  <si>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</si>
  <si>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</si>
  <si>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</si>
  <si>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</si>
  <si>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</si>
  <si>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</si>
  <si>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</si>
  <si>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</si>
  <si>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</si>
  <si>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</si>
  <si>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</si>
  <si>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</si>
  <si>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</si>
  <si>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</si>
  <si>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</si>
  <si>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</si>
  <si>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</si>
  <si>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</si>
  <si>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</si>
  <si>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</si>
  <si>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</si>
  <si>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</si>
  <si>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</si>
  <si>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</si>
  <si>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</si>
  <si>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</si>
  <si>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</si>
  <si>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</si>
  <si>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</si>
  <si>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</si>
  <si>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</si>
  <si>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</si>
  <si>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</si>
  <si>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</si>
  <si>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</si>
  <si>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</si>
  <si>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</si>
  <si>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</si>
  <si>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</si>
  <si>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</si>
  <si>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</si>
  <si>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</si>
  <si>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</si>
  <si>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</si>
  <si>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</si>
  <si>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</si>
  <si>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</si>
  <si>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</si>
  <si>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</si>
  <si>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</si>
  <si>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</si>
  <si>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</si>
  <si>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</si>
  <si>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</si>
  <si>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</si>
  <si>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</si>
  <si>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</si>
  <si>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</si>
  <si>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</si>
  <si>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</si>
  <si>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</si>
  <si>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</si>
  <si>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</si>
  <si>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</si>
  <si>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</si>
  <si>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</si>
  <si>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</si>
  <si>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</si>
  <si>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</si>
  <si>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</si>
  <si>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</si>
  <si>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</si>
  <si>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</si>
  <si>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</si>
  <si>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</si>
  <si>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</si>
  <si>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</si>
  <si>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</si>
  <si>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</si>
  <si>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</si>
  <si>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</si>
  <si>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</si>
  <si>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</si>
  <si>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</si>
  <si>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</si>
  <si>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</si>
  <si>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</si>
  <si>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</si>
  <si>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</si>
  <si>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</si>
  <si>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</si>
  <si>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</si>
  <si>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</si>
  <si>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</si>
  <si>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</si>
  <si>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</si>
  <si>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</si>
  <si>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</si>
  <si>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</si>
  <si>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</si>
  <si>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</si>
  <si>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</si>
  <si>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</si>
  <si>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</si>
  <si>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</si>
  <si>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</si>
  <si>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</si>
  <si>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</si>
  <si>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</si>
  <si>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</si>
  <si>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</si>
  <si>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</si>
  <si>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</si>
  <si>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</si>
  <si>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</si>
  <si>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</si>
  <si>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</si>
  <si>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</si>
  <si>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</si>
  <si>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</si>
  <si>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</si>
  <si>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</si>
  <si>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</si>
  <si>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</si>
  <si>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</si>
  <si>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</si>
  <si>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</si>
  <si>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</si>
  <si>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</si>
  <si>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</si>
  <si>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</si>
  <si>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</si>
  <si>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</si>
  <si>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</si>
  <si>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</si>
  <si>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</si>
  <si>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</si>
  <si>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</si>
  <si>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</si>
  <si>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</si>
  <si>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</si>
  <si>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</si>
  <si>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</si>
  <si>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</si>
  <si>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</si>
  <si>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</si>
  <si>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</si>
  <si>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</si>
  <si>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</si>
  <si>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</si>
  <si>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</si>
  <si>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</si>
  <si>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</si>
  <si>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</si>
  <si>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</si>
  <si>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</si>
  <si>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</si>
  <si>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</si>
  <si>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</si>
  <si>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</si>
  <si>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</si>
  <si>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</si>
  <si>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</si>
  <si>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</si>
  <si>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</si>
  <si>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</si>
  <si>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</si>
  <si>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</si>
  <si>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</si>
  <si>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</si>
  <si>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</si>
  <si>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</si>
  <si>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</si>
  <si>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</si>
  <si>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</si>
  <si>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</si>
  <si>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</si>
  <si>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</si>
  <si>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</si>
  <si>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</si>
  <si>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</si>
  <si>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</si>
  <si>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</si>
  <si>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</si>
  <si>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</si>
  <si>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</si>
  <si>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</si>
  <si>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</si>
  <si>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</si>
  <si>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</si>
  <si>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</si>
  <si>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</si>
  <si>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</si>
  <si>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</si>
  <si>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</si>
  <si>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</si>
  <si>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</si>
  <si>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</si>
  <si>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</si>
  <si>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</si>
  <si>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</si>
  <si>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</si>
  <si>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</si>
  <si>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</si>
  <si>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</si>
  <si>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</si>
  <si>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</si>
  <si>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</si>
  <si>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</si>
  <si>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</si>
  <si>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</si>
  <si>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</si>
  <si>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</si>
  <si>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</si>
  <si>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</si>
  <si>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</si>
  <si>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</si>
  <si>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</si>
  <si>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</si>
  <si>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</si>
  <si>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</si>
  <si>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</si>
  <si>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</si>
  <si>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</si>
  <si>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</si>
  <si>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</si>
  <si>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</si>
  <si>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</si>
  <si>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</si>
  <si>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</si>
  <si>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</si>
  <si>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</si>
  <si>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</si>
  <si>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</si>
  <si>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</si>
  <si>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</si>
  <si>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</si>
  <si>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</si>
  <si>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</si>
  <si>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</si>
  <si>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</si>
  <si>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</si>
  <si>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</si>
  <si>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</si>
  <si>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</si>
  <si>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</si>
  <si>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</si>
  <si>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</si>
  <si>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</si>
  <si>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</si>
  <si>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</si>
  <si>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</si>
  <si>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</si>
  <si>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</si>
  <si>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</si>
  <si>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</si>
  <si>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</si>
  <si>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</si>
  <si>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</si>
  <si>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</si>
  <si>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</si>
  <si>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</si>
  <si>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</si>
  <si>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</si>
  <si>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</si>
  <si>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</si>
  <si>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</si>
  <si>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</si>
  <si>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</si>
  <si>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</si>
  <si>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</si>
  <si>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</si>
  <si>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</si>
  <si>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</si>
  <si>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</si>
  <si>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</si>
  <si>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</si>
  <si>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</si>
  <si>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</si>
  <si>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</si>
  <si>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</si>
  <si>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</si>
  <si>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</si>
  <si>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</si>
  <si>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</si>
  <si>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</si>
  <si>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</si>
  <si>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</si>
  <si>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</si>
  <si>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</si>
  <si>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</si>
  <si>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</si>
  <si>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</si>
  <si>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</si>
  <si>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</si>
  <si>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</si>
  <si>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</si>
  <si>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</si>
  <si>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</si>
  <si>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</si>
  <si>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</si>
  <si>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</si>
  <si>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</si>
  <si>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</si>
  <si>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</si>
  <si>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</si>
  <si>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</si>
  <si>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</si>
  <si>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</si>
  <si>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</si>
  <si>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</si>
  <si>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</si>
  <si>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</si>
  <si>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</si>
  <si>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</si>
  <si>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</si>
  <si>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</si>
  <si>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</si>
  <si>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</si>
  <si>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</si>
  <si>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</si>
  <si>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</si>
  <si>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</si>
  <si>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</si>
  <si>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</si>
  <si>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</si>
  <si>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</si>
  <si>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</si>
  <si>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</si>
  <si>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</si>
  <si>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</si>
  <si>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</si>
  <si>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</si>
  <si>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</si>
  <si>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</si>
  <si>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</si>
  <si>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</si>
  <si>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</si>
  <si>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</si>
  <si>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</si>
  <si>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</si>
  <si>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</si>
  <si>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</si>
  <si>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</si>
  <si>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</si>
  <si>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</si>
  <si>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</si>
  <si>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</si>
  <si>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</si>
  <si>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</si>
  <si>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</si>
  <si>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</si>
  <si>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</si>
  <si>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</si>
  <si>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</si>
  <si>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</si>
  <si>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</si>
  <si>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</si>
  <si>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</si>
  <si>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</si>
  <si>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</si>
  <si>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</si>
  <si>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</si>
  <si>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</si>
  <si>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</si>
  <si>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</si>
  <si>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</si>
  <si>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</si>
  <si>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</si>
  <si>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</si>
  <si>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</si>
  <si>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</si>
  <si>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</si>
  <si>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</si>
  <si>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</si>
  <si>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</si>
  <si>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</si>
  <si>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</si>
  <si>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</si>
  <si>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</si>
  <si>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</si>
  <si>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</si>
  <si>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</si>
  <si>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</si>
  <si>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</si>
  <si>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</si>
  <si>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</si>
  <si>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</si>
  <si>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</si>
  <si>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</si>
  <si>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</si>
  <si>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</si>
  <si>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</si>
  <si>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</si>
  <si>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</si>
  <si>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</si>
  <si>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</si>
  <si>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</si>
  <si>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</si>
  <si>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</si>
  <si>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</si>
  <si>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</si>
  <si>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</si>
  <si>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</si>
  <si>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</si>
  <si>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</si>
  <si>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</si>
  <si>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</si>
  <si>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</si>
  <si>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</si>
  <si>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</si>
  <si>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</si>
  <si>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</si>
  <si>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</si>
  <si>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</si>
  <si>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</si>
  <si>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</si>
  <si>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</si>
  <si>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</si>
  <si>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</si>
  <si>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</si>
  <si>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</si>
  <si>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</si>
  <si>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</si>
  <si>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</si>
  <si>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</si>
  <si>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</si>
  <si>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</si>
  <si>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</si>
  <si>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</si>
  <si>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</si>
  <si>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</si>
  <si>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</si>
  <si>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</si>
  <si>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</si>
  <si>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</si>
  <si>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</si>
  <si>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</si>
  <si>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</si>
  <si>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</si>
  <si>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</si>
  <si>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</si>
  <si>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</si>
  <si>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</si>
  <si>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</si>
  <si>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</si>
  <si>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</si>
  <si>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</si>
  <si>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</si>
  <si>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</si>
  <si>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</si>
  <si>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</si>
  <si>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</si>
  <si>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</si>
  <si>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</si>
  <si>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</si>
  <si>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</si>
  <si>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</si>
  <si>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</si>
  <si>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</si>
  <si>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</si>
  <si>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</si>
  <si>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</si>
  <si>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</si>
  <si>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</si>
  <si>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</si>
  <si>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</si>
  <si>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</si>
  <si>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</si>
  <si>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</si>
  <si>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</si>
  <si>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</si>
  <si>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</si>
  <si>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</si>
  <si>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</si>
  <si>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</si>
  <si>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</si>
  <si>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</si>
  <si>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</si>
  <si>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</si>
  <si>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</si>
  <si>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</si>
  <si>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</si>
  <si>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</si>
  <si>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</si>
  <si>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</si>
  <si>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</si>
  <si>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</si>
  <si>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</si>
  <si>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</si>
  <si>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</si>
  <si>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</si>
  <si>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</si>
  <si>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</si>
  <si>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</si>
  <si>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</si>
  <si>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</si>
  <si>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</si>
  <si>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</si>
  <si>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</si>
  <si>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</si>
  <si>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</si>
  <si>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</si>
  <si>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</si>
  <si>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</si>
  <si>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</si>
  <si>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</si>
  <si>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</si>
  <si>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</si>
  <si>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</si>
  <si>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</si>
  <si>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</si>
  <si>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</si>
  <si>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</si>
  <si>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</si>
  <si>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</si>
  <si>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</si>
  <si>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</si>
  <si>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</si>
  <si>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</si>
  <si>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</si>
  <si>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</si>
  <si>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</si>
  <si>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</si>
  <si>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</si>
  <si>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</si>
  <si>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</si>
  <si>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</si>
  <si>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</si>
  <si>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</si>
  <si>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</si>
  <si>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</si>
  <si>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</si>
  <si>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</si>
  <si>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</si>
  <si>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</si>
  <si>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</si>
  <si>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</si>
  <si>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</si>
  <si>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</si>
  <si>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</si>
  <si>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</si>
  <si>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</si>
  <si>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</si>
  <si>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</si>
  <si>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</si>
  <si>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</si>
  <si>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</si>
  <si>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</si>
  <si>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</si>
  <si>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</si>
  <si>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</si>
  <si>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</si>
  <si>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</si>
  <si>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</si>
  <si>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</si>
  <si>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</si>
  <si>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</si>
  <si>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</si>
  <si>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</si>
  <si>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</si>
  <si>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</si>
  <si>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</si>
  <si>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</si>
  <si>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</si>
  <si>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</si>
  <si>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</si>
  <si>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</si>
  <si>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</si>
  <si>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</si>
  <si>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</si>
  <si>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</si>
  <si>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</si>
  <si>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</si>
  <si>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</si>
  <si>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</si>
  <si>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</si>
  <si>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</si>
  <si>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</si>
  <si>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</si>
  <si>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</si>
  <si>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</si>
  <si>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</si>
  <si>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</si>
  <si>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</si>
  <si>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</si>
  <si>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</si>
  <si>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</si>
  <si>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</si>
  <si>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</si>
  <si>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</si>
  <si>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</si>
  <si>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</si>
  <si>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</si>
  <si>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</si>
  <si>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</si>
  <si>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</si>
  <si>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</si>
  <si>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</si>
  <si>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</si>
  <si>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</si>
  <si>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</si>
  <si>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</si>
  <si>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</si>
  <si>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</si>
  <si>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</si>
  <si>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</si>
  <si>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</si>
  <si>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</si>
  <si>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</si>
  <si>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</si>
  <si>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</si>
  <si>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</si>
  <si>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</si>
  <si>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</si>
  <si>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</si>
  <si>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</si>
  <si>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</si>
  <si>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</si>
  <si>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</si>
  <si>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</si>
  <si>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</si>
  <si>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</si>
  <si>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</si>
  <si>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</si>
  <si>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</si>
  <si>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</si>
  <si>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</si>
  <si>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</si>
  <si>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</si>
  <si>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</si>
  <si>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</si>
  <si>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</si>
  <si>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</si>
  <si>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</si>
  <si>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</si>
  <si>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</si>
  <si>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</si>
  <si>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</si>
  <si>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</si>
  <si>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</si>
  <si>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</si>
  <si>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</si>
  <si>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</si>
  <si>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</si>
  <si>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</si>
  <si>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</si>
  <si>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</si>
  <si>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</si>
  <si>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</si>
  <si>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</si>
  <si>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</si>
  <si>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</si>
  <si>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</si>
  <si>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</si>
  <si>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</si>
  <si>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</si>
  <si>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</si>
  <si>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</si>
  <si>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</si>
  <si>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</si>
  <si>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</si>
  <si>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</si>
  <si>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</si>
  <si>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</si>
  <si>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</si>
  <si>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</si>
  <si>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</si>
  <si>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</si>
  <si>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</si>
  <si>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</si>
  <si>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</si>
  <si>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</si>
  <si>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</si>
  <si>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</si>
  <si>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</si>
  <si>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</si>
  <si>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</si>
  <si>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</si>
  <si>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</si>
  <si>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</si>
  <si>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</si>
  <si>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</si>
  <si>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</si>
  <si>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</si>
  <si>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</si>
  <si>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</si>
  <si>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</si>
  <si>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</si>
  <si>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</si>
  <si>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</si>
  <si>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</si>
  <si>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</si>
  <si>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</si>
  <si>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</si>
  <si>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</si>
  <si>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</si>
  <si>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</si>
  <si>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</si>
  <si>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</si>
  <si>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</si>
  <si>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</si>
  <si>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</si>
  <si>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</si>
  <si>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</si>
  <si>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</si>
  <si>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</si>
  <si>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</si>
  <si>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</si>
  <si>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</si>
  <si>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</si>
  <si>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</si>
  <si>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</si>
  <si>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</si>
  <si>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</si>
  <si>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</si>
  <si>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</si>
  <si>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</si>
  <si>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</si>
  <si>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</si>
  <si>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</si>
  <si>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</si>
  <si>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</si>
  <si>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</si>
  <si>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</si>
  <si>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</si>
  <si>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</si>
  <si>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</si>
  <si>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</si>
  <si>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</si>
  <si>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</si>
  <si>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</si>
  <si>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</si>
  <si>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</si>
  <si>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</si>
  <si>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</si>
  <si>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</si>
  <si>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</si>
  <si>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</si>
  <si>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</si>
  <si>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</si>
  <si>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</si>
  <si>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</si>
  <si>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</si>
  <si>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</si>
  <si>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</si>
  <si>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</si>
  <si>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</si>
  <si>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</si>
  <si>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</si>
  <si>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</si>
  <si>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</si>
  <si>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</si>
  <si>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</si>
  <si>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</si>
  <si>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</si>
  <si>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</si>
  <si>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</si>
  <si>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</si>
  <si>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</si>
  <si>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</si>
  <si>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</si>
  <si>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</si>
  <si>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</si>
  <si>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</si>
  <si>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</si>
  <si>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</si>
  <si>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</si>
  <si>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</si>
  <si>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</si>
  <si>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</si>
  <si>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</si>
  <si>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</si>
  <si>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</si>
  <si>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</si>
  <si>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</si>
  <si>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</si>
  <si>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</si>
  <si>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</si>
  <si>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</si>
  <si>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</si>
  <si>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</si>
  <si>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</si>
  <si>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</si>
  <si>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</si>
  <si>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</si>
  <si>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</si>
  <si>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</si>
  <si>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</si>
  <si>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</si>
  <si>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</si>
  <si>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</si>
  <si>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</si>
  <si>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</si>
  <si>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</si>
  <si>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</si>
  <si>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</si>
  <si>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</si>
  <si>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</si>
  <si>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</si>
  <si>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</si>
  <si>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</si>
  <si>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</si>
  <si>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</si>
  <si>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</si>
  <si>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</si>
  <si>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</si>
  <si>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</si>
  <si>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</si>
  <si>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</si>
  <si>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</si>
  <si>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</si>
  <si>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</si>
  <si>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</si>
  <si>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</si>
  <si>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</si>
  <si>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</si>
  <si>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</si>
  <si>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</si>
  <si>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</si>
  <si>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</si>
  <si>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</si>
  <si>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</si>
  <si>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</si>
  <si>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</si>
  <si>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</si>
  <si>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</si>
  <si>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</si>
  <si>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</si>
  <si>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</si>
  <si>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</si>
  <si>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</si>
  <si>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</si>
  <si>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</si>
  <si>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</si>
  <si>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</si>
  <si>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</si>
  <si>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</si>
  <si>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</si>
  <si>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</si>
  <si>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</si>
  <si>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</si>
  <si>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</si>
  <si>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</si>
  <si>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</si>
  <si>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</si>
  <si>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</si>
  <si>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</si>
  <si>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</si>
  <si>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</si>
  <si>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</si>
  <si>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</si>
  <si>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</si>
  <si>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</si>
  <si>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</si>
  <si>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</si>
  <si>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</si>
  <si>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</si>
  <si>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</si>
  <si>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</si>
  <si>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</si>
  <si>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</si>
  <si>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</si>
  <si>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</si>
  <si>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</si>
  <si>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</si>
  <si>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</si>
  <si>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</si>
  <si>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</si>
  <si>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</si>
  <si>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</si>
  <si>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</si>
  <si>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</si>
  <si>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</si>
  <si>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</si>
  <si>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</si>
  <si>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</si>
  <si>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</si>
  <si>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</si>
  <si>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</si>
  <si>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</si>
  <si>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</si>
  <si>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</si>
  <si>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</si>
  <si>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</si>
  <si>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</si>
  <si>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</si>
  <si>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</si>
  <si>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</si>
  <si>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</si>
  <si>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</si>
  <si>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</si>
  <si>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</si>
  <si>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</si>
  <si>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</si>
  <si>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</si>
  <si>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</si>
  <si>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</si>
  <si>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</si>
  <si>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</si>
  <si>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</si>
  <si>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</si>
  <si>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</si>
  <si>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</si>
  <si>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</si>
  <si>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</si>
  <si>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</si>
  <si>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</si>
  <si>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</si>
  <si>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</si>
  <si>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</si>
  <si>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</si>
  <si>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</si>
  <si>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</si>
  <si>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</si>
  <si>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</si>
  <si>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</si>
  <si>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</si>
  <si>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</si>
  <si>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</si>
  <si>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</si>
  <si>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</si>
  <si>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</si>
  <si>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</si>
  <si>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</si>
  <si>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</si>
  <si>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</si>
  <si>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</si>
  <si>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</si>
  <si>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</si>
  <si>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</si>
  <si>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</si>
  <si>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</si>
  <si>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</si>
  <si>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</si>
  <si>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</si>
  <si>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</si>
  <si>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</si>
  <si>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</si>
  <si>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</si>
  <si>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</si>
  <si>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</si>
  <si>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</si>
  <si>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</si>
  <si>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</si>
  <si>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</si>
  <si>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</si>
  <si>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</si>
  <si>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</si>
  <si>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</si>
  <si>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</si>
  <si>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</si>
  <si>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</si>
  <si>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</si>
  <si>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</si>
  <si>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</si>
  <si>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</si>
  <si>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</si>
  <si>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</si>
  <si>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</si>
  <si>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</si>
  <si>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</si>
  <si>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</si>
  <si>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</si>
  <si>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</si>
  <si>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</si>
  <si>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</si>
  <si>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</si>
  <si>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</si>
  <si>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</si>
  <si>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</si>
  <si>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</si>
  <si>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</si>
  <si>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</si>
  <si>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</si>
  <si>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</si>
  <si>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</si>
  <si>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</si>
  <si>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</si>
  <si>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</si>
  <si>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</si>
  <si>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</si>
  <si>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</si>
  <si>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</si>
  <si>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</si>
  <si>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</si>
  <si>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</si>
  <si>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</si>
  <si>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</si>
  <si>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</si>
  <si>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</si>
  <si>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</si>
  <si>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</si>
  <si>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</si>
  <si>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</si>
  <si>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</si>
  <si>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</si>
  <si>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</si>
  <si>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</si>
  <si>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</si>
  <si>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</si>
  <si>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</si>
  <si>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</si>
  <si>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</si>
  <si>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</si>
  <si>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</si>
  <si>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</si>
  <si>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</si>
  <si>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</si>
  <si>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</si>
  <si>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</si>
  <si>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</si>
  <si>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</si>
  <si>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</si>
  <si>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</si>
  <si>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</si>
  <si>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</si>
  <si>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</si>
  <si>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</si>
  <si>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</si>
  <si>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</si>
  <si>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</si>
  <si>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</si>
  <si>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</si>
  <si>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</si>
  <si>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</si>
  <si>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</si>
  <si>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</si>
  <si>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</si>
  <si>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</si>
  <si>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</si>
  <si>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</si>
  <si>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</si>
  <si>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</si>
  <si>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</si>
  <si>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</si>
  <si>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</si>
  <si>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</si>
  <si>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</si>
  <si>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</si>
  <si>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</si>
  <si>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</si>
  <si>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</si>
  <si>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</si>
  <si>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</si>
  <si>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</si>
  <si>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</si>
  <si>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</si>
  <si>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</si>
  <si>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</si>
  <si>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</si>
  <si>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</si>
  <si>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</si>
  <si>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</si>
  <si>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</si>
  <si>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</si>
  <si>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</si>
  <si>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</si>
  <si>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</si>
  <si>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</si>
  <si>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</si>
  <si>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</si>
  <si>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</si>
  <si>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</si>
  <si>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</si>
  <si>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</si>
  <si>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</si>
  <si>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</si>
  <si>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</si>
  <si>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</si>
  <si>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</si>
  <si>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</si>
  <si>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</si>
  <si>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</si>
  <si>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</si>
  <si>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</si>
  <si>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</si>
  <si>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</si>
  <si>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</si>
  <si>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</si>
  <si>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</si>
  <si>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</si>
  <si>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</si>
  <si>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</si>
  <si>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</si>
  <si>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</si>
  <si>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</si>
  <si>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</si>
  <si>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</si>
  <si>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</si>
  <si>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</si>
  <si>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</si>
  <si>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</si>
  <si>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</si>
  <si>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</si>
  <si>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</si>
  <si>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</si>
  <si>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</si>
  <si>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</si>
  <si>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</si>
  <si>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</si>
  <si>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</si>
  <si>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</si>
  <si>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</si>
  <si>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</si>
  <si>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</si>
  <si>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</si>
  <si>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</si>
  <si>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</si>
  <si>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</si>
  <si>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</si>
  <si>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</si>
  <si>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</si>
  <si>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</si>
  <si>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</si>
  <si>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</si>
  <si>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</si>
  <si>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</si>
  <si>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</si>
  <si>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</si>
  <si>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</si>
  <si>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</si>
  <si>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</si>
  <si>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</si>
  <si>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</si>
  <si>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</si>
  <si>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</si>
  <si>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</si>
  <si>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</si>
  <si>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</si>
  <si>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</si>
  <si>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</si>
  <si>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</si>
  <si>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</si>
  <si>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</si>
  <si>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</si>
  <si>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</si>
  <si>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</si>
  <si>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</si>
  <si>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</si>
  <si>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</si>
  <si>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</si>
  <si>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</si>
  <si>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</si>
  <si>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</si>
  <si>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</si>
  <si>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</si>
  <si>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</si>
  <si>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</si>
  <si>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</si>
  <si>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</si>
  <si>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</si>
  <si>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</si>
  <si>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</si>
  <si>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</si>
  <si>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</si>
  <si>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</si>
  <si>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</si>
  <si>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</si>
  <si>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</si>
  <si>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</si>
  <si>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</si>
  <si>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</si>
  <si>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</si>
  <si>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</si>
  <si>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</si>
  <si>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</si>
  <si>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</si>
  <si>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</si>
  <si>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</si>
  <si>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</si>
  <si>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</si>
  <si>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</si>
  <si>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</si>
  <si>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</si>
  <si>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</si>
  <si>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</si>
  <si>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</si>
  <si>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</si>
  <si>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</si>
  <si>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</si>
  <si>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</si>
  <si>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</si>
  <si>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</si>
  <si>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</si>
  <si>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</si>
  <si>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</si>
  <si>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</si>
  <si>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</si>
  <si>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</si>
  <si>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</si>
  <si>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</si>
  <si>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</si>
  <si>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</si>
  <si>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</si>
  <si>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</si>
  <si>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</si>
  <si>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</si>
  <si>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</si>
  <si>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</si>
  <si>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</si>
  <si>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</si>
  <si>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</si>
  <si>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</si>
  <si>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</si>
  <si>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</si>
  <si>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</si>
  <si>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</si>
  <si>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</si>
  <si>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</si>
  <si>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</si>
  <si>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</si>
  <si>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</si>
  <si>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</si>
  <si>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</si>
  <si>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</si>
  <si>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</si>
  <si>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</si>
  <si>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</si>
  <si>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</si>
  <si>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</si>
  <si>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</si>
  <si>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</si>
  <si>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</si>
  <si>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</si>
  <si>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</si>
  <si>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</si>
  <si>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</si>
  <si>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</si>
  <si>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</si>
  <si>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</si>
  <si>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</si>
  <si>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</si>
  <si>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</si>
  <si>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</si>
  <si>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</si>
  <si>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</si>
  <si>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</si>
  <si>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</si>
  <si>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</si>
  <si>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</si>
  <si>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</si>
  <si>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</si>
  <si>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</si>
  <si>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</si>
  <si>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</si>
  <si>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</si>
  <si>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</si>
  <si>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</si>
  <si>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</si>
  <si>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</si>
  <si>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</si>
  <si>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</si>
  <si>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</si>
  <si>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</si>
  <si>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</si>
  <si>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</si>
  <si>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</si>
  <si>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</si>
  <si>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</si>
  <si>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</si>
  <si>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</si>
  <si>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</si>
  <si>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</si>
  <si>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</si>
  <si>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</si>
  <si>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</si>
  <si>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</si>
  <si>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</si>
  <si>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</si>
  <si>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</si>
  <si>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</si>
  <si>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</si>
  <si>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</si>
  <si>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</si>
  <si>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</si>
  <si>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</si>
  <si>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</si>
  <si>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</si>
  <si>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</si>
  <si>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</si>
  <si>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</si>
  <si>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</si>
  <si>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</si>
  <si>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</si>
  <si>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</si>
  <si>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</si>
  <si>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</si>
  <si>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</si>
  <si>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</si>
  <si>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</si>
  <si>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</si>
  <si>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</si>
  <si>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</si>
  <si>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</si>
  <si>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</si>
  <si>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</si>
  <si>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</si>
  <si>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</si>
  <si>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</si>
  <si>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</si>
  <si>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</si>
  <si>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</si>
  <si>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</si>
  <si>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</si>
  <si>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</si>
  <si>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</si>
  <si>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</si>
  <si>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</si>
  <si>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</si>
  <si>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</si>
  <si>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</si>
  <si>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</si>
  <si>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</si>
  <si>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</si>
  <si>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</si>
  <si>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</si>
  <si>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</si>
  <si>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</si>
  <si>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</si>
  <si>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</si>
  <si>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</si>
  <si>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</si>
  <si>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</si>
  <si>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</si>
  <si>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</si>
  <si>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</si>
  <si>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</si>
  <si>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</si>
  <si>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</si>
  <si>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</si>
  <si>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</si>
  <si>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</si>
  <si>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</si>
  <si>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</si>
  <si>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</si>
  <si>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</si>
  <si>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</si>
  <si>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</si>
  <si>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</si>
  <si>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</si>
  <si>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</si>
  <si>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</si>
  <si>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</si>
  <si>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</si>
  <si>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</si>
  <si>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</si>
  <si>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</si>
  <si>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</si>
  <si>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</si>
  <si>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</si>
  <si>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</si>
  <si>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</si>
  <si>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</si>
  <si>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</si>
  <si>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</si>
  <si>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</si>
  <si>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</si>
  <si>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</si>
  <si>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</si>
  <si>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</si>
  <si>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</si>
  <si>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</si>
  <si>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</si>
  <si>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</si>
  <si>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</si>
  <si>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</si>
  <si>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</si>
  <si>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</si>
  <si>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</si>
  <si>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</si>
  <si>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</si>
  <si>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</si>
  <si>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</si>
  <si>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</si>
  <si>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</si>
  <si>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</si>
  <si>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</si>
  <si>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</si>
  <si>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</si>
  <si>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</si>
  <si>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</si>
  <si>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</si>
  <si>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</si>
  <si>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</si>
  <si>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</si>
  <si>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</si>
  <si>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</si>
  <si>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</si>
  <si>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</si>
  <si>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</si>
  <si>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</si>
  <si>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</si>
  <si>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</si>
  <si>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</si>
  <si>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</si>
  <si>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</si>
  <si>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</si>
  <si>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</si>
  <si>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</si>
  <si>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</si>
  <si>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</si>
  <si>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</si>
  <si>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</si>
  <si>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</si>
  <si>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</si>
  <si>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</si>
  <si>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</si>
  <si>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</si>
  <si>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</si>
  <si>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</si>
  <si>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</si>
  <si>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</si>
  <si>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</si>
  <si>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</si>
  <si>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</si>
  <si>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</si>
  <si>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</si>
  <si>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</si>
  <si>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</si>
  <si>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</si>
  <si>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</si>
  <si>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</si>
  <si>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</si>
  <si>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</si>
  <si>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</si>
  <si>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</si>
  <si>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</si>
  <si>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</si>
  <si>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</si>
  <si>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</si>
  <si>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</si>
  <si>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</si>
  <si>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</si>
  <si>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</si>
  <si>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</si>
  <si>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</si>
  <si>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</si>
  <si>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</si>
  <si>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</si>
  <si>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</si>
  <si>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</si>
  <si>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</si>
  <si>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</si>
  <si>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</si>
  <si>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</si>
  <si>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</si>
  <si>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</si>
  <si>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</si>
  <si>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</si>
  <si>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</si>
  <si>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</si>
  <si>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</si>
  <si>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</si>
  <si>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</si>
  <si>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</si>
  <si>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</si>
  <si>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</si>
  <si>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</si>
  <si>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</si>
  <si>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</si>
  <si>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</si>
  <si>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</si>
  <si>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</si>
  <si>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</si>
  <si>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</si>
  <si>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</si>
  <si>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</si>
  <si>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</si>
  <si>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</si>
  <si>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</si>
  <si>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</si>
  <si>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</si>
  <si>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</si>
  <si>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</si>
  <si>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</si>
  <si>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</si>
  <si>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</si>
  <si>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</si>
  <si>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</si>
  <si>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</si>
  <si>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</si>
  <si>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</si>
  <si>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</si>
  <si>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</si>
  <si>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</si>
  <si>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</si>
  <si>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</si>
  <si>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</si>
  <si>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</si>
  <si>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</si>
  <si>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</si>
  <si>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</si>
  <si>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</si>
  <si>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</si>
  <si>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</si>
  <si>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</si>
  <si>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</si>
  <si>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</si>
  <si>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</si>
  <si>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</si>
  <si>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</si>
  <si>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</si>
  <si>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</si>
  <si>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</si>
  <si>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</si>
  <si>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</si>
  <si>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</si>
  <si>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</si>
  <si>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</si>
  <si>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</si>
  <si>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</si>
  <si>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</si>
  <si>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</si>
  <si>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</si>
  <si>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</si>
  <si>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</si>
  <si>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</si>
  <si>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</si>
  <si>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</si>
  <si>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</si>
  <si>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</si>
  <si>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</si>
  <si>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</si>
  <si>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</si>
  <si>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</si>
  <si>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</si>
  <si>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</si>
  <si>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</si>
  <si>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</si>
  <si>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</si>
  <si>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</si>
  <si>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</si>
  <si>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</si>
  <si>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</si>
  <si>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</si>
  <si>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</si>
  <si>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</si>
  <si>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</si>
  <si>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</si>
  <si>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</si>
  <si>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</si>
  <si>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</si>
  <si>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</si>
  <si>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</si>
  <si>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</si>
  <si>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</si>
  <si>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</si>
  <si>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</si>
  <si>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</si>
  <si>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</si>
  <si>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</si>
  <si>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</si>
  <si>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</si>
  <si>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</si>
  <si>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</si>
  <si>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</si>
  <si>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</si>
  <si>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</si>
  <si>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</si>
  <si>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</si>
  <si>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</si>
  <si>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</si>
  <si>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</si>
  <si>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</si>
  <si>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</si>
  <si>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</si>
  <si>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</si>
  <si>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</si>
  <si>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</si>
  <si>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</si>
  <si>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</si>
  <si>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</si>
  <si>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</si>
  <si>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</si>
  <si>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</si>
  <si>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</si>
  <si>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</si>
  <si>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</si>
  <si>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</si>
  <si>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</si>
  <si>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</si>
  <si>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</si>
  <si>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</si>
  <si>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</si>
  <si>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</si>
  <si>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</si>
  <si>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</si>
  <si>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</si>
  <si>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</si>
  <si>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</si>
  <si>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</si>
  <si>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</si>
  <si>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</si>
  <si>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</si>
  <si>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</si>
  <si>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</si>
  <si>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</si>
  <si>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</si>
  <si>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</si>
  <si>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</si>
  <si>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</si>
  <si>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</si>
  <si>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</si>
  <si>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</si>
  <si>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</si>
  <si>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</si>
  <si>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</si>
  <si>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</si>
  <si>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</si>
  <si>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</si>
  <si>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</si>
  <si>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</si>
  <si>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</si>
  <si>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</si>
  <si>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</si>
  <si>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</si>
  <si>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</si>
  <si>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</si>
  <si>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</si>
  <si>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</si>
  <si>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</si>
  <si>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</si>
  <si>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</si>
  <si>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</si>
  <si>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</si>
  <si>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</si>
  <si>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</si>
  <si>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</si>
  <si>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</si>
  <si>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</si>
  <si>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</si>
  <si>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</si>
  <si>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</si>
  <si>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</si>
  <si>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</si>
  <si>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</si>
  <si>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</si>
  <si>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</si>
  <si>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</si>
  <si>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</si>
  <si>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</si>
  <si>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</si>
  <si>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</si>
  <si>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</si>
  <si>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</si>
  <si>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</si>
  <si>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</si>
  <si>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</si>
  <si>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</si>
  <si>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</si>
  <si>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</si>
  <si>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</si>
  <si>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</si>
  <si>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</si>
  <si>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</si>
  <si>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</si>
  <si>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</si>
  <si>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</si>
  <si>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</si>
  <si>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</si>
  <si>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</si>
  <si>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</si>
  <si>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</si>
  <si>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</si>
  <si>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</si>
  <si>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</si>
  <si>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</si>
  <si>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</si>
  <si>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</si>
  <si>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</si>
  <si>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</si>
  <si>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</si>
  <si>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</si>
  <si>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</si>
  <si>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</si>
  <si>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</si>
  <si>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</si>
  <si>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</si>
  <si>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</si>
  <si>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</si>
  <si>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</si>
  <si>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</si>
  <si>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</si>
  <si>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</si>
  <si>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</si>
  <si>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</si>
  <si>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</si>
  <si>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</si>
  <si>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</si>
  <si>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</si>
  <si>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</si>
  <si>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</si>
  <si>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</si>
  <si>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</si>
  <si>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</si>
  <si>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</si>
  <si>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</si>
  <si>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</si>
  <si>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</si>
  <si>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</si>
  <si>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</si>
  <si>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</si>
  <si>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</si>
  <si>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</si>
  <si>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</si>
  <si>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</si>
  <si>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</si>
  <si>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</si>
  <si>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</si>
  <si>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</si>
  <si>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</si>
  <si>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</si>
  <si>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</si>
  <si>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</si>
  <si>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</si>
  <si>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</si>
  <si>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</si>
  <si>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</si>
  <si>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</si>
  <si>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</si>
  <si>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</si>
  <si>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</si>
  <si>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</si>
  <si>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</si>
  <si>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</si>
  <si>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</si>
  <si>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</si>
  <si>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</si>
  <si>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</si>
  <si>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</si>
  <si>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</si>
  <si>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</si>
  <si>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</si>
  <si>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</si>
  <si>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</si>
  <si>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</si>
  <si>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</si>
  <si>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</si>
  <si>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</si>
  <si>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</si>
  <si>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</si>
  <si>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</si>
  <si>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</si>
  <si>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</si>
  <si>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</si>
  <si>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</si>
  <si>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</si>
  <si>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</si>
  <si>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</si>
  <si>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</si>
  <si>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</si>
  <si>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</si>
  <si>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</si>
  <si>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</si>
  <si>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</si>
  <si>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</si>
  <si>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</si>
  <si>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</si>
  <si>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</si>
  <si>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</si>
  <si>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</si>
  <si>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</si>
  <si>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</si>
  <si>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</si>
  <si>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</si>
  <si>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</si>
  <si>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</si>
  <si>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</si>
  <si>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</si>
  <si>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</si>
  <si>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</si>
  <si>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</si>
  <si>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</si>
  <si>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</si>
  <si>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</si>
  <si>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</si>
  <si>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</si>
  <si>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</si>
  <si>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</si>
  <si>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</si>
  <si>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</si>
  <si>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</si>
  <si>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</si>
  <si>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</si>
  <si>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</si>
  <si>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</si>
  <si>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</si>
  <si>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</si>
  <si>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</si>
  <si>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</si>
  <si>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</si>
  <si>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</si>
  <si>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</si>
  <si>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</si>
  <si>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</si>
  <si>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</si>
  <si>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</si>
  <si>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</si>
  <si>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</si>
  <si>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</si>
  <si>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</si>
  <si>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</si>
  <si>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</si>
  <si>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</si>
  <si>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</si>
  <si>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</si>
  <si>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</si>
  <si>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</si>
  <si>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</si>
  <si>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</si>
  <si>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</si>
  <si>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</si>
  <si>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</si>
  <si>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</si>
  <si>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</si>
  <si>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</si>
  <si>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</si>
  <si>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</si>
  <si>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</si>
  <si>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</si>
  <si>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</si>
  <si>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</si>
  <si>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</si>
  <si>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</si>
  <si>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</si>
  <si>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</si>
  <si>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</si>
  <si>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</si>
  <si>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</si>
  <si>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</si>
  <si>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</si>
  <si>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</si>
  <si>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</si>
  <si>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</si>
  <si>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</si>
  <si>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</si>
  <si>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</si>
  <si>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</si>
  <si>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</si>
  <si>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</si>
  <si>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</si>
  <si>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</si>
  <si>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</si>
  <si>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</si>
  <si>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</si>
  <si>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</si>
  <si>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</si>
  <si>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</si>
  <si>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</si>
  <si>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</si>
  <si>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</si>
  <si>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</si>
  <si>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</si>
  <si>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</si>
  <si>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</si>
  <si>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</si>
  <si>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</si>
  <si>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</si>
  <si>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</si>
  <si>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</si>
  <si>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</si>
  <si>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</si>
  <si>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</si>
  <si>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</si>
  <si>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</si>
  <si>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</si>
  <si>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</si>
  <si>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</si>
  <si>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</si>
  <si>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</si>
  <si>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</si>
  <si>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</si>
  <si>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</si>
  <si>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</si>
  <si>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</si>
  <si>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</si>
  <si>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</si>
  <si>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</si>
  <si>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</si>
  <si>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</si>
  <si>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</si>
  <si>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</si>
  <si>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</si>
  <si>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</si>
  <si>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</si>
  <si>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</si>
  <si>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</si>
  <si>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</si>
  <si>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</si>
  <si>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</si>
  <si>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</si>
  <si>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</si>
  <si>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</si>
  <si>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</si>
  <si>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</si>
  <si>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</si>
  <si>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</si>
  <si>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</si>
  <si>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</si>
  <si>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</si>
  <si>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</si>
  <si>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</si>
  <si>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</si>
  <si>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</si>
  <si>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</si>
  <si>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</si>
  <si>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</si>
  <si>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</si>
  <si>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</si>
  <si>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</si>
  <si>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</si>
  <si>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</si>
  <si>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</si>
  <si>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</si>
  <si>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</si>
  <si>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</si>
  <si>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</si>
  <si>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</si>
  <si>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</si>
  <si>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</si>
  <si>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</si>
  <si>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</si>
  <si>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</si>
  <si>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</si>
  <si>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</si>
  <si>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</si>
  <si>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</si>
  <si>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</si>
  <si>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</si>
  <si>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</si>
  <si>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</si>
  <si>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</si>
  <si>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</si>
  <si>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</si>
  <si>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</si>
  <si>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</si>
  <si>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</si>
  <si>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</si>
  <si>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</si>
  <si>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</si>
  <si>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</si>
  <si>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</si>
  <si>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</si>
  <si>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</si>
  <si>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</si>
  <si>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</si>
  <si>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</si>
  <si>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</si>
  <si>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</si>
  <si>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</si>
  <si>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</si>
  <si>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</si>
  <si>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</si>
  <si>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</si>
  <si>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</si>
  <si>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</si>
  <si>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</si>
  <si>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</si>
  <si>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</si>
  <si>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</si>
  <si>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</si>
  <si>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</si>
  <si>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</si>
  <si>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</si>
  <si>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</si>
  <si>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</si>
  <si>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</si>
  <si>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</si>
  <si>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</si>
  <si>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</si>
  <si>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</si>
  <si>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</si>
  <si>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</si>
  <si>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</si>
  <si>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</si>
  <si>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</si>
  <si>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</si>
  <si>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</si>
  <si>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</si>
  <si>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</si>
  <si>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</si>
  <si>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</si>
  <si>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</si>
  <si>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</si>
  <si>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</si>
  <si>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</si>
  <si>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</si>
  <si>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</si>
  <si>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</si>
  <si>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</si>
  <si>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</si>
  <si>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</si>
  <si>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</si>
  <si>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</si>
  <si>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</si>
  <si>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</si>
  <si>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</si>
  <si>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</si>
  <si>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</si>
  <si>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</si>
  <si>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</si>
  <si>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</si>
  <si>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</si>
  <si>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</si>
  <si>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</si>
  <si>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</si>
  <si>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</si>
  <si>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</si>
  <si>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</si>
  <si>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</si>
  <si>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</si>
  <si>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</si>
  <si>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</si>
  <si>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</si>
  <si>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</si>
  <si>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</si>
  <si>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</si>
  <si>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</si>
  <si>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</si>
  <si>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</si>
  <si>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</si>
  <si>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</si>
  <si>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</si>
  <si>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</si>
  <si>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</si>
  <si>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</si>
  <si>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</si>
  <si>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</si>
  <si>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</si>
  <si>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</si>
  <si>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</si>
  <si>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</si>
  <si>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</si>
  <si>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</si>
  <si>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</si>
  <si>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</si>
  <si>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</si>
  <si>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</si>
  <si>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</si>
  <si>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</si>
  <si>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</si>
  <si>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</si>
  <si>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</si>
  <si>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</si>
  <si>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</si>
  <si>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</si>
  <si>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</si>
  <si>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</si>
  <si>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</si>
  <si>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</si>
  <si>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</si>
  <si>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</si>
  <si>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</si>
  <si>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</si>
  <si>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</si>
  <si>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</si>
  <si>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</si>
  <si>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</si>
  <si>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</si>
  <si>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</si>
  <si>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</si>
  <si>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</si>
  <si>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</si>
  <si>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</si>
  <si>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</si>
  <si>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</si>
  <si>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</si>
  <si>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</si>
  <si>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</si>
  <si>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</si>
  <si>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</si>
  <si>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</si>
  <si>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</si>
  <si>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</si>
  <si>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</si>
  <si>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</si>
  <si>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</si>
  <si>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</si>
  <si>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</si>
  <si>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</si>
  <si>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</si>
  <si>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</si>
  <si>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</si>
  <si>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</si>
  <si>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</si>
  <si>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</si>
  <si>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</si>
  <si>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</si>
  <si>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</si>
  <si>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</si>
  <si>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</si>
  <si>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</si>
  <si>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</si>
  <si>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</si>
  <si>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</si>
  <si>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</si>
  <si>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</si>
  <si>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</si>
  <si>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</si>
  <si>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</si>
  <si>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</si>
  <si>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</si>
  <si>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</si>
  <si>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</si>
  <si>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</si>
  <si>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</si>
  <si>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</si>
  <si>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</si>
  <si>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</si>
  <si>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</si>
  <si>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</si>
  <si>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</si>
  <si>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</si>
  <si>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</si>
  <si>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</si>
  <si>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</si>
  <si>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</si>
  <si>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</si>
  <si>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</si>
  <si>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</si>
  <si>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</si>
  <si>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</si>
  <si>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</si>
  <si>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</si>
  <si>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</si>
  <si>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</si>
  <si>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</si>
  <si>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</si>
  <si>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</si>
  <si>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</si>
  <si>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</si>
  <si>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</si>
  <si>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</si>
  <si>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</si>
  <si>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</si>
  <si>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</si>
  <si>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</si>
  <si>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</si>
  <si>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</si>
  <si>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</si>
  <si>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</si>
  <si>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</si>
  <si>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</si>
  <si>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</si>
  <si>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</si>
  <si>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</si>
  <si>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</si>
  <si>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</si>
  <si>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</si>
  <si>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</si>
  <si>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</si>
  <si>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</si>
  <si>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</si>
  <si>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</si>
  <si>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</si>
  <si>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</si>
  <si>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</si>
  <si>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</si>
  <si>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</si>
  <si>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</si>
  <si>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</si>
  <si>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</si>
  <si>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</si>
  <si>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</si>
  <si>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</si>
  <si>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</si>
  <si>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</si>
  <si>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</si>
  <si>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</si>
  <si>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</si>
  <si>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</si>
  <si>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</si>
  <si>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</si>
  <si>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</si>
  <si>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</si>
  <si>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</si>
  <si>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</si>
  <si>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</si>
  <si>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</si>
  <si>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</si>
  <si>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</si>
  <si>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</si>
  <si>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</si>
  <si>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</si>
  <si>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</si>
  <si>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</si>
  <si>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</si>
  <si>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</si>
  <si>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</si>
  <si>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</si>
  <si>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</si>
  <si>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</si>
  <si>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</si>
  <si>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</si>
  <si>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</si>
  <si>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</si>
  <si>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</si>
  <si>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</si>
  <si>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</si>
  <si>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</si>
  <si>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</si>
  <si>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</si>
  <si>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</si>
  <si>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</si>
  <si>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</si>
  <si>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</si>
  <si>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</si>
  <si>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</si>
  <si>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</si>
  <si>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</si>
  <si>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</si>
  <si>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</si>
  <si>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</si>
  <si>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</si>
  <si>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</si>
  <si>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</si>
  <si>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</si>
  <si>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</si>
  <si>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</si>
  <si>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</si>
  <si>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</si>
  <si>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</si>
  <si>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</si>
  <si>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</si>
  <si>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</si>
  <si>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</si>
  <si>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</si>
  <si>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</si>
  <si>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</si>
  <si>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</si>
  <si>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</si>
  <si>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</si>
  <si>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</si>
  <si>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</si>
  <si>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</si>
  <si>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</si>
  <si>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</si>
  <si>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</si>
  <si>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</si>
  <si>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</si>
  <si>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</si>
  <si>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</si>
  <si>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</si>
  <si>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</si>
  <si>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</si>
  <si>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</si>
  <si>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</si>
  <si>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</si>
  <si>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</si>
  <si>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</si>
  <si>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</si>
  <si>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</si>
  <si>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</si>
  <si>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</si>
  <si>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</si>
  <si>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</si>
  <si>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</si>
  <si>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</si>
  <si>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</si>
  <si>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</si>
  <si>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</si>
  <si>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</si>
  <si>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</si>
  <si>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</si>
  <si>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</si>
  <si>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</si>
  <si>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</si>
  <si>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</si>
  <si>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</si>
  <si>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</si>
  <si>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</si>
  <si>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</si>
  <si>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</si>
  <si>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</si>
  <si>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</si>
  <si>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</si>
  <si>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</si>
  <si>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</si>
  <si>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</si>
  <si>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</si>
  <si>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</si>
  <si>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</si>
  <si>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</si>
  <si>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</si>
  <si>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</si>
  <si>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</si>
  <si>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</si>
  <si>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</si>
  <si>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</si>
  <si>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</si>
  <si>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</si>
  <si>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</si>
  <si>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</si>
  <si>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</si>
  <si>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</si>
  <si>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</si>
  <si>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</si>
  <si>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</si>
  <si>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</si>
  <si>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</si>
  <si>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</si>
  <si>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</si>
  <si>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</si>
  <si>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</si>
  <si>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</si>
  <si>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</si>
  <si>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</si>
  <si>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</si>
  <si>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</si>
  <si>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</si>
  <si>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</si>
  <si>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</si>
  <si>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</si>
  <si>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</si>
  <si>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</si>
  <si>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</si>
  <si>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</si>
  <si>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</si>
  <si>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</si>
  <si>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</si>
  <si>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</si>
  <si>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</si>
  <si>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</si>
  <si>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</si>
  <si>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</si>
  <si>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</si>
  <si>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</si>
  <si>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</si>
  <si>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</si>
  <si>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</si>
  <si>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</si>
  <si>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</si>
  <si>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</si>
  <si>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</si>
  <si>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</si>
  <si>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</si>
  <si>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</si>
  <si>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</si>
  <si>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</si>
  <si>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</si>
  <si>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</si>
  <si>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</si>
  <si>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</si>
  <si>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</si>
  <si>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</si>
  <si>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</si>
  <si>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</si>
  <si>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</si>
  <si>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</si>
  <si>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</si>
  <si>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</si>
  <si>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</si>
  <si>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</si>
  <si>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</si>
  <si>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</si>
  <si>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</si>
  <si>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</si>
  <si>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</si>
  <si>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</si>
  <si>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</si>
  <si>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</si>
  <si>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</si>
  <si>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</si>
  <si>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</si>
  <si>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</si>
  <si>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</si>
  <si>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</si>
  <si>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</si>
  <si>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</si>
  <si>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</si>
  <si>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</si>
  <si>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</si>
  <si>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</si>
  <si>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</si>
  <si>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</si>
  <si>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</si>
  <si>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</si>
  <si>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</si>
  <si>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</si>
  <si>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</si>
  <si>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</si>
  <si>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</si>
  <si>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</si>
  <si>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</si>
  <si>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</si>
  <si>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</si>
  <si>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</si>
  <si>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</si>
  <si>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</si>
  <si>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</si>
  <si>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</si>
  <si>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</si>
  <si>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</si>
  <si>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</si>
  <si>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</si>
  <si>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</si>
  <si>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</si>
  <si>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</si>
  <si>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</si>
  <si>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</si>
  <si>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</si>
  <si>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</si>
  <si>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</si>
  <si>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</si>
  <si>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</si>
  <si>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</si>
  <si>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</si>
  <si>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</si>
  <si>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</si>
  <si>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</si>
  <si>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</si>
  <si>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</si>
  <si>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</si>
  <si>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</si>
  <si>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</si>
  <si>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</si>
  <si>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</si>
  <si>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</si>
  <si>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</si>
  <si>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</si>
  <si>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</si>
  <si>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</si>
  <si>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</si>
  <si>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</si>
  <si>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</si>
  <si>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</si>
  <si>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</si>
  <si>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</si>
  <si>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</si>
  <si>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</si>
  <si>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</si>
  <si>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</si>
  <si>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</si>
  <si>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</si>
  <si>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</si>
  <si>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</si>
  <si>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</si>
  <si>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</si>
  <si>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</si>
  <si>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</si>
  <si>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</si>
  <si>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</si>
  <si>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</si>
  <si>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</si>
  <si>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</si>
  <si>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</si>
  <si>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</si>
  <si>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</si>
  <si>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</si>
  <si>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</si>
  <si>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</si>
  <si>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</si>
  <si>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</si>
  <si>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</si>
  <si>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</si>
  <si>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</si>
  <si>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</si>
  <si>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</si>
  <si>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</si>
  <si>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</si>
  <si>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</si>
  <si>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</si>
  <si>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</si>
  <si>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</si>
  <si>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</si>
  <si>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</si>
  <si>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</si>
  <si>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</si>
  <si>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</si>
  <si>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</si>
  <si>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</si>
  <si>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</si>
  <si>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</si>
  <si>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</si>
  <si>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</si>
  <si>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</si>
  <si>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</si>
  <si>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</si>
  <si>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</si>
  <si>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</si>
  <si>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</si>
  <si>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</si>
  <si>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</si>
  <si>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</si>
  <si>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</si>
  <si>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</si>
  <si>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</si>
  <si>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</si>
  <si>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</si>
  <si>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</si>
  <si>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</si>
  <si>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</si>
  <si>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</si>
  <si>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</si>
  <si>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</si>
  <si>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</si>
  <si>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</si>
  <si>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</si>
  <si>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</si>
  <si>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</si>
  <si>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</si>
  <si>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</si>
  <si>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</si>
  <si>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</si>
  <si>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</si>
  <si>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</si>
  <si>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</si>
  <si>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</si>
  <si>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</si>
  <si>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</si>
  <si>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</si>
  <si>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</si>
  <si>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</si>
  <si>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</si>
  <si>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</si>
  <si>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</si>
  <si>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</si>
  <si>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</si>
  <si>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</si>
  <si>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</si>
  <si>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</si>
  <si>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</si>
  <si>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</si>
  <si>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</si>
  <si>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</si>
  <si>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</si>
  <si>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</si>
  <si>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</si>
  <si>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</si>
  <si>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</si>
  <si>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</si>
  <si>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</si>
  <si>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</si>
  <si>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</si>
  <si>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</si>
  <si>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</si>
  <si>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</si>
  <si>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</si>
  <si>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</si>
  <si>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</si>
  <si>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</si>
  <si>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</si>
  <si>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</si>
  <si>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</si>
  <si>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</si>
  <si>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</si>
  <si>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</si>
  <si>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</si>
  <si>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</si>
  <si>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</si>
  <si>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</si>
  <si>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</si>
  <si>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</si>
  <si>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</si>
  <si>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</si>
  <si>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</si>
  <si>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</si>
  <si>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</si>
  <si>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</si>
  <si>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</si>
  <si>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</si>
  <si>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</si>
  <si>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</si>
  <si>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</si>
  <si>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</si>
  <si>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</si>
  <si>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</si>
  <si>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</si>
  <si>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</si>
  <si>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</si>
  <si>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</si>
  <si>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</si>
  <si>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</si>
  <si>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</si>
  <si>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</si>
  <si>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</si>
  <si>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</si>
  <si>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</si>
  <si>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</si>
  <si>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</si>
  <si>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</si>
  <si>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</si>
  <si>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</si>
  <si>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</si>
  <si>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</si>
  <si>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</si>
  <si>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</si>
  <si>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</si>
  <si>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</si>
  <si>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</si>
  <si>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</si>
  <si>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</si>
  <si>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</si>
  <si>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</si>
  <si>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</si>
  <si>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</si>
  <si>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</si>
  <si>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</si>
  <si>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</si>
  <si>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</si>
  <si>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</si>
  <si>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</si>
  <si>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</si>
  <si>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</si>
  <si>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</si>
  <si>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</si>
  <si>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</si>
  <si>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</si>
  <si>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</si>
  <si>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</si>
  <si>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</si>
  <si>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</si>
  <si>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</si>
  <si>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</si>
  <si>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</si>
  <si>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</si>
  <si>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</si>
  <si>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</si>
  <si>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</si>
  <si>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</si>
  <si>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</si>
  <si>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</si>
  <si>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</si>
  <si>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</si>
  <si>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</si>
  <si>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</si>
  <si>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</si>
  <si>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</si>
  <si>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</si>
  <si>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</si>
  <si>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</si>
  <si>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</si>
  <si>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</si>
  <si>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</si>
  <si>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</si>
  <si>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</si>
  <si>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</si>
  <si>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</si>
  <si>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</si>
  <si>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</si>
  <si>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</si>
  <si>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</si>
  <si>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</si>
  <si>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</si>
  <si>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</si>
  <si>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</si>
  <si>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</si>
  <si>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</si>
  <si>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</si>
  <si>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</si>
  <si>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</si>
  <si>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</si>
  <si>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</si>
  <si>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</si>
  <si>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</si>
  <si>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</si>
  <si>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</si>
  <si>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</si>
  <si>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</si>
  <si>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</si>
  <si>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</si>
  <si>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</si>
  <si>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</si>
  <si>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</si>
  <si>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</si>
  <si>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</si>
  <si>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</si>
  <si>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</si>
  <si>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</si>
  <si>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</si>
  <si>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</si>
  <si>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</si>
  <si>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</si>
  <si>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</si>
  <si>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</si>
  <si>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</si>
  <si>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</si>
  <si>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</si>
  <si>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</si>
  <si>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</si>
  <si>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</si>
  <si>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</si>
  <si>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</si>
  <si>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</si>
  <si>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</si>
  <si>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</si>
  <si>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</si>
  <si>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</si>
  <si>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</si>
  <si>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</si>
  <si>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</si>
  <si>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</si>
  <si>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</si>
  <si>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</si>
  <si>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</si>
  <si>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</si>
  <si>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</si>
  <si>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</si>
  <si>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</si>
  <si>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</si>
  <si>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</si>
  <si>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</si>
  <si>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</si>
  <si>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</si>
  <si>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</si>
  <si>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</si>
  <si>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</si>
  <si>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</si>
  <si>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</si>
  <si>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</si>
  <si>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</si>
  <si>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</si>
  <si>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</si>
  <si>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</si>
  <si>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</si>
  <si>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</si>
  <si>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</si>
  <si>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</si>
  <si>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</si>
  <si>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</si>
  <si>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</si>
  <si>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</si>
  <si>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</si>
  <si>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</si>
  <si>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</si>
  <si>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</si>
  <si>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</si>
  <si>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</si>
  <si>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</si>
  <si>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</si>
  <si>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</si>
  <si>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</si>
  <si>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</si>
  <si>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</si>
  <si>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</si>
  <si>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</si>
  <si>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</si>
  <si>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</si>
  <si>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</si>
  <si>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</si>
  <si>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</si>
  <si>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</si>
  <si>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</si>
  <si>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</si>
  <si>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</si>
  <si>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</si>
  <si>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</si>
  <si>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</si>
  <si>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</si>
  <si>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</si>
  <si>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</si>
  <si>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</si>
  <si>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</si>
  <si>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</si>
  <si>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</si>
  <si>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</si>
  <si>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</si>
  <si>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</si>
  <si>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</si>
  <si>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</si>
  <si>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</si>
  <si>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</si>
  <si>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</si>
  <si>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</si>
  <si>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</si>
  <si>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</si>
  <si>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</si>
  <si>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</si>
  <si>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</si>
  <si>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</si>
  <si>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</si>
  <si>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</si>
  <si>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</si>
  <si>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</si>
  <si>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</si>
  <si>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</si>
  <si>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</si>
  <si>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</si>
  <si>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</si>
  <si>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</si>
  <si>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</si>
  <si>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</si>
  <si>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</si>
  <si>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</si>
  <si>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</si>
  <si>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</si>
  <si>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</si>
  <si>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</si>
  <si>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</si>
  <si>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</si>
  <si>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</si>
  <si>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</si>
  <si>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</si>
  <si>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</si>
  <si>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</si>
  <si>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</si>
  <si>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</si>
  <si>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</si>
  <si>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</si>
  <si>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</si>
  <si>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</si>
  <si>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</si>
  <si>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</si>
  <si>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</si>
  <si>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</si>
  <si>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</si>
  <si>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</si>
  <si>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</si>
  <si>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</si>
  <si>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</si>
  <si>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</si>
  <si>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</si>
  <si>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</si>
  <si>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</si>
  <si>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</si>
  <si>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</si>
  <si>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</si>
  <si>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</si>
  <si>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</si>
  <si>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</si>
  <si>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</si>
  <si>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</si>
  <si>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</si>
  <si>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</si>
  <si>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</si>
  <si>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</si>
  <si>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</si>
  <si>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</si>
  <si>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</si>
  <si>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</si>
  <si>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</si>
  <si>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</si>
  <si>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</si>
  <si>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</si>
  <si>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</si>
  <si>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</si>
  <si>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</si>
  <si>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</si>
  <si>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</si>
  <si>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</si>
  <si>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</si>
  <si>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</si>
  <si>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</si>
  <si>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</si>
  <si>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</si>
  <si>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</si>
  <si>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</si>
  <si>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</si>
  <si>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</si>
  <si>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</si>
  <si>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</si>
  <si>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</si>
  <si>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</si>
  <si>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</si>
  <si>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</si>
  <si>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</si>
  <si>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</si>
  <si>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</si>
  <si>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</si>
  <si>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</si>
  <si>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</si>
  <si>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</si>
  <si>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</si>
  <si>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</si>
  <si>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</si>
  <si>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</si>
  <si>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</si>
  <si>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</si>
  <si>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</si>
  <si>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</si>
  <si>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</si>
  <si>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</si>
  <si>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</si>
  <si>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</si>
  <si>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</si>
  <si>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</si>
  <si>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</si>
  <si>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</si>
  <si>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</si>
  <si>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</si>
  <si>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</si>
  <si>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</si>
  <si>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</si>
  <si>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</si>
  <si>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</si>
  <si>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</si>
  <si>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</si>
  <si>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</si>
  <si>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</si>
  <si>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</si>
  <si>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</si>
  <si>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</si>
  <si>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</si>
  <si>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</si>
  <si>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</si>
  <si>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</si>
  <si>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</si>
  <si>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</si>
  <si>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</si>
  <si>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</si>
  <si>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</si>
  <si>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</si>
  <si>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</si>
  <si>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</si>
  <si>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</si>
  <si>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</si>
  <si>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</si>
  <si>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</si>
  <si>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</si>
  <si>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</si>
  <si>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</si>
  <si>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</si>
  <si>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</si>
  <si>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</si>
  <si>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</si>
  <si>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</si>
  <si>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</si>
  <si>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</si>
  <si>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</si>
  <si>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</si>
  <si>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</si>
  <si>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</si>
  <si>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</si>
  <si>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</si>
  <si>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</si>
  <si>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</si>
  <si>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</si>
  <si>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</si>
  <si>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</si>
  <si>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</si>
  <si>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</si>
  <si>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</si>
  <si>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</si>
  <si>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</si>
  <si>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</si>
  <si>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</si>
  <si>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</si>
  <si>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</si>
  <si>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</si>
  <si>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</si>
  <si>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</si>
  <si>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</si>
  <si>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</si>
  <si>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</si>
  <si>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</si>
  <si>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</si>
  <si>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</si>
  <si>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</si>
  <si>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</si>
  <si>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</si>
  <si>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</si>
  <si>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</si>
  <si>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</si>
  <si>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</si>
  <si>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</si>
  <si>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</si>
  <si>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</si>
  <si>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</si>
  <si>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</si>
  <si>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</si>
  <si>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</si>
  <si>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</si>
  <si>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</si>
  <si>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</si>
  <si>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</si>
  <si>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</si>
  <si>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</si>
  <si>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</si>
  <si>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</si>
  <si>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</si>
  <si>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</si>
  <si>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</si>
  <si>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</si>
  <si>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</si>
  <si>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</si>
  <si>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</si>
  <si>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</si>
  <si>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</si>
  <si>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</si>
  <si>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</si>
  <si>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</si>
  <si>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</si>
  <si>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</si>
  <si>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</si>
  <si>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</si>
  <si>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</si>
  <si>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</si>
  <si>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</si>
  <si>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</si>
  <si>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</si>
  <si>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</si>
  <si>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</si>
  <si>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</si>
  <si>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</si>
  <si>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</si>
  <si>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</si>
  <si>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</si>
  <si>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</si>
  <si>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</si>
  <si>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</si>
  <si>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</si>
  <si>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</si>
  <si>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</si>
  <si>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</si>
  <si>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</si>
  <si>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</si>
  <si>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</si>
  <si>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</si>
  <si>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</si>
  <si>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</si>
  <si>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</si>
  <si>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</si>
  <si>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</si>
  <si>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</si>
  <si>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</si>
  <si>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</si>
  <si>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</si>
  <si>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</si>
  <si>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</si>
  <si>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</si>
  <si>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</si>
  <si>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</si>
  <si>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</si>
  <si>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</si>
  <si>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</si>
  <si>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</si>
  <si>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</si>
  <si>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</si>
  <si>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</si>
  <si>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</si>
  <si>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</si>
  <si>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</si>
  <si>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</si>
  <si>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</si>
  <si>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</si>
  <si>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</si>
  <si>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</si>
  <si>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</si>
  <si>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</si>
  <si>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</si>
  <si>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</si>
  <si>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</si>
  <si>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</si>
  <si>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</si>
  <si>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</si>
  <si>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</si>
  <si>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</si>
  <si>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</si>
  <si>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</si>
  <si>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</si>
  <si>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</si>
  <si>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</si>
  <si>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</si>
  <si>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</si>
  <si>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</si>
  <si>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</si>
  <si>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</si>
  <si>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</si>
  <si>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</si>
  <si>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</si>
  <si>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</si>
  <si>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</si>
  <si>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</si>
  <si>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</si>
  <si>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</si>
  <si>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</si>
  <si>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</si>
  <si>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</si>
  <si>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</si>
  <si>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</si>
  <si>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</si>
  <si>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</si>
  <si>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</si>
  <si>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</si>
  <si>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</si>
  <si>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</si>
  <si>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</si>
  <si>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</si>
  <si>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</si>
  <si>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</si>
  <si>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</si>
  <si>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</si>
  <si>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</si>
  <si>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</si>
  <si>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</si>
  <si>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</si>
  <si>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</si>
  <si>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</si>
  <si>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</si>
  <si>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</si>
  <si>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</si>
  <si>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</si>
  <si>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</si>
  <si>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</si>
  <si>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</si>
  <si>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</si>
  <si>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</si>
  <si>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</si>
  <si>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</si>
  <si>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</si>
  <si>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</si>
  <si>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</si>
  <si>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</si>
  <si>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</si>
  <si>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</si>
  <si>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</si>
  <si>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</si>
  <si>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</si>
  <si>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</si>
  <si>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</si>
  <si>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</si>
  <si>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</si>
  <si>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</si>
  <si>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</si>
  <si>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</si>
  <si>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</si>
  <si>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</si>
  <si>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</si>
  <si>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</si>
  <si>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</si>
  <si>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</si>
  <si>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</si>
  <si>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</si>
  <si>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</si>
  <si>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</si>
  <si>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</si>
  <si>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</si>
  <si>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</si>
  <si>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</si>
  <si>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</si>
  <si>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</si>
  <si>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</si>
  <si>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</si>
  <si>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</si>
  <si>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</si>
  <si>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</si>
  <si>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</si>
  <si>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</si>
  <si>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</si>
  <si>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</si>
  <si>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</si>
  <si>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</si>
  <si>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</si>
  <si>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</si>
  <si>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</si>
  <si>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</si>
  <si>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</si>
  <si>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</si>
  <si>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</si>
  <si>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</si>
  <si>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</si>
  <si>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</si>
  <si>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</si>
  <si>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</si>
  <si>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</si>
  <si>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</si>
  <si>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</si>
  <si>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</si>
  <si>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</si>
  <si>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</si>
  <si>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</si>
  <si>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</si>
  <si>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</si>
  <si>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</si>
  <si>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</si>
  <si>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</si>
  <si>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</si>
  <si>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</si>
  <si>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</si>
  <si>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</si>
  <si>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</si>
  <si>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</si>
  <si>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</si>
  <si>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</si>
  <si>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</si>
  <si>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</si>
  <si>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</si>
  <si>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</si>
  <si>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</si>
  <si>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</si>
  <si>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</si>
  <si>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</si>
  <si>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</si>
  <si>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</si>
  <si>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</si>
  <si>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</si>
  <si>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</si>
  <si>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</si>
  <si>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</si>
  <si>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</si>
  <si>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</si>
  <si>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</si>
  <si>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</si>
  <si>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</si>
  <si>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</si>
  <si>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</si>
  <si>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</si>
  <si>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</si>
  <si>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</si>
  <si>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</si>
  <si>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</si>
  <si>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</si>
  <si>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</si>
  <si>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</si>
  <si>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</si>
  <si>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</si>
  <si>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</si>
  <si>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</si>
  <si>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</si>
  <si>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</si>
  <si>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</si>
  <si>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</si>
  <si>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</si>
  <si>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</si>
  <si>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</si>
  <si>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</si>
  <si>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</si>
  <si>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</si>
  <si>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</si>
  <si>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</si>
  <si>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</si>
  <si>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</si>
  <si>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</si>
  <si>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</si>
  <si>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</si>
  <si>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</si>
  <si>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</si>
  <si>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</si>
  <si>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</si>
  <si>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</si>
  <si>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</si>
  <si>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</si>
  <si>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</si>
  <si>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</si>
  <si>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</si>
  <si>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</si>
  <si>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</si>
  <si>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</si>
  <si>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</si>
  <si>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</si>
  <si>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</si>
  <si>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</si>
  <si>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</si>
  <si>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</si>
  <si>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</si>
  <si>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</si>
  <si>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</si>
  <si>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</si>
  <si>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</si>
  <si>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</si>
  <si>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</si>
  <si>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</si>
  <si>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</si>
  <si>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</si>
  <si>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</si>
  <si>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</si>
  <si>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</si>
  <si>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</si>
  <si>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</si>
  <si>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</si>
  <si>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</si>
  <si>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</si>
  <si>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</si>
  <si>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</si>
  <si>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</si>
  <si>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</si>
  <si>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</si>
  <si>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</si>
  <si>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</si>
  <si>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</si>
  <si>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</si>
  <si>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</si>
  <si>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</si>
  <si>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</si>
  <si>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</si>
  <si>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</si>
  <si>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</si>
  <si>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</si>
  <si>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</si>
  <si>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</si>
  <si>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</si>
  <si>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</si>
  <si>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</si>
  <si>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</si>
  <si>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</si>
  <si>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</si>
  <si>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</si>
  <si>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</si>
  <si>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</si>
  <si>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</si>
  <si>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</si>
  <si>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</si>
  <si>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</si>
  <si>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</si>
  <si>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</si>
  <si>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</si>
  <si>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</si>
  <si>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</si>
  <si>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</si>
  <si>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</si>
  <si>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</si>
  <si>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</si>
  <si>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</si>
  <si>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</si>
  <si>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</si>
  <si>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</si>
  <si>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</si>
  <si>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</si>
  <si>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</si>
  <si>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</si>
  <si>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</si>
  <si>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</si>
  <si>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</si>
  <si>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</si>
  <si>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</si>
  <si>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</si>
  <si>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</si>
  <si>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</si>
  <si>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</si>
  <si>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</si>
  <si>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</si>
  <si>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</si>
  <si>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</si>
  <si>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</si>
  <si>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</si>
  <si>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</si>
  <si>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</si>
  <si>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</si>
  <si>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</si>
  <si>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</si>
  <si>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</si>
  <si>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</si>
  <si>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</si>
  <si>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</si>
  <si>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</si>
  <si>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</si>
  <si>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</si>
  <si>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</si>
  <si>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</si>
  <si>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</si>
  <si>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</si>
  <si>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</si>
  <si>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</si>
  <si>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</si>
  <si>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</si>
  <si>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</si>
  <si>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</si>
  <si>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</si>
  <si>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</si>
  <si>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</si>
  <si>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</si>
  <si>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</si>
  <si>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</si>
  <si>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</si>
  <si>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</si>
  <si>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</si>
  <si>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</si>
  <si>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</si>
  <si>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</si>
  <si>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</si>
  <si>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</si>
  <si>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</si>
  <si>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</si>
  <si>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</si>
  <si>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</si>
  <si>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</si>
  <si>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</si>
  <si>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</si>
  <si>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</si>
  <si>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</si>
  <si>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</si>
  <si>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</si>
  <si>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</si>
  <si>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</si>
  <si>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</si>
  <si>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</si>
  <si>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</si>
  <si>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</si>
  <si>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</si>
  <si>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</si>
  <si>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</si>
  <si>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</si>
  <si>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</si>
  <si>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</si>
  <si>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</si>
  <si>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</si>
  <si>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</si>
  <si>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</si>
  <si>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</si>
  <si>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</si>
  <si>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</si>
  <si>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</si>
  <si>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</si>
  <si>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</si>
  <si>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</si>
  <si>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</si>
  <si>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</si>
  <si>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</si>
  <si>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</si>
  <si>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</si>
  <si>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</si>
  <si>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</si>
  <si>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</si>
  <si>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</si>
  <si>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</si>
  <si>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</si>
  <si>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</si>
  <si>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</si>
  <si>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</si>
  <si>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</si>
  <si>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</si>
  <si>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</si>
  <si>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</si>
  <si>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</si>
  <si>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</si>
  <si>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</si>
  <si>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</si>
  <si>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</si>
  <si>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</si>
  <si>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</si>
  <si>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</si>
  <si>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</si>
  <si>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</si>
  <si>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</si>
  <si>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</si>
  <si>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</si>
  <si>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</si>
  <si>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</si>
  <si>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</si>
  <si>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</si>
  <si>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</si>
  <si>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</si>
  <si>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</si>
  <si>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</si>
  <si>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</si>
  <si>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</si>
  <si>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</si>
  <si>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</si>
  <si>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</si>
  <si>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</si>
  <si>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</si>
  <si>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</si>
  <si>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</si>
  <si>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</si>
  <si>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</si>
  <si>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</si>
  <si>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</si>
  <si>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</si>
  <si>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</si>
  <si>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</si>
  <si>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</si>
  <si>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</si>
  <si>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</si>
  <si>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</si>
  <si>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</si>
  <si>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</si>
  <si>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</si>
  <si>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</si>
  <si>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</si>
  <si>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</si>
  <si>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</si>
  <si>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</si>
  <si>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</si>
  <si>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</si>
  <si>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</si>
  <si>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</si>
  <si>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</si>
  <si>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</si>
  <si>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</si>
  <si>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</si>
  <si>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</si>
  <si>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</si>
  <si>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</si>
  <si>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</si>
  <si>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</si>
  <si>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</si>
  <si>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</si>
  <si>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</si>
  <si>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</si>
  <si>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</si>
  <si>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</si>
  <si>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</si>
  <si>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</si>
  <si>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</si>
  <si>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</si>
  <si>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</si>
  <si>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</si>
  <si>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</si>
  <si>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</si>
  <si>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</si>
  <si>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</si>
  <si>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</si>
  <si>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</si>
  <si>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</si>
  <si>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</si>
  <si>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</si>
  <si>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</si>
  <si>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</si>
  <si>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</si>
  <si>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</si>
  <si>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</si>
  <si>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</si>
  <si>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</si>
  <si>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</si>
  <si>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</si>
  <si>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</si>
  <si>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</si>
  <si>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</si>
  <si>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</si>
  <si>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</si>
  <si>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</si>
  <si>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</si>
  <si>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</si>
  <si>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</si>
  <si>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</si>
  <si>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</si>
  <si>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</si>
  <si>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</si>
  <si>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</si>
  <si>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</si>
  <si>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</si>
  <si>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</si>
  <si>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</si>
  <si>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</si>
  <si>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</si>
  <si>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</si>
  <si>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</si>
  <si>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</si>
  <si>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</si>
  <si>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</si>
  <si>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</si>
  <si>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</si>
  <si>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</si>
  <si>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</si>
  <si>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</si>
  <si>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</si>
  <si>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</si>
  <si>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</si>
  <si>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</si>
  <si>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</si>
  <si>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</si>
  <si>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</si>
  <si>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</si>
  <si>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</si>
  <si>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</si>
  <si>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</si>
  <si>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</si>
  <si>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</si>
  <si>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</si>
  <si>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</si>
  <si>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</si>
  <si>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</si>
  <si>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</si>
  <si>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</si>
  <si>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</si>
  <si>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</si>
  <si>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</si>
  <si>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</si>
  <si>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</si>
  <si>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</si>
  <si>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</si>
  <si>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</si>
  <si>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</si>
  <si>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</si>
  <si>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</si>
  <si>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</si>
  <si>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</si>
  <si>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</si>
  <si>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</si>
  <si>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</si>
  <si>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</si>
  <si>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</si>
  <si>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</si>
  <si>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</si>
  <si>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</si>
  <si>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</si>
  <si>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</si>
  <si>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</si>
  <si>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</si>
  <si>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</si>
  <si>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</si>
  <si>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</si>
  <si>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</si>
  <si>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</si>
  <si>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</si>
  <si>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</si>
  <si>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</si>
  <si>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</si>
  <si>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</si>
  <si>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</si>
  <si>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</si>
  <si>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</si>
  <si>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</si>
  <si>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</si>
  <si>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</si>
  <si>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</si>
  <si>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</si>
  <si>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</si>
  <si>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</si>
  <si>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</si>
  <si>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</si>
  <si>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</si>
  <si>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</si>
  <si>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</si>
  <si>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</si>
  <si>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</si>
  <si>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</si>
  <si>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</si>
  <si>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</si>
  <si>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</si>
  <si>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</si>
  <si>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</si>
  <si>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</si>
  <si>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</si>
  <si>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</si>
  <si>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</si>
  <si>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</si>
  <si>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</si>
  <si>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</si>
  <si>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</si>
  <si>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</si>
  <si>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</si>
  <si>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</si>
  <si>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</si>
  <si>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</si>
  <si>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</si>
  <si>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</si>
  <si>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</si>
  <si>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</si>
  <si>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</si>
  <si>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</si>
  <si>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</si>
  <si>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</si>
  <si>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</si>
  <si>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</si>
  <si>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</si>
  <si>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</si>
  <si>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</si>
  <si>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</si>
  <si>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</si>
  <si>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</si>
  <si>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</si>
  <si>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</si>
  <si>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</si>
  <si>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</si>
  <si>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</si>
  <si>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</si>
  <si>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</si>
  <si>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</si>
  <si>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</si>
  <si>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</si>
  <si>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</si>
  <si>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</si>
  <si>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</si>
  <si>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</si>
  <si>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</si>
  <si>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</si>
  <si>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</si>
  <si>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</si>
  <si>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</si>
  <si>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</si>
  <si>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</si>
  <si>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</si>
  <si>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</si>
  <si>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</si>
  <si>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</si>
  <si>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</si>
  <si>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</si>
  <si>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</si>
  <si>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</si>
  <si>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</si>
  <si>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</si>
  <si>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</si>
  <si>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</si>
  <si>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</si>
  <si>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</si>
  <si>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</si>
  <si>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</si>
  <si>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</si>
  <si>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</si>
  <si>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</si>
  <si>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</si>
  <si>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</si>
  <si>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</si>
  <si>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</si>
  <si>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</si>
  <si>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</si>
  <si>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</si>
  <si>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</si>
  <si>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</si>
  <si>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</si>
  <si>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</si>
  <si>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</si>
  <si>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</si>
  <si>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</si>
  <si>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</si>
  <si>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</si>
  <si>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</si>
  <si>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</si>
  <si>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</si>
  <si>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</si>
  <si>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</si>
  <si>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</si>
  <si>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</si>
  <si>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</si>
  <si>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</si>
  <si>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</si>
  <si>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</si>
  <si>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</si>
  <si>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</si>
  <si>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</si>
  <si>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</si>
  <si>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</si>
  <si>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</si>
  <si>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</si>
  <si>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</si>
  <si>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</si>
  <si>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</si>
  <si>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</si>
  <si>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</si>
  <si>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</si>
  <si>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</si>
  <si>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</si>
  <si>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</si>
  <si>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</si>
  <si>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</si>
  <si>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</si>
  <si>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</si>
  <si>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</si>
  <si>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</si>
  <si>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</si>
  <si>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</si>
  <si>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</si>
  <si>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</si>
  <si>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</si>
  <si>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</si>
  <si>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</si>
  <si>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</si>
  <si>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</si>
  <si>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</si>
  <si>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</si>
  <si>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</si>
  <si>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</si>
  <si>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</si>
  <si>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</si>
  <si>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</si>
  <si>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</si>
  <si>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</si>
  <si>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</si>
  <si>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</si>
  <si>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</si>
  <si>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</si>
  <si>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</si>
  <si>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</si>
  <si>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</si>
  <si>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</si>
  <si>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</si>
  <si>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</si>
  <si>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</si>
  <si>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</si>
  <si>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</si>
  <si>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</si>
  <si>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</si>
  <si>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</si>
  <si>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</si>
  <si>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</si>
  <si>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</si>
  <si>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</si>
  <si>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</si>
  <si>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</si>
  <si>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</si>
  <si>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</si>
  <si>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</si>
  <si>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</si>
  <si>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</si>
  <si>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</si>
  <si>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</si>
  <si>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</si>
  <si>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</si>
  <si>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</si>
  <si>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</si>
  <si>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</si>
  <si>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</si>
  <si>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</si>
  <si>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</si>
  <si>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</si>
  <si>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</si>
  <si>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</si>
  <si>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</si>
  <si>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</si>
  <si>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</si>
  <si>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</si>
  <si>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</si>
  <si>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</si>
  <si>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</si>
  <si>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</si>
  <si>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</si>
  <si>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</si>
  <si>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</si>
  <si>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</si>
  <si>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</si>
  <si>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</si>
  <si>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</si>
  <si>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</si>
  <si>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</si>
  <si>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</si>
  <si>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</si>
  <si>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</si>
  <si>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</si>
  <si>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</si>
  <si>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</si>
  <si>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</si>
  <si>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</si>
  <si>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</si>
  <si>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</si>
  <si>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</si>
  <si>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</si>
  <si>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</si>
  <si>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</si>
  <si>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</si>
  <si>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</si>
  <si>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</si>
  <si>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</si>
  <si>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</si>
  <si>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</si>
  <si>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</si>
  <si>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</si>
  <si>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</si>
  <si>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</si>
  <si>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</si>
  <si>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</si>
  <si>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</si>
  <si>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</si>
  <si>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</si>
  <si>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</si>
  <si>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</si>
  <si>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</si>
  <si>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</si>
  <si>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</si>
  <si>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</si>
  <si>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</si>
  <si>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</si>
  <si>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</si>
  <si>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</si>
  <si>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</si>
  <si>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</si>
  <si>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</si>
  <si>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</si>
  <si>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</si>
  <si>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</si>
  <si>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</si>
  <si>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</si>
  <si>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</si>
  <si>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</si>
  <si>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</si>
  <si>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</si>
  <si>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</si>
  <si>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</si>
  <si>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</si>
  <si>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</si>
  <si>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</si>
  <si>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</si>
  <si>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</si>
  <si>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</si>
  <si>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</si>
  <si>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</si>
  <si>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</si>
  <si>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</si>
  <si>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</si>
  <si>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</si>
  <si>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</si>
  <si>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</si>
  <si>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</si>
  <si>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</si>
  <si>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</si>
  <si>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</si>
  <si>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</si>
  <si>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</si>
  <si>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</si>
  <si>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</si>
  <si>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</si>
  <si>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</si>
  <si>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</si>
  <si>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</si>
  <si>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</si>
  <si>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</si>
  <si>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</si>
  <si>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</si>
  <si>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</si>
  <si>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</si>
  <si>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</si>
  <si>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</si>
  <si>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</si>
  <si>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</si>
  <si>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</si>
  <si>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</si>
  <si>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</si>
  <si>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</si>
  <si>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</si>
  <si>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</si>
  <si>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</si>
  <si>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</si>
  <si>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</si>
  <si>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</si>
  <si>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</si>
  <si>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</si>
  <si>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</si>
  <si>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</si>
  <si>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</si>
  <si>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</si>
  <si>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</si>
  <si>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</si>
  <si>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</si>
  <si>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</si>
  <si>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</si>
  <si>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</si>
  <si>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</si>
  <si>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</si>
  <si>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</si>
  <si>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</si>
  <si>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</si>
  <si>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</si>
  <si>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</si>
  <si>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</si>
  <si>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</si>
  <si>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</si>
  <si>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</si>
  <si>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</si>
  <si>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</si>
  <si>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</si>
  <si>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</si>
  <si>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</si>
  <si>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</si>
  <si>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</si>
  <si>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</si>
  <si>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</si>
  <si>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</si>
  <si>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</si>
  <si>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</si>
  <si>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</si>
  <si>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</si>
  <si>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</si>
  <si>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</si>
  <si>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</si>
  <si>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</si>
  <si>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</si>
  <si>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</si>
  <si>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</si>
  <si>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</si>
  <si>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</si>
  <si>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</si>
  <si>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</si>
  <si>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</si>
  <si>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</si>
  <si>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</si>
  <si>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</si>
  <si>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</si>
  <si>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</si>
  <si>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</si>
  <si>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</si>
  <si>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</si>
  <si>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</si>
  <si>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</si>
  <si>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</si>
  <si>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</si>
  <si>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</si>
  <si>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</si>
  <si>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</si>
  <si>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</si>
  <si>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</si>
  <si>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</si>
  <si>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</si>
  <si>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</si>
  <si>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</si>
  <si>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</si>
  <si>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</si>
  <si>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</si>
  <si>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</si>
  <si>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</si>
  <si>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</si>
  <si>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</si>
  <si>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</si>
  <si>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</si>
  <si>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</si>
  <si>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</si>
  <si>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</si>
  <si>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</si>
  <si>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</si>
  <si>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</si>
  <si>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</si>
  <si>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</si>
  <si>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</si>
  <si>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</si>
  <si>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</si>
  <si>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</si>
  <si>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</si>
  <si>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</si>
  <si>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</si>
  <si>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</si>
  <si>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</si>
  <si>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</si>
  <si>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</si>
  <si>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</si>
  <si>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</si>
  <si>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</si>
  <si>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</si>
  <si>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</si>
  <si>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</si>
  <si>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</si>
  <si>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</si>
  <si>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</si>
  <si>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</si>
  <si>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</si>
  <si>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</si>
  <si>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</si>
  <si>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</si>
  <si>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</si>
  <si>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</si>
  <si>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</si>
  <si>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</si>
  <si>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</si>
  <si>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</si>
  <si>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</si>
  <si>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</si>
  <si>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</si>
  <si>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</si>
  <si>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</si>
  <si>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</si>
  <si>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</si>
  <si>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</si>
  <si>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</si>
  <si>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</si>
  <si>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</si>
  <si>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</si>
  <si>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</si>
  <si>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</si>
  <si>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</si>
  <si>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</si>
  <si>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</si>
  <si>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</si>
  <si>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</si>
  <si>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</si>
  <si>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</si>
  <si>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</si>
  <si>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</si>
  <si>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</si>
  <si>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</si>
  <si>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</si>
  <si>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</si>
  <si>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</si>
  <si>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</si>
  <si>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</si>
  <si>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</si>
  <si>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</si>
  <si>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</si>
  <si>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</si>
  <si>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</si>
  <si>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</si>
  <si>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</si>
  <si>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</si>
  <si>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</si>
  <si>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</si>
  <si>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</si>
  <si>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</si>
  <si>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</si>
  <si>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</si>
  <si>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</si>
  <si>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</si>
  <si>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</si>
  <si>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</si>
  <si>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</si>
  <si>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</si>
  <si>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</si>
  <si>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</si>
  <si>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</si>
  <si>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</si>
  <si>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</si>
  <si>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</si>
  <si>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</si>
  <si>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</si>
  <si>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</si>
  <si>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</si>
  <si>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</si>
  <si>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</si>
  <si>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</si>
  <si>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</si>
  <si>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</si>
  <si>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</si>
  <si>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</si>
  <si>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</si>
  <si>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</si>
  <si>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</si>
  <si>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</si>
  <si>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</si>
  <si>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</si>
  <si>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</si>
  <si>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</si>
  <si>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</si>
  <si>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</si>
  <si>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</si>
  <si>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</si>
  <si>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</si>
  <si>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</si>
  <si>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</si>
  <si>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</si>
  <si>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</si>
  <si>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</si>
  <si>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</si>
  <si>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</si>
  <si>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</si>
  <si>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</si>
  <si>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</si>
  <si>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</si>
  <si>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</si>
  <si>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</si>
  <si>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</si>
  <si>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</si>
  <si>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</si>
  <si>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</si>
  <si>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</si>
  <si>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</si>
  <si>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</si>
  <si>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</si>
  <si>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</si>
  <si>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</si>
  <si>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</si>
  <si>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</si>
  <si>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</si>
  <si>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</si>
  <si>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</si>
  <si>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</si>
  <si>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</si>
  <si>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</si>
  <si>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</si>
  <si>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</si>
  <si>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</si>
  <si>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</si>
  <si>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</si>
  <si>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</si>
  <si>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</si>
  <si>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</si>
  <si>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</si>
  <si>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</si>
  <si>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</si>
  <si>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</si>
  <si>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</si>
  <si>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</si>
  <si>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</si>
  <si>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</si>
  <si>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</si>
  <si>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</si>
  <si>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</si>
  <si>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</si>
  <si>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</si>
  <si>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</si>
  <si>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</si>
  <si>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</si>
  <si>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</si>
  <si>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</si>
  <si>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</si>
  <si>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</si>
  <si>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</si>
  <si>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</si>
  <si>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</si>
  <si>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</si>
  <si>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</si>
  <si>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</si>
  <si>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</si>
  <si>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</si>
  <si>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</si>
  <si>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</si>
  <si>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</si>
  <si>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</si>
  <si>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</si>
  <si>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</si>
  <si>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</si>
  <si>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</si>
  <si>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</si>
  <si>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</si>
  <si>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</si>
  <si>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</si>
  <si>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</si>
  <si>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</si>
  <si>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</si>
  <si>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</si>
  <si>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</si>
  <si>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</si>
  <si>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</si>
  <si>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</si>
  <si>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</si>
  <si>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</si>
  <si>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</si>
  <si>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</si>
  <si>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</si>
  <si>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</si>
  <si>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</si>
  <si>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</si>
  <si>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</si>
  <si>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</si>
  <si>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</si>
  <si>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</si>
  <si>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</si>
  <si>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</si>
  <si>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</si>
  <si>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</si>
  <si>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</si>
  <si>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</si>
  <si>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</si>
  <si>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</si>
  <si>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</si>
  <si>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</si>
  <si>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</si>
  <si>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</si>
  <si>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</si>
  <si>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</si>
  <si>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</si>
  <si>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</si>
  <si>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</si>
  <si>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</si>
  <si>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</si>
  <si>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</si>
  <si>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</si>
  <si>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</si>
  <si>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</si>
  <si>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</si>
  <si>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</si>
  <si>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</si>
  <si>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</si>
  <si>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</si>
  <si>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</si>
  <si>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</si>
  <si>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</si>
  <si>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</si>
  <si>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</si>
  <si>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</si>
  <si>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</si>
  <si>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</si>
  <si>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</si>
  <si>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</si>
  <si>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</si>
  <si>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</si>
  <si>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</si>
  <si>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</si>
  <si>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</si>
  <si>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</si>
  <si>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</si>
  <si>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</si>
  <si>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</si>
  <si>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</si>
  <si>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</si>
  <si>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</si>
  <si>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</si>
  <si>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</si>
  <si>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</si>
  <si>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</si>
  <si>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</si>
  <si>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</si>
  <si>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</si>
  <si>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</si>
  <si>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</si>
  <si>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</si>
  <si>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</si>
  <si>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</si>
  <si>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</si>
  <si>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</si>
  <si>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</si>
  <si>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</si>
  <si>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</si>
  <si>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</si>
  <si>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</si>
  <si>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</si>
  <si>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</si>
  <si>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</si>
  <si>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</si>
  <si>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</si>
  <si>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</si>
  <si>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</si>
  <si>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</si>
  <si>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</si>
  <si>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</si>
  <si>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</si>
  <si>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</si>
  <si>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</si>
  <si>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</si>
  <si>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</si>
  <si>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</si>
  <si>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</si>
  <si>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</si>
  <si>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</si>
  <si>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</si>
  <si>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</si>
  <si>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</si>
  <si>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</si>
  <si>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</si>
  <si>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</si>
  <si>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</si>
  <si>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</si>
  <si>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</si>
  <si>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</si>
  <si>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</si>
  <si>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</si>
  <si>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</si>
  <si>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</si>
  <si>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</si>
  <si>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</si>
  <si>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</si>
  <si>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</si>
  <si>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</si>
  <si>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</si>
  <si>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</si>
  <si>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</si>
  <si>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</si>
  <si>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</si>
  <si>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</si>
  <si>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</si>
  <si>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</si>
  <si>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</si>
  <si>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</si>
  <si>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</si>
  <si>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</si>
  <si>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</si>
  <si>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</si>
  <si>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</si>
  <si>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</si>
  <si>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</si>
  <si>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</si>
  <si>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</si>
  <si>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</si>
  <si>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</si>
  <si>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</si>
  <si>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</si>
  <si>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</si>
  <si>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</si>
  <si>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</si>
  <si>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</si>
  <si>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</si>
  <si>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</si>
  <si>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</si>
  <si>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</si>
  <si>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</si>
  <si>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</si>
  <si>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</si>
  <si>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</si>
  <si>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</si>
  <si>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</si>
  <si>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</si>
  <si>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</si>
  <si>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</si>
  <si>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</si>
  <si>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</si>
  <si>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</si>
  <si>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</si>
  <si>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</si>
  <si>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</si>
  <si>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</si>
  <si>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</si>
  <si>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</si>
  <si>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</si>
  <si>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</si>
  <si>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</si>
  <si>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</si>
  <si>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</si>
  <si>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</si>
  <si>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</si>
  <si>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</si>
  <si>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</si>
  <si>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</si>
  <si>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</si>
  <si>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</si>
  <si>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</si>
  <si>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</si>
  <si>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</si>
  <si>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</si>
  <si>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</si>
  <si>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</si>
  <si>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</si>
  <si>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</si>
  <si>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</si>
  <si>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</si>
  <si>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</si>
  <si>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</si>
  <si>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</si>
  <si>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</si>
  <si>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</si>
  <si>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</si>
  <si>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</si>
  <si>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</si>
  <si>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</si>
  <si>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</si>
  <si>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</si>
  <si>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</si>
  <si>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</si>
  <si>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</si>
  <si>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</si>
  <si>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</si>
  <si>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</si>
  <si>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</si>
  <si>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</si>
  <si>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</si>
  <si>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</si>
  <si>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</si>
  <si>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</si>
  <si>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</si>
  <si>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</si>
  <si>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</si>
  <si>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</si>
  <si>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</si>
  <si>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</si>
  <si>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</si>
  <si>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</si>
  <si>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</si>
  <si>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</si>
  <si>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</si>
  <si>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</si>
  <si>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</si>
  <si>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</si>
  <si>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</si>
  <si>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</si>
  <si>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</si>
  <si>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</si>
  <si>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</si>
  <si>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</si>
  <si>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</si>
  <si>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</si>
  <si>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</si>
  <si>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</si>
  <si>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</si>
  <si>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</si>
  <si>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</si>
  <si>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</si>
  <si>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</si>
  <si>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</si>
  <si>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</si>
  <si>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</si>
  <si>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</si>
  <si>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</si>
  <si>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</si>
  <si>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</si>
  <si>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</si>
  <si>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</si>
  <si>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</si>
  <si>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</si>
  <si>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</si>
  <si>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</si>
  <si>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</si>
  <si>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</si>
  <si>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</si>
  <si>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</si>
  <si>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</si>
  <si>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</si>
  <si>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</si>
  <si>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</si>
  <si>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</si>
  <si>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</si>
  <si>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</si>
  <si>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</si>
  <si>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</si>
  <si>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</si>
  <si>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</si>
  <si>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</si>
  <si>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</si>
  <si>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</si>
  <si>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</si>
  <si>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</si>
  <si>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</si>
  <si>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</si>
  <si>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</si>
  <si>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</si>
  <si>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</si>
  <si>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</si>
  <si>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</si>
  <si>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</si>
  <si>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</si>
  <si>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</si>
  <si>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</si>
  <si>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</si>
  <si>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</si>
  <si>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</si>
  <si>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</si>
  <si>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</si>
  <si>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</si>
  <si>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</si>
  <si>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</si>
  <si>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</si>
  <si>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</si>
  <si>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</si>
  <si>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</si>
  <si>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</si>
  <si>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</si>
  <si>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</si>
  <si>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</si>
  <si>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</si>
  <si>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</si>
  <si>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</si>
  <si>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</si>
  <si>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</si>
  <si>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</si>
  <si>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</si>
  <si>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</si>
  <si>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</si>
  <si>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</si>
  <si>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</si>
  <si>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</si>
  <si>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</si>
  <si>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</si>
  <si>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</si>
  <si>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</si>
  <si>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</si>
  <si>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</si>
  <si>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</si>
  <si>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</si>
  <si>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</si>
  <si>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</si>
  <si>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</si>
  <si>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</si>
  <si>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</si>
  <si>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</si>
  <si>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</si>
  <si>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</si>
  <si>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</si>
  <si>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</si>
  <si>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</si>
  <si>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</si>
  <si>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</si>
  <si>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</si>
  <si>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</si>
  <si>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</si>
  <si>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</si>
  <si>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</si>
  <si>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</si>
  <si>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</si>
  <si>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</si>
  <si>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</si>
  <si>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</si>
  <si>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</si>
  <si>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</si>
  <si>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</si>
  <si>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</si>
  <si>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</si>
  <si>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</si>
  <si>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</si>
  <si>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</si>
  <si>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</si>
  <si>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</si>
  <si>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</si>
  <si>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</si>
  <si>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</si>
  <si>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</si>
  <si>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</si>
  <si>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</si>
  <si>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</si>
  <si>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</si>
  <si>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</si>
  <si>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</si>
  <si>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</si>
  <si>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</si>
  <si>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</si>
  <si>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</si>
  <si>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</si>
  <si>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</si>
  <si>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</si>
  <si>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</si>
  <si>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</si>
  <si>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</si>
  <si>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</si>
  <si>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</si>
  <si>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</si>
  <si>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</si>
  <si>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</si>
  <si>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</si>
  <si>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</si>
  <si>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</si>
  <si>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</si>
  <si>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</si>
  <si>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</si>
  <si>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</si>
  <si>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</si>
  <si>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</si>
  <si>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</si>
  <si>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</si>
  <si>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</si>
  <si>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</si>
  <si>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</si>
  <si>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</si>
  <si>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</si>
  <si>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</si>
  <si>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</si>
  <si>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</si>
  <si>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</si>
  <si>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</si>
  <si>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</si>
  <si>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</si>
  <si>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</si>
  <si>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</si>
  <si>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</si>
  <si>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</si>
  <si>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</si>
  <si>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</si>
  <si>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</si>
  <si>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</si>
  <si>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</si>
  <si>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</si>
  <si>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</si>
  <si>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</si>
  <si>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</si>
  <si>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</si>
  <si>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</si>
  <si>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</si>
  <si>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</si>
  <si>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</si>
  <si>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</si>
  <si>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</si>
  <si>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</si>
  <si>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</si>
  <si>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</si>
  <si>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</si>
  <si>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</si>
  <si>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</si>
  <si>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</si>
  <si>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</si>
  <si>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</si>
  <si>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</si>
  <si>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</si>
  <si>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</si>
  <si>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</si>
  <si>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</si>
  <si>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</si>
  <si>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</si>
  <si>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</si>
  <si>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</si>
  <si>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</si>
  <si>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</si>
  <si>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</si>
  <si>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</si>
  <si>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</si>
  <si>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</si>
  <si>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</si>
  <si>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</si>
  <si>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</si>
  <si>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</si>
  <si>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</si>
  <si>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</si>
  <si>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</si>
  <si>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</si>
  <si>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</si>
  <si>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</si>
  <si>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</si>
  <si>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</si>
  <si>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</si>
  <si>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</si>
  <si>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</si>
  <si>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</si>
  <si>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</si>
  <si>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</si>
  <si>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</si>
  <si>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</si>
  <si>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</si>
  <si>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</si>
  <si>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</si>
  <si>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</si>
  <si>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</si>
  <si>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</si>
  <si>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</si>
  <si>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</si>
  <si>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</si>
  <si>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</si>
  <si>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</si>
  <si>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</si>
  <si>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</si>
  <si>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</si>
  <si>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</si>
  <si>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</si>
  <si>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</si>
  <si>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</si>
  <si>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</si>
  <si>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</si>
  <si>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</si>
  <si>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</si>
  <si>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</si>
  <si>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</si>
  <si>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</si>
  <si>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</si>
  <si>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</si>
  <si>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</si>
  <si>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</si>
  <si>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</si>
  <si>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</si>
  <si>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</si>
  <si>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</si>
  <si>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</si>
  <si>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</si>
  <si>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</si>
  <si>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</si>
  <si>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</si>
  <si>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</si>
  <si>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</si>
  <si>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</si>
  <si>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</si>
  <si>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</si>
  <si>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</si>
  <si>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</si>
  <si>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</si>
  <si>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</si>
  <si>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</si>
  <si>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</si>
  <si>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</si>
  <si>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</si>
  <si>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</si>
  <si>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</si>
  <si>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</si>
  <si>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</si>
  <si>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</si>
  <si>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</si>
  <si>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</si>
  <si>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</si>
  <si>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</si>
  <si>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</si>
  <si>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</si>
  <si>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</si>
  <si>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</si>
  <si>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</si>
  <si>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</si>
  <si>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</si>
  <si>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</si>
  <si>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</si>
  <si>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</si>
  <si>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</si>
  <si>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</si>
  <si>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</si>
  <si>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</si>
  <si>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</si>
  <si>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</si>
  <si>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</si>
  <si>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</si>
  <si>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</si>
  <si>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</si>
  <si>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</si>
  <si>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</si>
  <si>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</si>
  <si>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</si>
  <si>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</si>
  <si>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</si>
  <si>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</si>
  <si>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</si>
  <si>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</si>
  <si>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</si>
  <si>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</si>
  <si>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</si>
  <si>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</si>
  <si>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</si>
  <si>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</si>
  <si>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</si>
  <si>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</si>
  <si>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</si>
  <si>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</si>
  <si>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</si>
  <si>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</si>
  <si>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</si>
  <si>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</si>
  <si>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</si>
  <si>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</si>
  <si>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</si>
  <si>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</si>
  <si>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</si>
  <si>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</si>
  <si>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</si>
  <si>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</si>
  <si>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</si>
  <si>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</si>
  <si>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</si>
  <si>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</si>
  <si>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</si>
  <si>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</si>
  <si>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</si>
  <si>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</si>
  <si>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</si>
  <si>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</si>
  <si>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</si>
  <si>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</si>
  <si>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</si>
  <si>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</si>
  <si>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</si>
  <si>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</si>
  <si>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</si>
  <si>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</si>
  <si>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</si>
  <si>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</si>
  <si>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</si>
  <si>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</si>
  <si>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</si>
  <si>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</si>
  <si>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</si>
  <si>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</si>
  <si>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</si>
  <si>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</si>
  <si>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</si>
  <si>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</si>
  <si>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</si>
  <si>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</si>
  <si>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</si>
  <si>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</si>
  <si>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</si>
  <si>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</si>
  <si>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</si>
  <si>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</si>
  <si>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</si>
  <si>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</si>
  <si>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</si>
  <si>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</si>
  <si>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</si>
  <si>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</si>
  <si>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</si>
  <si>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</si>
  <si>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</si>
  <si>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</si>
  <si>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</si>
  <si>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</si>
  <si>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</si>
  <si>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</si>
  <si>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</si>
  <si>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</si>
  <si>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</si>
  <si>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</si>
  <si>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</si>
  <si>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</si>
  <si>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</si>
  <si>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</si>
  <si>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</si>
  <si>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</si>
  <si>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</si>
  <si>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</si>
  <si>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</si>
  <si>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</si>
  <si>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</si>
  <si>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</si>
  <si>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</si>
  <si>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</si>
  <si>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</si>
  <si>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</si>
  <si>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</si>
  <si>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</si>
  <si>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</si>
  <si>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</si>
  <si>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</si>
  <si>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</si>
  <si>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</si>
  <si>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</si>
  <si>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</si>
  <si>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</si>
  <si>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</si>
  <si>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</si>
  <si>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</si>
  <si>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</si>
  <si>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</si>
  <si>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</si>
  <si>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</si>
  <si>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</si>
  <si>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</si>
  <si>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</si>
  <si>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</si>
  <si>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</si>
  <si>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</si>
  <si>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</si>
  <si>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</si>
  <si>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</si>
  <si>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</si>
  <si>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</si>
  <si>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</si>
  <si>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</si>
  <si>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</si>
  <si>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</si>
  <si>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</si>
  <si>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</si>
  <si>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</si>
  <si>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</si>
  <si>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</si>
  <si>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</si>
  <si>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</si>
  <si>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</si>
  <si>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</si>
  <si>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</si>
  <si>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</si>
  <si>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</si>
  <si>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</si>
  <si>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</si>
  <si>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</si>
  <si>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</si>
  <si>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</si>
  <si>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</si>
  <si>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</si>
  <si>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</si>
  <si>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</si>
  <si>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</si>
  <si>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</si>
  <si>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</si>
  <si>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</si>
  <si>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</si>
  <si>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</si>
  <si>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</si>
  <si>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</si>
  <si>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</si>
  <si>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</si>
  <si>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</si>
  <si>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</si>
  <si>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</si>
  <si>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</si>
  <si>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</si>
  <si>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</si>
  <si>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</si>
  <si>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</si>
  <si>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</si>
  <si>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</si>
  <si>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</si>
  <si>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</si>
  <si>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</si>
  <si>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</si>
  <si>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</si>
  <si>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</si>
  <si>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</si>
  <si>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</si>
  <si>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</si>
  <si>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</si>
  <si>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</si>
  <si>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</si>
  <si>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</si>
  <si>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</si>
  <si>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</si>
  <si>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</si>
  <si>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</si>
  <si>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</si>
  <si>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</si>
  <si>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</si>
  <si>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</si>
  <si>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</si>
  <si>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</si>
  <si>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</si>
  <si>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</si>
  <si>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</si>
  <si>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</si>
  <si>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</si>
  <si>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</si>
  <si>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</si>
  <si>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</si>
  <si>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</si>
  <si>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</si>
  <si>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</si>
  <si>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</si>
  <si>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</si>
  <si>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</si>
  <si>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</si>
  <si>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</si>
  <si>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</si>
  <si>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</si>
  <si>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</si>
  <si>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</si>
  <si>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</si>
  <si>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</si>
  <si>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</si>
  <si>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</si>
  <si>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</si>
  <si>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</si>
  <si>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</si>
  <si>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</si>
  <si>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</si>
  <si>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</si>
  <si>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</si>
  <si>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</si>
  <si>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</si>
  <si>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</si>
  <si>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</si>
  <si>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</si>
  <si>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</si>
  <si>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</si>
  <si>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</si>
  <si>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</si>
  <si>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</si>
  <si>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</si>
  <si>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</si>
  <si>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</si>
  <si>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</si>
  <si>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</si>
  <si>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</si>
  <si>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</si>
  <si>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</si>
  <si>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</si>
  <si>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</si>
  <si>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</si>
  <si>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</si>
  <si>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</si>
  <si>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</si>
  <si>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</si>
  <si>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</si>
  <si>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</si>
  <si>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</si>
  <si>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</si>
  <si>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</si>
  <si>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</si>
  <si>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</si>
  <si>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</si>
  <si>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</si>
  <si>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</si>
  <si>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</si>
  <si>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</si>
  <si>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</si>
  <si>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</si>
  <si>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</si>
  <si>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</si>
  <si>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</si>
  <si>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</si>
  <si>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</si>
  <si>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</si>
  <si>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</si>
  <si>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</si>
  <si>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</si>
  <si>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</si>
  <si>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</si>
  <si>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</si>
  <si>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</si>
  <si>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</si>
  <si>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</si>
  <si>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</si>
  <si>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</si>
  <si>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</si>
  <si>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</si>
  <si>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</si>
  <si>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</si>
  <si>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</si>
  <si>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</si>
  <si>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</si>
  <si>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</si>
  <si>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</si>
  <si>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</si>
  <si>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</si>
  <si>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</si>
  <si>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</si>
  <si>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</si>
  <si>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</si>
  <si>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</si>
  <si>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</si>
  <si>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</si>
  <si>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</si>
  <si>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</si>
  <si>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</si>
  <si>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</si>
  <si>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</si>
  <si>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</si>
  <si>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</si>
  <si>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</si>
  <si>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</si>
  <si>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</si>
  <si>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</si>
  <si>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</si>
  <si>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</si>
  <si>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</si>
  <si>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</si>
  <si>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</si>
  <si>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</si>
  <si>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</si>
  <si>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</si>
  <si>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</si>
  <si>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</si>
  <si>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</si>
  <si>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</si>
  <si>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</si>
  <si>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</si>
  <si>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</si>
  <si>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</si>
  <si>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</si>
  <si>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</si>
  <si>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</si>
  <si>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</si>
  <si>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</si>
  <si>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</si>
  <si>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</si>
  <si>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</si>
  <si>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</si>
  <si>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</si>
  <si>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</si>
  <si>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</si>
  <si>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</si>
  <si>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</si>
  <si>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</si>
  <si>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</si>
  <si>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</si>
  <si>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</si>
  <si>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</si>
  <si>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</si>
  <si>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</si>
  <si>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</si>
  <si>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</si>
  <si>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</si>
  <si>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</si>
  <si>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</si>
  <si>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</si>
  <si>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</si>
  <si>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</si>
  <si>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</si>
  <si>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</si>
  <si>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</si>
  <si>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</si>
  <si>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</si>
  <si>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</si>
  <si>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</si>
  <si>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</si>
  <si>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</si>
  <si>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</si>
  <si>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</si>
  <si>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</si>
  <si>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</si>
  <si>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</si>
  <si>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</si>
  <si>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</si>
  <si>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</si>
  <si>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</si>
  <si>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</si>
  <si>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</si>
  <si>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</si>
  <si>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</si>
  <si>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</si>
  <si>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</si>
  <si>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</si>
  <si>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</si>
  <si>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</si>
  <si>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</si>
  <si>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</si>
  <si>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</si>
  <si>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</si>
  <si>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</si>
  <si>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</si>
  <si>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</si>
  <si>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</si>
  <si>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</si>
  <si>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</si>
  <si>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</si>
  <si>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</si>
  <si>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</si>
  <si>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</si>
  <si>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</si>
  <si>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</si>
  <si>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</si>
  <si>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</si>
  <si>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</si>
  <si>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</si>
  <si>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</si>
  <si>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</si>
  <si>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</si>
  <si>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</si>
  <si>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</si>
  <si>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</si>
  <si>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</si>
  <si>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</si>
  <si>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</si>
  <si>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</si>
  <si>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</si>
  <si>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</si>
  <si>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</si>
  <si>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</si>
  <si>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</si>
  <si>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</si>
  <si>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</si>
  <si>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</si>
  <si>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</si>
  <si>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</si>
  <si>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</si>
  <si>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</si>
  <si>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</si>
  <si>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</si>
  <si>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</si>
  <si>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</si>
  <si>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</si>
  <si>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</si>
  <si>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</si>
  <si>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</si>
  <si>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</si>
  <si>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</si>
  <si>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</si>
  <si>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</si>
  <si>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</si>
  <si>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</si>
  <si>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</si>
  <si>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</si>
  <si>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</si>
  <si>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</si>
  <si>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</si>
  <si>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</si>
  <si>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</si>
  <si>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</si>
  <si>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</si>
  <si>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</si>
  <si>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</si>
  <si>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</si>
  <si>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</si>
  <si>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</si>
  <si>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</si>
  <si>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</si>
  <si>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</si>
  <si>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</si>
  <si>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</si>
  <si>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</si>
  <si>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</si>
  <si>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</si>
  <si>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</si>
  <si>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</si>
  <si>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</si>
  <si>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</si>
  <si>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</si>
  <si>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</si>
  <si>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</si>
  <si>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</si>
  <si>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</si>
  <si>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</si>
  <si>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</si>
  <si>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</si>
  <si>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</si>
  <si>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</si>
  <si>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</si>
  <si>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</si>
  <si>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</si>
  <si>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</si>
  <si>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</si>
  <si>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</si>
  <si>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</si>
  <si>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</si>
  <si>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</si>
  <si>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</si>
  <si>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</si>
  <si>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</si>
  <si>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</si>
  <si>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</si>
  <si>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</si>
  <si>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</si>
  <si>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</si>
  <si>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</si>
  <si>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</si>
  <si>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</si>
  <si>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</si>
  <si>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</si>
  <si>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</si>
  <si>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</si>
  <si>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</si>
  <si>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</si>
  <si>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</si>
  <si>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</si>
  <si>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</si>
  <si>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</si>
  <si>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</si>
  <si>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</si>
  <si>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</si>
  <si>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</si>
  <si>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</si>
  <si>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</si>
  <si>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</si>
  <si>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</si>
  <si>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</si>
  <si>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</si>
  <si>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</si>
  <si>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</si>
  <si>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</si>
  <si>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</si>
  <si>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</si>
  <si>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</si>
  <si>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</si>
  <si>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</si>
  <si>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</si>
  <si>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</si>
  <si>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</si>
  <si>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</si>
  <si>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</si>
  <si>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</si>
  <si>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</si>
  <si>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</si>
  <si>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</si>
  <si>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</si>
  <si>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</si>
  <si>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</si>
  <si>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</si>
  <si>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</si>
  <si>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</si>
  <si>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</si>
  <si>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</si>
  <si>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</si>
  <si>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</si>
  <si>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</si>
  <si>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</si>
  <si>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</si>
  <si>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</si>
  <si>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</si>
  <si>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</si>
  <si>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</si>
  <si>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</si>
  <si>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</si>
  <si>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</si>
  <si>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</si>
  <si>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</si>
  <si>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</si>
  <si>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</si>
  <si>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</si>
  <si>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</si>
  <si>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</si>
  <si>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</si>
  <si>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</si>
  <si>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</si>
  <si>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</si>
  <si>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</si>
  <si>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</si>
  <si>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</si>
  <si>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</si>
  <si>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</si>
  <si>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</si>
  <si>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</si>
  <si>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</si>
  <si>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</si>
  <si>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</si>
  <si>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</si>
  <si>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</si>
  <si>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</si>
  <si>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</si>
  <si>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</si>
  <si>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</si>
  <si>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</si>
  <si>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</si>
  <si>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</si>
  <si>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</si>
  <si>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</si>
  <si>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</si>
  <si>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</si>
  <si>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</si>
  <si>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</si>
  <si>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</si>
  <si>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</si>
  <si>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</si>
  <si>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</si>
  <si>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</si>
  <si>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</si>
  <si>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</si>
  <si>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</si>
  <si>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</si>
  <si>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</si>
  <si>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</si>
  <si>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</si>
  <si>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</si>
  <si>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</si>
  <si>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</si>
  <si>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</si>
  <si>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</si>
  <si>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</si>
  <si>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</si>
  <si>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</si>
  <si>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</si>
  <si>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</si>
  <si>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</si>
  <si>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</si>
  <si>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</si>
  <si>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</si>
  <si>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</si>
  <si>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</si>
  <si>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</si>
  <si>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</si>
  <si>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</si>
  <si>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</si>
  <si>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</si>
  <si>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</si>
  <si>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</si>
  <si>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</si>
  <si>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</si>
  <si>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</si>
  <si>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</si>
  <si>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</si>
  <si>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</si>
  <si>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</si>
  <si>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</si>
  <si>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</si>
  <si>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</si>
  <si>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</si>
  <si>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</si>
  <si>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</si>
  <si>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</si>
  <si>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</si>
  <si>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</si>
  <si>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</si>
  <si>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</si>
  <si>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</si>
  <si>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</si>
  <si>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</si>
  <si>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</si>
  <si>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</si>
  <si>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</si>
  <si>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</si>
  <si>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</si>
  <si>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</si>
  <si>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</si>
  <si>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</si>
  <si>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</si>
  <si>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</si>
  <si>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</si>
  <si>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</si>
  <si>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</si>
  <si>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</si>
  <si>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</si>
  <si>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</si>
  <si>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</si>
  <si>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</si>
  <si>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</si>
  <si>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</si>
  <si>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</si>
  <si>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</si>
  <si>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</si>
  <si>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</si>
  <si>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</si>
  <si>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</si>
  <si>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</si>
  <si>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</si>
  <si>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</si>
  <si>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</si>
  <si>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</si>
  <si>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</si>
  <si>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</si>
  <si>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</si>
  <si>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</si>
  <si>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</si>
  <si>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</si>
  <si>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</si>
  <si>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</si>
  <si>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</si>
  <si>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</si>
  <si>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</si>
  <si>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</si>
  <si>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</si>
  <si>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</si>
  <si>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</si>
  <si>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</si>
  <si>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</si>
  <si>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</si>
  <si>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</si>
  <si>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</si>
  <si>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</si>
  <si>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</si>
  <si>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</si>
  <si>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</si>
  <si>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</si>
  <si>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</si>
  <si>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</si>
  <si>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</si>
  <si>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</si>
  <si>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</si>
  <si>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</si>
  <si>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</si>
  <si>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</si>
  <si>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</si>
  <si>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</si>
  <si>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</si>
  <si>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</si>
  <si>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</si>
  <si>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</si>
  <si>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</si>
  <si>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</si>
  <si>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</si>
  <si>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</si>
  <si>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</si>
  <si>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</si>
  <si>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</si>
  <si>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</si>
  <si>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</si>
  <si>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</si>
  <si>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</si>
  <si>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</si>
  <si>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</si>
  <si>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</si>
  <si>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</si>
  <si>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</si>
  <si>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</si>
  <si>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</si>
  <si>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</si>
  <si>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</si>
  <si>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</si>
  <si>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</si>
  <si>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</si>
  <si>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</si>
  <si>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</si>
  <si>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</si>
  <si>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</si>
  <si>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</si>
  <si>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</si>
  <si>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</si>
  <si>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</si>
  <si>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</si>
  <si>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</si>
  <si>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</si>
  <si>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</si>
  <si>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</si>
  <si>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</si>
  <si>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</si>
  <si>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</si>
  <si>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</si>
  <si>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</si>
  <si>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</si>
  <si>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</si>
  <si>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</si>
  <si>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</si>
  <si>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</si>
  <si>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</si>
  <si>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</si>
  <si>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</si>
  <si>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</si>
  <si>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</si>
  <si>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</si>
  <si>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</si>
  <si>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</si>
  <si>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</si>
  <si>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</si>
  <si>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</si>
  <si>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</si>
  <si>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</si>
  <si>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</si>
  <si>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</si>
  <si>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</si>
  <si>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</si>
  <si>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</si>
  <si>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</si>
  <si>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</si>
  <si>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</si>
  <si>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</si>
  <si>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</si>
  <si>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</si>
  <si>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</si>
  <si>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</si>
  <si>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</si>
  <si>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</si>
  <si>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</si>
  <si>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</si>
  <si>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</si>
  <si>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</si>
  <si>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</si>
  <si>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</si>
  <si>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</si>
  <si>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</si>
  <si>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</si>
  <si>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</si>
  <si>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</si>
  <si>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</si>
  <si>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</si>
  <si>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</si>
  <si>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</si>
  <si>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</si>
  <si>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</si>
  <si>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</si>
  <si>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</si>
  <si>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</si>
  <si>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</si>
  <si>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</si>
  <si>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</si>
  <si>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</si>
  <si>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</si>
  <si>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</si>
  <si>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</si>
  <si>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</si>
  <si>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</si>
  <si>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</si>
  <si>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</si>
  <si>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</si>
  <si>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</si>
  <si>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</si>
  <si>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</si>
  <si>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</si>
  <si>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</si>
  <si>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</si>
  <si>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</si>
  <si>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</si>
  <si>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</si>
  <si>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</si>
  <si>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</si>
  <si>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</si>
  <si>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</si>
  <si>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</si>
  <si>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</si>
  <si>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</si>
  <si>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</si>
  <si>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</si>
  <si>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</si>
  <si>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</si>
  <si>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</si>
  <si>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</si>
  <si>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</si>
  <si>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</si>
  <si>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</si>
  <si>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</si>
  <si>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</si>
  <si>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</si>
  <si>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</si>
  <si>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</si>
  <si>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</si>
  <si>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</si>
  <si>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</si>
  <si>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</si>
  <si>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</si>
  <si>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</si>
  <si>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</si>
  <si>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</si>
  <si>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</si>
  <si>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</si>
  <si>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</si>
  <si>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</si>
  <si>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</si>
  <si>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</si>
  <si>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</si>
  <si>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</si>
  <si>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</si>
  <si>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</si>
  <si>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</si>
  <si>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</si>
  <si>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</si>
  <si>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</si>
  <si>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</si>
  <si>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</si>
  <si>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</si>
  <si>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</si>
  <si>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</si>
  <si>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</si>
  <si>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</si>
  <si>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</si>
  <si>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</si>
  <si>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</si>
  <si>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</si>
  <si>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</si>
  <si>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</si>
  <si>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</si>
  <si>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</si>
  <si>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</si>
  <si>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</si>
  <si>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</si>
  <si>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</si>
  <si>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</si>
  <si>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</si>
  <si>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</si>
  <si>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</si>
  <si>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</si>
  <si>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</si>
  <si>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</si>
  <si>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</si>
  <si>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</si>
  <si>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</si>
  <si>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</si>
  <si>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</si>
  <si>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</si>
  <si>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</si>
  <si>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</si>
  <si>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</si>
  <si>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</si>
  <si>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</si>
  <si>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</si>
  <si>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</si>
  <si>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</si>
  <si>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</si>
  <si>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</si>
  <si>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</si>
  <si>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</si>
  <si>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</si>
  <si>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</si>
  <si>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</si>
  <si>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</si>
  <si>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</si>
  <si>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</si>
  <si>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</si>
  <si>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</si>
  <si>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</si>
  <si>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</si>
  <si>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</si>
  <si>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</si>
  <si>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</si>
  <si>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</si>
  <si>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</si>
  <si>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</si>
  <si>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</si>
  <si>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</si>
  <si>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</si>
  <si>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</si>
  <si>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</si>
  <si>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</si>
  <si>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</si>
  <si>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</si>
  <si>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</si>
  <si>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</si>
  <si>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</si>
  <si>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</si>
  <si>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</si>
  <si>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</si>
  <si>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t>
  </si>
  <si>
    <t>SALES AND PROFIT ANALYSIS</t>
  </si>
  <si>
    <t>States</t>
  </si>
  <si>
    <t>2011</t>
  </si>
  <si>
    <t>2012</t>
  </si>
  <si>
    <t>2013</t>
  </si>
  <si>
    <t>2014</t>
  </si>
  <si>
    <t>Sum of Quantity</t>
  </si>
  <si>
    <t>Count of Order ID</t>
  </si>
  <si>
    <t>Sum of profit_margin</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</si>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</sst>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reen]\▲0.00%;[Red]\ \▼0.00%"/>
    <numFmt numFmtId="165" formatCode="&quot;₹&quot;\ 0.00,&quot;K&quot;"/>
    <numFmt numFmtId="166" formatCode="\$\ 0.00,&quot;K&quot;"/>
    <numFmt numFmtId="167" formatCode="[$$-C09]#,##0.00"/>
    <numFmt numFmtId="168" formatCode="&quot;#&quot;\ 0"/>
    <numFmt numFmtId="169" formatCode="[Black]\▲0.00%;[Red]\ \▼0.0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Calibri"/>
      <family val="2"/>
    </font>
    <font>
      <sz val="11"/>
      <color theme="1"/>
      <name val="Lato black"/>
    </font>
    <font>
      <sz val="11"/>
      <color theme="3" tint="4.9989318521683403E-2"/>
      <name val="Lato Black"/>
      <family val="2"/>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33">
    <xf numFmtId="0" fontId="0" fillId="0" borderId="0" xfId="0"/>
    <xf numFmtId="0" fontId="2" fillId="0" borderId="0" xfId="0" applyFont="1"/>
    <xf numFmtId="0" fontId="3" fillId="0" borderId="0" xfId="0" applyFont="1"/>
    <xf numFmtId="14" fontId="4"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0" xfId="0" pivotButton="1"/>
    <xf numFmtId="0" fontId="0" fillId="0" borderId="0" xfId="0" applyAlignment="1">
      <alignment horizontal="left"/>
    </xf>
    <xf numFmtId="165" fontId="0" fillId="0" borderId="0" xfId="0" applyNumberFormat="1"/>
    <xf numFmtId="0" fontId="0" fillId="0" borderId="2" xfId="0" applyBorder="1" applyAlignment="1">
      <alignment horizontal="left"/>
    </xf>
    <xf numFmtId="166" fontId="0" fillId="0" borderId="0" xfId="0" applyNumberFormat="1"/>
    <xf numFmtId="0" fontId="1" fillId="0" borderId="0" xfId="0" applyFont="1"/>
    <xf numFmtId="0" fontId="0" fillId="0" borderId="1" xfId="0" applyBorder="1"/>
    <xf numFmtId="0" fontId="0" fillId="0" borderId="7" xfId="0" applyBorder="1"/>
    <xf numFmtId="167" fontId="0" fillId="0" borderId="0" xfId="0" applyNumberFormat="1"/>
    <xf numFmtId="168" fontId="0" fillId="0" borderId="0" xfId="0" applyNumberFormat="1"/>
    <xf numFmtId="10" fontId="0" fillId="0" borderId="0" xfId="0" applyNumberFormat="1"/>
    <xf numFmtId="0" fontId="0" fillId="0" borderId="9" xfId="0" applyBorder="1"/>
    <xf numFmtId="0" fontId="5" fillId="0" borderId="0" xfId="0" applyFont="1"/>
    <xf numFmtId="164" fontId="6" fillId="0" borderId="0" xfId="1" applyNumberFormat="1" applyFont="1"/>
    <xf numFmtId="0" fontId="0" fillId="0" borderId="0" xfId="0" applyAlignment="1">
      <alignment vertical="center"/>
    </xf>
    <xf numFmtId="169" fontId="7" fillId="0" borderId="0" xfId="1" applyNumberFormat="1" applyFont="1" applyAlignment="1">
      <alignment horizontal="center" vertical="center"/>
    </xf>
    <xf numFmtId="164" fontId="6" fillId="0" borderId="0" xfId="1" applyNumberFormat="1" applyFont="1" applyAlignment="1">
      <alignment horizontal="center" vertical="center"/>
    </xf>
    <xf numFmtId="9" fontId="0" fillId="0" borderId="3" xfId="0" applyNumberFormat="1" applyBorder="1"/>
    <xf numFmtId="9" fontId="0" fillId="0" borderId="4" xfId="0" applyNumberFormat="1" applyBorder="1"/>
    <xf numFmtId="9" fontId="0" fillId="0" borderId="5" xfId="0" applyNumberFormat="1" applyBorder="1"/>
    <xf numFmtId="0" fontId="0" fillId="0" borderId="4" xfId="0" applyBorder="1"/>
    <xf numFmtId="0" fontId="0" fillId="0" borderId="5" xfId="0" applyBorder="1"/>
    <xf numFmtId="0" fontId="0" fillId="0" borderId="6" xfId="0" applyBorder="1"/>
    <xf numFmtId="0" fontId="0" fillId="0" borderId="10" xfId="0" applyBorder="1"/>
    <xf numFmtId="0" fontId="0" fillId="0" borderId="8" xfId="0" applyBorder="1"/>
  </cellXfs>
  <cellStyles count="2">
    <cellStyle name="Normal" xfId="0" builtinId="0"/>
    <cellStyle name="Percent" xfId="1" builtinId="5"/>
  </cellStyles>
  <dxfs count="23">
    <dxf>
      <numFmt numFmtId="13" formatCode="0%"/>
    </dxf>
    <dxf>
      <numFmt numFmtId="13" formatCode="0%"/>
    </dxf>
    <dxf>
      <numFmt numFmtId="13" formatCode="0%"/>
    </dxf>
    <dxf>
      <numFmt numFmtId="13" formatCode="0%"/>
    </dxf>
    <dxf>
      <numFmt numFmtId="14" formatCode="0.0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bgColor theme="1" tint="0.24994659260841701"/>
        </patternFill>
      </fill>
    </dxf>
    <dxf>
      <font>
        <color theme="2"/>
      </font>
      <fill>
        <patternFill>
          <bgColor theme="8" tint="0.79998168889431442"/>
        </patternFill>
      </fill>
      <border diagonalUp="0" diagonalDown="0">
        <left/>
        <right/>
        <top/>
        <bottom/>
        <vertical/>
        <horizontal/>
      </border>
    </dxf>
  </dxfs>
  <tableStyles count="2">
    <tableStyle name="AB" pivot="0" table="0" count="3" xr9:uid="{0BC36BE8-3795-45D2-9CB1-AFE7D657BCB7}">
      <tableStyleElement type="wholeTable" dxfId="22"/>
      <tableStyleElement type="headerRow" dxfId="21"/>
    </tableStyle>
    <tableStyle name="Data-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46F421CA-312F-682f-3DD2-61675219B42D}">
      <x14:dxfs count="1">
        <dxf>
          <font>
            <color theme="8" tint="0.59996337778862885"/>
            <name val="Calibri"/>
            <family val="2"/>
            <scheme val="minor"/>
          </font>
          <fill>
            <patternFill>
              <bgColor theme="4" tint="-0.499984740745262"/>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AB">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97B-4AF4-9C28-BDF0BF467D10}"/>
            </c:ext>
          </c:extLst>
        </c:ser>
        <c:dLbls>
          <c:showLegendKey val="0"/>
          <c:showVal val="0"/>
          <c:showCatName val="0"/>
          <c:showSerName val="0"/>
          <c:showPercent val="0"/>
          <c:showBubbleSize val="0"/>
        </c:dLbls>
        <c:axId val="697761743"/>
        <c:axId val="69782606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97B-4AF4-9C28-BDF0BF467D10}"/>
            </c:ext>
          </c:extLst>
        </c:ser>
        <c:dLbls>
          <c:showLegendKey val="0"/>
          <c:showVal val="0"/>
          <c:showCatName val="0"/>
          <c:showSerName val="0"/>
          <c:showPercent val="0"/>
          <c:showBubbleSize val="0"/>
        </c:dLbls>
        <c:gapWidth val="219"/>
        <c:overlap val="-27"/>
        <c:axId val="697819823"/>
        <c:axId val="697823183"/>
      </c:barChart>
      <c:catAx>
        <c:axId val="69781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23183"/>
        <c:crosses val="autoZero"/>
        <c:auto val="1"/>
        <c:lblAlgn val="ctr"/>
        <c:lblOffset val="100"/>
        <c:noMultiLvlLbl val="0"/>
      </c:catAx>
      <c:valAx>
        <c:axId val="697823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819823"/>
        <c:crosses val="autoZero"/>
        <c:crossBetween val="between"/>
      </c:valAx>
      <c:valAx>
        <c:axId val="697826063"/>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1743"/>
        <c:crosses val="max"/>
        <c:crossBetween val="between"/>
      </c:valAx>
      <c:catAx>
        <c:axId val="697761743"/>
        <c:scaling>
          <c:orientation val="minMax"/>
        </c:scaling>
        <c:delete val="1"/>
        <c:axPos val="b"/>
        <c:numFmt formatCode="General" sourceLinked="1"/>
        <c:majorTickMark val="out"/>
        <c:minorTickMark val="none"/>
        <c:tickLblPos val="nextTo"/>
        <c:crossAx val="6978260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9C-4660-ACB7-FAD53336D2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9C-4660-ACB7-FAD53336D2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9C-4660-ACB7-FAD53336D2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0C7-4FE8-96DA-5DD62DAD26BB}"/>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F92-4B77-B2DD-B3F1FF277B48}"/>
            </c:ext>
          </c:extLst>
        </c:ser>
        <c:dLbls>
          <c:showLegendKey val="0"/>
          <c:showVal val="0"/>
          <c:showCatName val="0"/>
          <c:showSerName val="0"/>
          <c:showPercent val="0"/>
          <c:showBubbleSize val="0"/>
        </c:dLbls>
        <c:gapWidth val="182"/>
        <c:axId val="1960833807"/>
        <c:axId val="1960832367"/>
      </c:barChart>
      <c:catAx>
        <c:axId val="196083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32367"/>
        <c:crosses val="autoZero"/>
        <c:auto val="1"/>
        <c:lblAlgn val="ctr"/>
        <c:lblOffset val="100"/>
        <c:noMultiLvlLbl val="0"/>
      </c:catAx>
      <c:valAx>
        <c:axId val="196083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3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51C-4471-889C-0E04F3A61E3C}"/>
            </c:ext>
          </c:extLst>
        </c:ser>
        <c:dLbls>
          <c:showLegendKey val="0"/>
          <c:showVal val="0"/>
          <c:showCatName val="0"/>
          <c:showSerName val="0"/>
          <c:showPercent val="0"/>
          <c:showBubbleSize val="0"/>
        </c:dLbls>
        <c:smooth val="0"/>
        <c:axId val="1932352847"/>
        <c:axId val="1932353327"/>
      </c:lineChart>
      <c:catAx>
        <c:axId val="1932352847"/>
        <c:scaling>
          <c:orientation val="minMax"/>
        </c:scaling>
        <c:delete val="1"/>
        <c:axPos val="b"/>
        <c:numFmt formatCode="General" sourceLinked="1"/>
        <c:majorTickMark val="none"/>
        <c:minorTickMark val="none"/>
        <c:tickLblPos val="nextTo"/>
        <c:crossAx val="1932353327"/>
        <c:crosses val="autoZero"/>
        <c:auto val="1"/>
        <c:lblAlgn val="ctr"/>
        <c:lblOffset val="100"/>
        <c:noMultiLvlLbl val="0"/>
      </c:catAx>
      <c:valAx>
        <c:axId val="1932353327"/>
        <c:scaling>
          <c:orientation val="minMax"/>
        </c:scaling>
        <c:delete val="1"/>
        <c:axPos val="l"/>
        <c:numFmt formatCode="General" sourceLinked="1"/>
        <c:majorTickMark val="none"/>
        <c:minorTickMark val="none"/>
        <c:tickLblPos val="nextTo"/>
        <c:crossAx val="1932352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(1).xlsx]kpi!PivotTable3</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kpi!$G$3</c:f>
              <c:strCache>
                <c:ptCount val="1"/>
                <c:pt idx="0">
                  <c:v>Total</c:v>
                </c:pt>
              </c:strCache>
            </c:strRef>
          </c:tx>
          <c:spPr>
            <a:ln w="28575" cap="rnd">
              <a:solidFill>
                <a:schemeClr val="accent1"/>
              </a:solidFill>
              <a:round/>
            </a:ln>
            <a:effectLst/>
          </c:spPr>
          <c:marker>
            <c:symbol val="none"/>
          </c:marker>
          <c:cat>
            <c:strRef>
              <c:f>kpi!$F$4:$F$16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kpi!$G$4:$G$16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B9C-4606-8483-6C9D8156174A}"/>
            </c:ext>
          </c:extLst>
        </c:ser>
        <c:dLbls>
          <c:showLegendKey val="0"/>
          <c:showVal val="0"/>
          <c:showCatName val="0"/>
          <c:showSerName val="0"/>
          <c:showPercent val="0"/>
          <c:showBubbleSize val="0"/>
        </c:dLbls>
        <c:smooth val="0"/>
        <c:axId val="1932368207"/>
        <c:axId val="1932372527"/>
      </c:lineChart>
      <c:catAx>
        <c:axId val="1932368207"/>
        <c:scaling>
          <c:orientation val="minMax"/>
        </c:scaling>
        <c:delete val="1"/>
        <c:axPos val="b"/>
        <c:numFmt formatCode="General" sourceLinked="1"/>
        <c:majorTickMark val="none"/>
        <c:minorTickMark val="none"/>
        <c:tickLblPos val="nextTo"/>
        <c:crossAx val="1932372527"/>
        <c:crosses val="autoZero"/>
        <c:auto val="1"/>
        <c:lblAlgn val="ctr"/>
        <c:lblOffset val="100"/>
        <c:noMultiLvlLbl val="0"/>
      </c:catAx>
      <c:valAx>
        <c:axId val="1932372527"/>
        <c:scaling>
          <c:orientation val="minMax"/>
        </c:scaling>
        <c:delete val="1"/>
        <c:axPos val="l"/>
        <c:numFmt formatCode="General" sourceLinked="1"/>
        <c:majorTickMark val="none"/>
        <c:minorTickMark val="none"/>
        <c:tickLblPos val="nextTo"/>
        <c:crossAx val="19323682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(1).xlsx]kpi!PivotTable4</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kpi!$B$19</c:f>
              <c:strCache>
                <c:ptCount val="1"/>
                <c:pt idx="0">
                  <c:v>Total</c:v>
                </c:pt>
              </c:strCache>
            </c:strRef>
          </c:tx>
          <c:spPr>
            <a:ln w="28575" cap="rnd">
              <a:solidFill>
                <a:schemeClr val="accent1"/>
              </a:solidFill>
              <a:round/>
            </a:ln>
            <a:effectLst/>
          </c:spPr>
          <c:marker>
            <c:symbol val="none"/>
          </c:marker>
          <c:cat>
            <c:strRef>
              <c:f>kpi!$A$20:$A$32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kpi!$B$20:$B$32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CB1-44F6-BA3F-3211B1A3E152}"/>
            </c:ext>
          </c:extLst>
        </c:ser>
        <c:dLbls>
          <c:showLegendKey val="0"/>
          <c:showVal val="0"/>
          <c:showCatName val="0"/>
          <c:showSerName val="0"/>
          <c:showPercent val="0"/>
          <c:showBubbleSize val="0"/>
        </c:dLbls>
        <c:smooth val="0"/>
        <c:axId val="1932376367"/>
        <c:axId val="1932381167"/>
      </c:lineChart>
      <c:catAx>
        <c:axId val="1932376367"/>
        <c:scaling>
          <c:orientation val="minMax"/>
        </c:scaling>
        <c:delete val="1"/>
        <c:axPos val="b"/>
        <c:numFmt formatCode="General" sourceLinked="1"/>
        <c:majorTickMark val="none"/>
        <c:minorTickMark val="none"/>
        <c:tickLblPos val="nextTo"/>
        <c:crossAx val="1932381167"/>
        <c:crosses val="autoZero"/>
        <c:auto val="1"/>
        <c:lblAlgn val="ctr"/>
        <c:lblOffset val="100"/>
        <c:noMultiLvlLbl val="0"/>
      </c:catAx>
      <c:valAx>
        <c:axId val="1932381167"/>
        <c:scaling>
          <c:orientation val="minMax"/>
        </c:scaling>
        <c:delete val="1"/>
        <c:axPos val="l"/>
        <c:numFmt formatCode="General" sourceLinked="1"/>
        <c:majorTickMark val="none"/>
        <c:minorTickMark val="none"/>
        <c:tickLblPos val="nextTo"/>
        <c:crossAx val="1932376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(1).xlsx]kpi!PivotTable5</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kpi!$G$19</c:f>
              <c:strCache>
                <c:ptCount val="1"/>
                <c:pt idx="0">
                  <c:v>Total</c:v>
                </c:pt>
              </c:strCache>
            </c:strRef>
          </c:tx>
          <c:spPr>
            <a:ln w="28575" cap="rnd">
              <a:solidFill>
                <a:schemeClr val="accent1"/>
              </a:solidFill>
              <a:round/>
            </a:ln>
            <a:effectLst/>
          </c:spPr>
          <c:marker>
            <c:symbol val="none"/>
          </c:marker>
          <c:cat>
            <c:strRef>
              <c:f>kpi!$F$20:$F$32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kpi!$G$20:$G$32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8B6-4D8E-85F7-0E1F20FFA08D}"/>
            </c:ext>
          </c:extLst>
        </c:ser>
        <c:dLbls>
          <c:showLegendKey val="0"/>
          <c:showVal val="0"/>
          <c:showCatName val="0"/>
          <c:showSerName val="0"/>
          <c:showPercent val="0"/>
          <c:showBubbleSize val="0"/>
        </c:dLbls>
        <c:smooth val="0"/>
        <c:axId val="1932364367"/>
        <c:axId val="1932367247"/>
      </c:lineChart>
      <c:catAx>
        <c:axId val="1932364367"/>
        <c:scaling>
          <c:orientation val="minMax"/>
        </c:scaling>
        <c:delete val="1"/>
        <c:axPos val="b"/>
        <c:numFmt formatCode="General" sourceLinked="1"/>
        <c:majorTickMark val="none"/>
        <c:minorTickMark val="none"/>
        <c:tickLblPos val="nextTo"/>
        <c:crossAx val="1932367247"/>
        <c:crosses val="autoZero"/>
        <c:auto val="1"/>
        <c:lblAlgn val="ctr"/>
        <c:lblOffset val="100"/>
        <c:noMultiLvlLbl val="0"/>
      </c:catAx>
      <c:valAx>
        <c:axId val="1932367247"/>
        <c:scaling>
          <c:orientation val="minMax"/>
        </c:scaling>
        <c:delete val="1"/>
        <c:axPos val="l"/>
        <c:numFmt formatCode="General" sourceLinked="1"/>
        <c:majorTickMark val="none"/>
        <c:minorTickMark val="none"/>
        <c:tickLblPos val="nextTo"/>
        <c:crossAx val="19323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(1).xlsx]kpi!PivotTable6</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kpi!$L$19</c:f>
              <c:strCache>
                <c:ptCount val="1"/>
                <c:pt idx="0">
                  <c:v>Total</c:v>
                </c:pt>
              </c:strCache>
            </c:strRef>
          </c:tx>
          <c:spPr>
            <a:ln w="28575" cap="rnd">
              <a:solidFill>
                <a:schemeClr val="accent1"/>
              </a:solidFill>
              <a:round/>
            </a:ln>
            <a:effectLst/>
          </c:spPr>
          <c:marker>
            <c:symbol val="none"/>
          </c:marker>
          <c:cat>
            <c:strRef>
              <c:f>kpi!$K$20:$K$32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kpi!$L$20:$L$32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7BC-43DC-9E2C-4ECD1E1B3FF9}"/>
            </c:ext>
          </c:extLst>
        </c:ser>
        <c:dLbls>
          <c:showLegendKey val="0"/>
          <c:showVal val="0"/>
          <c:showCatName val="0"/>
          <c:showSerName val="0"/>
          <c:showPercent val="0"/>
          <c:showBubbleSize val="0"/>
        </c:dLbls>
        <c:smooth val="0"/>
        <c:axId val="2124711983"/>
        <c:axId val="2124711503"/>
      </c:lineChart>
      <c:catAx>
        <c:axId val="2124711983"/>
        <c:scaling>
          <c:orientation val="minMax"/>
        </c:scaling>
        <c:delete val="1"/>
        <c:axPos val="b"/>
        <c:numFmt formatCode="General" sourceLinked="1"/>
        <c:majorTickMark val="none"/>
        <c:minorTickMark val="none"/>
        <c:tickLblPos val="nextTo"/>
        <c:crossAx val="2124711503"/>
        <c:crosses val="autoZero"/>
        <c:auto val="1"/>
        <c:lblAlgn val="ctr"/>
        <c:lblOffset val="100"/>
        <c:noMultiLvlLbl val="0"/>
      </c:catAx>
      <c:valAx>
        <c:axId val="2124711503"/>
        <c:scaling>
          <c:orientation val="minMax"/>
        </c:scaling>
        <c:delete val="1"/>
        <c:axPos val="l"/>
        <c:numFmt formatCode="General" sourceLinked="1"/>
        <c:majorTickMark val="none"/>
        <c:minorTickMark val="none"/>
        <c:tickLblPos val="nextTo"/>
        <c:crossAx val="212471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4008543049765"/>
          <c:y val="0.26459121958724863"/>
          <c:w val="0.81459448017109859"/>
          <c:h val="0.51491623884732707"/>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19D-40C0-92EB-B7922ECB456F}"/>
            </c:ext>
          </c:extLst>
        </c:ser>
        <c:dLbls>
          <c:showLegendKey val="0"/>
          <c:showVal val="0"/>
          <c:showCatName val="0"/>
          <c:showSerName val="0"/>
          <c:showPercent val="0"/>
          <c:showBubbleSize val="0"/>
        </c:dLbls>
        <c:smooth val="0"/>
        <c:axId val="1932352847"/>
        <c:axId val="1932353327"/>
      </c:lineChart>
      <c:catAx>
        <c:axId val="1932352847"/>
        <c:scaling>
          <c:orientation val="minMax"/>
        </c:scaling>
        <c:delete val="1"/>
        <c:axPos val="b"/>
        <c:numFmt formatCode="General" sourceLinked="1"/>
        <c:majorTickMark val="none"/>
        <c:minorTickMark val="none"/>
        <c:tickLblPos val="nextTo"/>
        <c:crossAx val="1932353327"/>
        <c:crosses val="autoZero"/>
        <c:auto val="1"/>
        <c:lblAlgn val="ctr"/>
        <c:lblOffset val="100"/>
        <c:noMultiLvlLbl val="0"/>
      </c:catAx>
      <c:valAx>
        <c:axId val="1932353327"/>
        <c:scaling>
          <c:orientation val="minMax"/>
        </c:scaling>
        <c:delete val="1"/>
        <c:axPos val="l"/>
        <c:numFmt formatCode="General" sourceLinked="1"/>
        <c:majorTickMark val="none"/>
        <c:minorTickMark val="none"/>
        <c:tickLblPos val="nextTo"/>
        <c:crossAx val="1932352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9545267684914"/>
          <c:y val="0.15596516344547839"/>
          <c:w val="0.80720256353497966"/>
          <c:h val="0.5365555494736074"/>
        </c:manualLayout>
      </c:layout>
      <c:lineChart>
        <c:grouping val="standard"/>
        <c:varyColors val="0"/>
        <c:ser>
          <c:idx val="0"/>
          <c:order val="0"/>
          <c:tx>
            <c:strRef>
              <c:f>kpi!$G$3</c:f>
              <c:strCache>
                <c:ptCount val="1"/>
                <c:pt idx="0">
                  <c:v>Total</c:v>
                </c:pt>
              </c:strCache>
            </c:strRef>
          </c:tx>
          <c:spPr>
            <a:ln w="28575" cap="rnd">
              <a:solidFill>
                <a:schemeClr val="bg1">
                  <a:lumMod val="95000"/>
                </a:schemeClr>
              </a:solidFill>
              <a:round/>
            </a:ln>
            <a:effectLst/>
          </c:spPr>
          <c:marker>
            <c:symbol val="none"/>
          </c:marker>
          <c:cat>
            <c:strRef>
              <c:f>kpi!$F$4:$F$16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kpi!$G$4:$G$16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783-4919-A127-EF52A469E9E2}"/>
            </c:ext>
          </c:extLst>
        </c:ser>
        <c:dLbls>
          <c:showLegendKey val="0"/>
          <c:showVal val="0"/>
          <c:showCatName val="0"/>
          <c:showSerName val="0"/>
          <c:showPercent val="0"/>
          <c:showBubbleSize val="0"/>
        </c:dLbls>
        <c:smooth val="0"/>
        <c:axId val="1932368207"/>
        <c:axId val="1932372527"/>
      </c:lineChart>
      <c:catAx>
        <c:axId val="1932368207"/>
        <c:scaling>
          <c:orientation val="minMax"/>
        </c:scaling>
        <c:delete val="1"/>
        <c:axPos val="b"/>
        <c:numFmt formatCode="General" sourceLinked="1"/>
        <c:majorTickMark val="none"/>
        <c:minorTickMark val="none"/>
        <c:tickLblPos val="nextTo"/>
        <c:crossAx val="1932372527"/>
        <c:crosses val="autoZero"/>
        <c:auto val="1"/>
        <c:lblAlgn val="ctr"/>
        <c:lblOffset val="100"/>
        <c:noMultiLvlLbl val="0"/>
      </c:catAx>
      <c:valAx>
        <c:axId val="1932372527"/>
        <c:scaling>
          <c:orientation val="minMax"/>
        </c:scaling>
        <c:delete val="1"/>
        <c:axPos val="l"/>
        <c:numFmt formatCode="General" sourceLinked="1"/>
        <c:majorTickMark val="none"/>
        <c:minorTickMark val="none"/>
        <c:tickLblPos val="nextTo"/>
        <c:crossAx val="19323682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650422765706"/>
          <c:y val="0.25185170495671916"/>
          <c:w val="0.80459762076272667"/>
          <c:h val="0.53827187424601486"/>
        </c:manualLayout>
      </c:layout>
      <c:lineChart>
        <c:grouping val="standard"/>
        <c:varyColors val="0"/>
        <c:ser>
          <c:idx val="0"/>
          <c:order val="0"/>
          <c:tx>
            <c:strRef>
              <c:f>kpi!$B$19</c:f>
              <c:strCache>
                <c:ptCount val="1"/>
                <c:pt idx="0">
                  <c:v>Total</c:v>
                </c:pt>
              </c:strCache>
            </c:strRef>
          </c:tx>
          <c:spPr>
            <a:ln w="28575" cap="rnd">
              <a:solidFill>
                <a:schemeClr val="bg1">
                  <a:lumMod val="95000"/>
                </a:schemeClr>
              </a:solidFill>
              <a:round/>
            </a:ln>
            <a:effectLst/>
          </c:spPr>
          <c:marker>
            <c:symbol val="none"/>
          </c:marker>
          <c:cat>
            <c:strRef>
              <c:f>kpi!$A$20:$A$32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kpi!$B$20:$B$32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721-484B-880E-70255AB35302}"/>
            </c:ext>
          </c:extLst>
        </c:ser>
        <c:dLbls>
          <c:showLegendKey val="0"/>
          <c:showVal val="0"/>
          <c:showCatName val="0"/>
          <c:showSerName val="0"/>
          <c:showPercent val="0"/>
          <c:showBubbleSize val="0"/>
        </c:dLbls>
        <c:smooth val="0"/>
        <c:axId val="1932376367"/>
        <c:axId val="1932381167"/>
      </c:lineChart>
      <c:catAx>
        <c:axId val="1932376367"/>
        <c:scaling>
          <c:orientation val="minMax"/>
        </c:scaling>
        <c:delete val="1"/>
        <c:axPos val="b"/>
        <c:numFmt formatCode="General" sourceLinked="1"/>
        <c:majorTickMark val="none"/>
        <c:minorTickMark val="none"/>
        <c:tickLblPos val="nextTo"/>
        <c:crossAx val="1932381167"/>
        <c:crosses val="autoZero"/>
        <c:auto val="1"/>
        <c:lblAlgn val="ctr"/>
        <c:lblOffset val="100"/>
        <c:noMultiLvlLbl val="0"/>
      </c:catAx>
      <c:valAx>
        <c:axId val="1932381167"/>
        <c:scaling>
          <c:orientation val="minMax"/>
        </c:scaling>
        <c:delete val="1"/>
        <c:axPos val="l"/>
        <c:numFmt formatCode="General" sourceLinked="1"/>
        <c:majorTickMark val="none"/>
        <c:minorTickMark val="none"/>
        <c:tickLblPos val="nextTo"/>
        <c:crossAx val="19323763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(1).xlsx]kpi!PivotTable5</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kpi!$G$19</c:f>
              <c:strCache>
                <c:ptCount val="1"/>
                <c:pt idx="0">
                  <c:v>Total</c:v>
                </c:pt>
              </c:strCache>
            </c:strRef>
          </c:tx>
          <c:spPr>
            <a:ln w="28575" cap="rnd">
              <a:solidFill>
                <a:schemeClr val="bg1">
                  <a:lumMod val="95000"/>
                </a:schemeClr>
              </a:solidFill>
              <a:round/>
            </a:ln>
            <a:effectLst/>
          </c:spPr>
          <c:marker>
            <c:symbol val="none"/>
          </c:marker>
          <c:cat>
            <c:strRef>
              <c:f>kpi!$F$20:$F$32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kpi!$G$20:$G$32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3B0-47A4-8205-B6677A333986}"/>
            </c:ext>
          </c:extLst>
        </c:ser>
        <c:dLbls>
          <c:showLegendKey val="0"/>
          <c:showVal val="0"/>
          <c:showCatName val="0"/>
          <c:showSerName val="0"/>
          <c:showPercent val="0"/>
          <c:showBubbleSize val="0"/>
        </c:dLbls>
        <c:smooth val="0"/>
        <c:axId val="1932364367"/>
        <c:axId val="1932367247"/>
      </c:lineChart>
      <c:catAx>
        <c:axId val="1932364367"/>
        <c:scaling>
          <c:orientation val="minMax"/>
        </c:scaling>
        <c:delete val="1"/>
        <c:axPos val="b"/>
        <c:numFmt formatCode="General" sourceLinked="1"/>
        <c:majorTickMark val="none"/>
        <c:minorTickMark val="none"/>
        <c:tickLblPos val="nextTo"/>
        <c:crossAx val="1932367247"/>
        <c:crosses val="autoZero"/>
        <c:auto val="1"/>
        <c:lblAlgn val="ctr"/>
        <c:lblOffset val="100"/>
        <c:noMultiLvlLbl val="0"/>
      </c:catAx>
      <c:valAx>
        <c:axId val="1932367247"/>
        <c:scaling>
          <c:orientation val="minMax"/>
        </c:scaling>
        <c:delete val="1"/>
        <c:axPos val="l"/>
        <c:numFmt formatCode="General" sourceLinked="1"/>
        <c:majorTickMark val="none"/>
        <c:minorTickMark val="none"/>
        <c:tickLblPos val="nextTo"/>
        <c:crossAx val="19323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(1).xlsx]kpi!PivotTable6</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83497935816436"/>
          <c:y val="0.33438241060755791"/>
          <c:w val="0.80085190338252399"/>
          <c:h val="0.50957246444224835"/>
        </c:manualLayout>
      </c:layout>
      <c:lineChart>
        <c:grouping val="standard"/>
        <c:varyColors val="0"/>
        <c:ser>
          <c:idx val="0"/>
          <c:order val="0"/>
          <c:tx>
            <c:strRef>
              <c:f>kpi!$L$19</c:f>
              <c:strCache>
                <c:ptCount val="1"/>
                <c:pt idx="0">
                  <c:v>Total</c:v>
                </c:pt>
              </c:strCache>
            </c:strRef>
          </c:tx>
          <c:spPr>
            <a:ln w="28575" cap="rnd">
              <a:solidFill>
                <a:schemeClr val="bg1">
                  <a:lumMod val="95000"/>
                </a:schemeClr>
              </a:solidFill>
              <a:round/>
            </a:ln>
            <a:effectLst/>
          </c:spPr>
          <c:marker>
            <c:symbol val="none"/>
          </c:marker>
          <c:cat>
            <c:strRef>
              <c:f>kpi!$K$20:$K$32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kpi!$L$20:$L$32</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37-41EE-8C0D-ACAE2D6C904D}"/>
            </c:ext>
          </c:extLst>
        </c:ser>
        <c:dLbls>
          <c:showLegendKey val="0"/>
          <c:showVal val="0"/>
          <c:showCatName val="0"/>
          <c:showSerName val="0"/>
          <c:showPercent val="0"/>
          <c:showBubbleSize val="0"/>
        </c:dLbls>
        <c:smooth val="0"/>
        <c:axId val="2124711983"/>
        <c:axId val="2124711503"/>
      </c:lineChart>
      <c:catAx>
        <c:axId val="2124711983"/>
        <c:scaling>
          <c:orientation val="minMax"/>
        </c:scaling>
        <c:delete val="1"/>
        <c:axPos val="b"/>
        <c:numFmt formatCode="General" sourceLinked="1"/>
        <c:majorTickMark val="none"/>
        <c:minorTickMark val="none"/>
        <c:tickLblPos val="nextTo"/>
        <c:crossAx val="2124711503"/>
        <c:crosses val="autoZero"/>
        <c:auto val="1"/>
        <c:lblAlgn val="ctr"/>
        <c:lblOffset val="100"/>
        <c:noMultiLvlLbl val="0"/>
      </c:catAx>
      <c:valAx>
        <c:axId val="2124711503"/>
        <c:scaling>
          <c:orientation val="minMax"/>
        </c:scaling>
        <c:delete val="1"/>
        <c:axPos val="l"/>
        <c:numFmt formatCode="General" sourceLinked="1"/>
        <c:majorTickMark val="none"/>
        <c:minorTickMark val="none"/>
        <c:tickLblPos val="nextTo"/>
        <c:crossAx val="212471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bg2">
                <a:lumMod val="6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97B-4AF4-9C28-BDF0BF467D10}"/>
            </c:ext>
          </c:extLst>
        </c:ser>
        <c:dLbls>
          <c:showLegendKey val="0"/>
          <c:showVal val="0"/>
          <c:showCatName val="0"/>
          <c:showSerName val="0"/>
          <c:showPercent val="0"/>
          <c:showBubbleSize val="0"/>
        </c:dLbls>
        <c:axId val="697761743"/>
        <c:axId val="697826063"/>
      </c:areaChart>
      <c:barChart>
        <c:barDir val="col"/>
        <c:grouping val="clustered"/>
        <c:varyColors val="0"/>
        <c:ser>
          <c:idx val="0"/>
          <c:order val="0"/>
          <c:tx>
            <c:strRef>
              <c:f>'combo chart'!$B$3</c:f>
              <c:strCache>
                <c:ptCount val="1"/>
                <c:pt idx="0">
                  <c:v>Sum of Sales</c:v>
                </c:pt>
              </c:strCache>
            </c:strRef>
          </c:tx>
          <c:spPr>
            <a:solidFill>
              <a:schemeClr val="accent1">
                <a:lumMod val="50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97B-4AF4-9C28-BDF0BF467D10}"/>
            </c:ext>
          </c:extLst>
        </c:ser>
        <c:dLbls>
          <c:showLegendKey val="0"/>
          <c:showVal val="0"/>
          <c:showCatName val="0"/>
          <c:showSerName val="0"/>
          <c:showPercent val="0"/>
          <c:showBubbleSize val="0"/>
        </c:dLbls>
        <c:gapWidth val="219"/>
        <c:overlap val="-27"/>
        <c:axId val="697819823"/>
        <c:axId val="697823183"/>
      </c:barChart>
      <c:catAx>
        <c:axId val="697819823"/>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97823183"/>
        <c:crosses val="autoZero"/>
        <c:auto val="1"/>
        <c:lblAlgn val="ctr"/>
        <c:lblOffset val="100"/>
        <c:noMultiLvlLbl val="0"/>
      </c:catAx>
      <c:valAx>
        <c:axId val="697823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97819823"/>
        <c:crosses val="autoZero"/>
        <c:crossBetween val="between"/>
      </c:valAx>
      <c:valAx>
        <c:axId val="697826063"/>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97761743"/>
        <c:crosses val="max"/>
        <c:crossBetween val="between"/>
      </c:valAx>
      <c:catAx>
        <c:axId val="697761743"/>
        <c:scaling>
          <c:orientation val="minMax"/>
        </c:scaling>
        <c:delete val="1"/>
        <c:axPos val="b"/>
        <c:numFmt formatCode="General" sourceLinked="1"/>
        <c:majorTickMark val="out"/>
        <c:minorTickMark val="none"/>
        <c:tickLblPos val="nextTo"/>
        <c:crossAx val="69782606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(1).xlsx]pie chart!PivotTable3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chemeClr val="accent6">
              <a:lumMod val="60000"/>
              <a:lumOff val="40000"/>
            </a:schemeClr>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spPr>
            <a:solidFill>
              <a:schemeClr val="accent6">
                <a:lumMod val="50000"/>
              </a:schemeClr>
            </a:solidFill>
          </c:spPr>
          <c:explosion val="1"/>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524-4477-8771-009941DB53B5}"/>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524-4477-8771-009941DB53B5}"/>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A524-4477-8771-009941DB53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0C7-4FE8-96DA-5DD62DAD26BB}"/>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(1).xlsx]Top 5!PivotTable1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lumMod val="95000"/>
              </a:schemeClr>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8B7-43A0-A009-2A187E239B75}"/>
            </c:ext>
          </c:extLst>
        </c:ser>
        <c:dLbls>
          <c:showLegendKey val="0"/>
          <c:showVal val="0"/>
          <c:showCatName val="0"/>
          <c:showSerName val="0"/>
          <c:showPercent val="0"/>
          <c:showBubbleSize val="0"/>
        </c:dLbls>
        <c:gapWidth val="70"/>
        <c:axId val="1960833807"/>
        <c:axId val="1960832367"/>
      </c:barChart>
      <c:catAx>
        <c:axId val="196083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60832367"/>
        <c:crosses val="autoZero"/>
        <c:auto val="1"/>
        <c:lblAlgn val="ctr"/>
        <c:lblOffset val="100"/>
        <c:noMultiLvlLbl val="0"/>
      </c:catAx>
      <c:valAx>
        <c:axId val="1960832367"/>
        <c:scaling>
          <c:orientation val="minMax"/>
        </c:scaling>
        <c:delete val="1"/>
        <c:axPos val="b"/>
        <c:numFmt formatCode="General" sourceLinked="1"/>
        <c:majorTickMark val="none"/>
        <c:minorTickMark val="none"/>
        <c:tickLblPos val="nextTo"/>
        <c:crossAx val="196083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D9741367-D1E0-4BFE-97E5-EDE350C1D384}">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F1DE5B00-720A-40AC-8FBF-61EFAE4A1AFE}">
          <cx:tx>
            <cx:txData>
              <cx:f>_xlchart.v5.5</cx:f>
              <cx:v>Sales</cx:v>
            </cx:txData>
          </cx:tx>
          <cx:dataId val="0"/>
          <cx:layoutPr>
            <cx:geography cultureLanguage="en-US" cultureRegion="IN" attribution="Powered by Bing">
              <cx:geoCache provider="{E9337A44-BEBE-4D9F-B70C-5C5E7DAFC167}">
                <cx:binary>1H3Zctw21+2ruHx9qBAz8dWfvyrsQZMl25LtxL5htSWFM8F5evqzqG45Ei1Z+io6p6o7KXepSTQ3
sLCnhQ30/1z1/7lKbjblmz5Nsuo/V/3vb4O6zv/z22/VVXCTbqqDNLwqTWX+rg+uTPqb+fvv8Orm
t+ty04WZ/xu1Cf/tKtiU9U3/9n//B9/m35h35mpThyb72NyUw8VN1SR19Ytrj156s7lOw2wZVnUZ
XtXk97d/lOFoss3bNzdZHdbDpyG/+f3tg5vevvlt/lU/PfZNAsnq5hptGT+gmlHqEK5vX+rtm8Rk
/u6yRQg5kJILLYW0pxe5e/b5JkX7Fwh0K87m+rq8qSp06Pb9XsMH0uPzb2/fXJkmq6dB8zF+v7/9
nIX1zfWby3pT31Rv34SVWWxvWJipC58vb/v828Nh/9//mX2AUZh9cg+Z+ZA9d+knYN7HySYw6Wsi
Iw6EwziX4nbcb0f+PjJaHQjbYbat1BY5/RCZl0j0ODT/tJxh8/50L7H5I9l837wqNPRAQSkopTNt
ceSBw23GqE0fxeQFkjwOyY+GM0T+eLeXiHy5KVOT1XcT9t+bMc4PbCUo/mMP7ZeiMF9UaumwLSLi
7qFb+/UCSR5H5EfDGSJfPu0lIn+U8SarNjCvr+hZHK0dmxGxHXnnITKaHnCmiRDC2Rq4GTIvkehx
aP5pOcPmj4u9xGaxScK/TZmFr+ld1AEVXEpN9Hb04dfvexdC9IEkiirCyRa+u5mx1ZuXyfQ4Pvfb
zhBa/LGfCJnElJtrczdG/96gMecAyiOEzenj+NgID7hymITB26rsDpgXiPIELD9azkF5v6egZNnN
VR1eNa/paMiBUIIIxnZh2Uxv4G8UcxBO05k5W5gXSfMUNPcaz9HZT4ezvEk23aa8uZu9r6Ay+sC2
HSUp2zkcBMT3TZoSB1w6kjMCvzS9Zgi9RKLH4fmn5Qyb5WovNecu4Xxj/n6zMEmTfn9V1wPTZsN0
EcZnAKkDm0iqJdsBhOv3Tdt/K9YTYO2y6YedmwO32Evg1nBD4fUrhgnUORBaCMKRZ96+ZubOQRDn
KMbplIhOr5k3eoFAj6P0o+EMmPV+JjyHN6b0X1WJkNdw+BmuyXbg58CwA845U9zeRdczYF4g0OPA
/Gg4A+bwj73UmONr0DZ3Zubf+yDkoTBetqJ3UfMs6SGEH0ihmXLsmfd5VpDH4dg1m4FxvNxPMJIk
zExYvSIe9gEBFgiTd/TmLCZw9AHhjmTC+SdmuO9yjl8g0RPA/Gg5x2Y/Ldhxdh1uXpV51gdIPjV3
7vJ/WKj74Rq4NITR4DbBpt2+5grzvEBPIHPXcA7M+X4qjele0eFzCiINnLPifDvqM1Q0A+ts25LY
u+vyTlm36efxM9I8Acltqzke++lRTl+bR3MQYnFFtVJbRGaeXjtwOTYB0bYzYeCk75uw5+V5HJO7
djNUTi/3UktOMSTNVTzcjc2/d/UM6y9UUUeKHdc/c/WOgP1SSjGyC41n9uslEj2BzI++zLH5upfY
vDNNWL2yc7EPtIPIWModeznz+5ocOJo4WPe0t1zALNV8kUiPo3Ov6Qyed/tp0M42YXbzenrDxQED
8czFPXt13+9LfUCJJBxu6FFonhXncVh2zWaQnK32UmO+hMgmX3s9QBDqaCZ3q8kza6acA4nFHIHc
ZosK4oL7XuYlEj0OzD8tZ9h82Vd1KYdkk13fjc8reBoQZnA10JeHEbKSB8omKN/QO02ZYXK2eV6S
xzH5p+UMk7P9TCzPNlW1uQqa6qauq9cDBsEylsiYsvXOi8yVBrUztkA9gDOLyV4sz1PwPOjOHKM9
1ZvwKgj9TfaK8PADR3GlQTVvbdYMHkRoitkaBm13fZbLnL1AoicA+tFyjs3xXvqbsxDrT5WpN68I
jkQYoEEsw6vcvshD46b5AdFglVGbdvfQbYb5IlmeguVHN+a47GfufxZW1fR/nod3g/QK7gZLmBQL
aT8osZnbAWeGYkCKlekdMfOT2rxIqKcgutd4DtJ+pp4TSKYpXxMhpPxSgTfjO/IfKnI/hJ5Ka5B4
KkJ3hm2Wer5Eoqfh2fZljs1+1gicoQrtVVlNjjVM1AYQjZWX2xdisvvQEBvawxFqy2n1834E/QJR
nsDkrg9zSD7tpa85v/lebqr4NV0NajZQyMSU2pYw23N10QfgChRF4cAWs5lBe4lEj0PzT8sZNuf7
mXee37Sb11xeZvqACcnBBTweQBMi4WsE4mdnGyUgSLivM8/L8xQu237MUfmynxpjyjp4s9iUBstn
r6g3DCVmDGuVP9CZVTsrLJ45AEfKnV7N9ebFcj2B0qz9HK3FfqJ107052qR5FYSvWf3E2YF0BOjO
OyM2czxqKlxDcRRS1a2Rm4XV5y8V6wmsHjafQ3W0t1Cd3JTVzXBndv59dM2xIs0AgmCPx24KBQII
vbGlaJuz6lmYMOH0vExPg3TXdo7QyV4i9OdNVb/5h0Hc+oZ/DxKqb7G9Q4A42K3tzCyfY6M4ming
uAMRynbfL71YrMdxmjWfQfXnnnopTNyzmz68esVyG+xe4xRAEL7zQDOjR2x5QLBJStvOT5HDS6R5
HJ5JBe96MsPm/Gwv1Wjq0VdTxnez+N9rEKhR8NKUT3uhHsuDUIwLCsGGw9px1/PY4QUSPY3Oti9z
bL7uJza3UdByE78u/aZQHygZ9GK3L2pG8sCuoVp62hl654fu5saWhTt/oVRPYPSg9Ryn/VxjeB+E
r2jZECZw7I0Cj/B4ZoTCW1yBC+K7qpCZB3pOmsdx2baa4fF+P4O3Tzf9q25nI9AH5nCH7Fw+HMp9
YkcjlYWxQ5XOP+Ug90OCZ8V5HJFdsxkkn/7aS1P2vrzxzWsu8DA4GQd7OpjcBcsPMSHUPsD2QmJj
p9RD8/W8JI/Dcdduhsf7i73E48+wujJZFb4mJEhf4FEEkzu7NfMrWDxQ0BKBGugfccF9NXmRSI9j
c6/pDJ4/j/cSng83WVYNSbt51UoPeBZHY+Pnbtntp3MFlDpwmONM5YY/Vk3vI/RSqR4H6WHrGU4f
/thLnC4CnEPx5rh63aoPjuIB6kBVdpuh9Gz1eiJ0CGjR6XCO29csAnipVI/j9LD1DKeL/dSnS9P8
v+FJ4YZsFOHQu9BgloWCLXA0NuLgLJUtUrNc5+VyPY7VvP0MrcvFXmrVtlevnveAMWBIOsGFbrGY
MTtT3kOZjcoEOSPeXirPrzC6680cof3MeD7BP+FMn5tXLA7FkoPDEUDbu/We+VIdNoUwzuh0MsE2
fJjROi8S6XGE7jWdwfNpP4tDPteb4C7q/feEzrRUh1I3rCDsFklni6i3B0UpVFRTOTNvz8nxOBzb
VjMkPn/aS1P25waLPZlfv2ruAwKHEAaO+glDdpv7YI/oXZHITFNeJtPj2NxvO0Poz/0M4f4cDA5a
819PXSb+U2uJmoJdHchcXWxsH8G+ag5t2jqiu2dv+bUXCPQENnc9mQPzdS9U5+qXR79t85CtMXtw
53976p3GLjboDjZI/8hCZ2QOdlThbJW7yupZLDA7ke5psR7HaNb8QU/+Px139/RReD9OC1xu6s3q
9pjBe6fh/frqbXdx9uGs6ZunB2h36fj697eUY5R/HF44fcXu4lYjZoO2/cof7W42Vf37W0vKA60Y
w/5FoIfqUhu+qMMa4e9vETEgX8LyN/Y4CJx85CCdyiYa+ve3yKQYGCLAvTu3pZoSBTRB3T2j4GA1
QfmQxmFIPw53/GCSAVTWj9HY/f0ma9IPJszqCicrIgvIt7dNUk5PBB+lsW5IFYh17N3H9avNBcwO
7ib/JyFRmZEuFjcO8epGr2jOcytZ2Hkbjl+EaPJ4w61SVOusGKqBL2vai6BfWMazv/tZyTNrYWgf
qxMdiKFZxtrKiqNOp0l1log0twbXxL3Iv4u4jnqzxFglEVv4SnFyo3ozNBdJ0Ktk4zgi965Yygp5
7suwyJmbkrCCKDwXZfo+IHbdZUs/EWWcu6YTafqOqKGAyH6akuGUpiyL/raq1qDNPUgfGSRE3w/G
CAvjlGuUBE0MBYYLM+L+GCmShk0gA+fG60wWFUd1yhN+lPC2KtXRWPl12C3GMMd5WYnthdRb//rx
BFb54fOnskmGZSusGWKPq56u38NojJhTSVuG1xGJWRwuasMEC1ytqVVE67Lv/LJelkHt88C1uDXm
2YeOs6GiC8JH2bGTWgZZFbvGFKwk50juC1z7tZCYwvdlVKgvZNizjq06WDubpuVDGfsgtGhQMuta
WmVr06U/Kl8V68ThNbPdrKyl/BYL26uRxf9Qt+exmZ7LNTaiIgCkqMyePzdvBqOMxZxrf8Cck25r
50n1V8A9mvluF4VN+D7zcKxq7QaBQZjo/vrx+qduK5DvOPNCc4EwU03Dcg8aX7ShZfcBu7ZUogq2
EJ0txQaKZNXHZgxVch5axJAzFhdDcxlXtj0GLuKyBIPy30qCejSJTdLYPDjl/fZDSQIVeEk02OU1
lx1Ubj0QOZJ4LcquqfgqdDwuv5UNhqBwK4mI+puxh7bUqzY0dt49gwpKeR/OBkER5IHlnmqycfzh
bDbUMrSjIc68K0+PmSgPTZGn3rCyvLTSw+HglD2myK/7T2aWTE3bwJCFTYqK0y6w+/jhAPh6jITO
a+s7SpxUah31dTApRNqbAGe3Nl3ER74I02qgudtryjAQIrSD5jLNZTQsMouU2aVOg7TMloUwJb1I
2zCrvv9azMme3rO3CtGxjV3sKLbFgV3QlpktaTrPKe1i7L/3ZV1iEthNbAMfu++YsNy+ZK11mdO4
mJSm7sz0FuZ+8ww+Pw0WahixoZ7ZYFw54zBtDwfLKWhVD5U037NEWLDhEazX2LntYNeDOGWegN2v
/AbnM6aRyGBRyzwtiThyrMhqY7cIYG0nyz8EaJWFY9Ke8j7OTfqMWSFzBQM7hapyiuojCoSlnPmn
nnVZrrORfa88Kq10FdVVnjQfirEO82zRFUMB4SyVtrhmhiI1w9KJx8G67PLcO650mUT+Ih1HezhN
gyKrPTfTtvTqRSNsK7mQqfbHdEGZ7mESqRUNJDuxR53gW+PQ64riGTUlyHAeTADQBGC6tbSRJuHQ
FTGzGJiZWdFmbf5NCSMischt1F0Vruc1WpcLMioLpt0bttYzaTiuNbfmJCeeg0t9VzNZrJuOPa9D
fG7FUQCOYERoQiiWsH6aFnEfV6kXmPxbXkKLihWrYoefURKw4ZRVzYDh0F6bjF/SoB8G5TZB2RXB
Aga/kxd+MXrWUZnyaPxSWk0lz51QTgFCz9s00YdxIyZ4TMU0ptDQKtFe5GUUj1/GRMZd7NpJMjmt
EKMPgEymA3zIBpw+/cVJ+x7YMRENeKtG26+dZS4qVq2laibs4t4PEWAUt4/Xjm8NneuYPsJXGAQP
kDy0sik2qHORxpu+klmRr3VbkvaSMzPW78oy9ko3SdKSpgvL99L+yOdwrl8zJ/P4l9ZuCSaZcnzE
GW2RGYQov7YNc6uJ0Vc4OBkxPlcSpXizqcG8IfOJzpNvI0mr0nd7aqu8cjsTmeSYNUUHQ/HrJ86t
EZ1O1KAEfhvFSvqnJ1alXQVdyrqvbGymydg1fDJ/tFIxnLdsCyG/eREbMQk72tSVf6ZgWDBPfy3G
dAzhA6VgOLmYKvgKlBhSjij5oTkaWdsUlpbpl5Rnac3c2jTCujFFUMAaBXGVkVXpKRN+aCvHh8XJ
A2H8le/UtDUuzjvoktatqV+cJp4jL3tWJs7gVh2R7UXtWHa4KMTYm1NMIjtwI5t7Ye5yT5JJ2QMb
89C0AaKLYy+K60nzWxSHv59OWs4Hl8Ul69vDX/d4btccbL+0J1aK3p6WiZzgYY9j6QVZV1Tqc9tk
NoJYUZYUQWw7TvOWI8jiRwHpekzbPtYMb359G9laMp+mNGuijnqXXi+nKU2LcEzLozCnbDKRxVjZ
ZF0kbV6Fh6MYYmid16VTTE0GJ4V2KlJAjX7dJTqzbA4iIAduE1YNCGLVYWaqC5alo4ky+tmpAwbd
qnN/EqC2WDOp7q0eg0AdIJsX9JOKw1ZOJqXMCzgaKyAI40kvpo9MEWM3RqIjxY/CLpnGoRg6I8+9
osddYcCmLg5+Kqt1bKmSrXOnbFm1GOAv0N1nujbLANA1jYMBKbYuYbc5R7z3EK26j4lKGjN8Zn47
Waq6LDC1xmQMzVVtOzHN3KE2xfhF0Wzyj6llCADpZZr4w2pMJan9tWZW031GlFpiODoVMcw+1o6w
JlloaUwx3iX5ZN0amM2jkOYdzFqNiAQPDGvPxl/IsQiGIvU5hqKuVWDVC5E0EVQi0DTCX9vxmUzh
tJnlV5H2TEcdhAuIrhQVDtJO+6dQl3Qjl4MsrE9tqgyswza8pYHTt/ECmWXgZ8+ZhZk7mh7JUTlO
bbglLCnOEy87Moha8159qhqCGVIP2EgdHsL3Y3x4lHMjVl5nmb5yZcIGDHjSehlCFhg9jFJX9kn9
QcnK8aK1V3MHxgAK2V6UYF3gAVILil/3GRzVDja/6DIMZZ84GXQFWjTB4cf9BIQVhQRveoh0e2Gb
1EASEcfwTbGspzz116PNNXtoE9H5yQnASOB4NkRB88wG4WBl+XY/fAqCQSaeWzcxyxdeZ3vRuaQj
L4dVEZQyd1xNqY4CtyyLsDixk4b1ws0R7VinpZ9a/MxLA8UWRWd6/8oOE/uo8xoul7HKTHLNo2Qs
L1IjU/yuxEiS7j1vid2PSyfKtMgXBeLHqll3nXDa87IIvN64MrVT8o7ZJdHLLCs1WUR93ZSea3qn
GCM3yNqS9wu/j1soQzuW3ZC4vSUiHq01JQ2/lEk9cH9h96TpmsNcdwHxEL95fn1cBwqR2UKNSTeO
SGsxFfPjPh68xi2qPJLrViufLUVq9eOnThoafml44ntLxmtKFgPyUzO40q8rvdQh7eKFLxL/CFvm
62Vh7G489XRm24ekIwFd+1blBPYqj03KPw+i9WPrszZ233/q657VZ1ZVZ9YFPIZqrkUpZfl5VK2f
GTc3hgTVR92PSXzohWA31qPhTmpcHRtGg4Uqx6pwvpM0crLrgOam7ZeYKkNxo5u66+xFnHQViY5q
LyuEs0QeIBJ56KVWLM81UVYcH7Yyp1US3AROxmqMck+YU/KzkZkWU3okZZUHH1H0Ukt7lWU8z9Vx
o70wSN5loo8LfxW1ft217zrh+WG49njaNeLCyygrjmXEA99ZY65IFrt5O9pw60nlhJ12fYvLol4G
XjlGw3HnV1YQHnZhCm+ziHXHYWDbPGzEX8ZqpKiOMTk6y1t0DGELOW9yRF3arQfm9PJ9QpXCW739
0ArDBNdQRMjxuNFUvPg+NoWm7Ukky9ynR6S3LKUWQyTiRh32WUTSxBW8nfyiLawQ3fGZgFPZ9N6A
ep9FJAIt/PdDl3e5+hB5VtQlaxUzi+bHcTNop30vIyZC7RZaT5yEKmsRxF+U73nWeMp5UmGkrKGA
yT6D1S4CcWoxr1TJOxIWIUk+RFEXOd6qi2AI/JUJUb1aLmCyJpGG1kpsurL9YAiLpZ3HUekss9q2
RPYX9WmG56VRovXnxneKYlEi9cbIUqcJ4UEWRAbTl0B+hCxuUegppudBhd4v8oBkTK6joJtGjCV1
jDdTBbV1maVqMvm8rX1HLXRXG0yAMUO8cVjrMsV9+barQS1GDF8R4UgoBV9SeXhaEhAkmRkJJ3hI
zgMq/iRJP41zxnUELslqrBJQWFnsBPymKJDQFOsyDBFpLTqHDKpYhE4gGgsI8qZovtRR1oQZxssK
RnMYNCMn/ZkTqUnkEEjn46XEzMITGC4V3z2rnyaYLK0JeTFY+CzR6TQ0bUtwK1ysU3SQoUWlGPq4
609ZMlZ8B+EW4DPR50ZexoJ7mi14p0EAubkKCMZiN3u8sdL4ShVZU+e8ergdjAazplzsYlwtRjH9
xSoRnzE7LK3L3VBb29vvBnl7H5gCGp8pmqcQgGRW0H6PQ5mH5WGYsQGdLuiIn/Nxfcr80L5EAu4b
7YotUGZsa0w1ZN5N6R9nRA+ecEkctIN8r9PGYJRamia4hebg2MoFaA6v1W5sD1PQ66c49As6qny7
+K63I2hyaBDs2rZPAQ2Roy1yk8mOHA2NM2Xn9hba7fSQXpxgfCQP0WIlVDJ1vpdDgHnqk3J6TMAD
iQ8HU9gq+DxaIW/qE/SUTcO7nUhjMzSQEp2cvoWEZYV2WNlgmF1VHUyibwfUGrsRf5iEGa5Wli2y
ODoescelzw99GySSverCxkCndeRPzEfVAd+wVbT4TqSfYfpUAhErOl+2CHbfV+Cypy+k7fTGW9/B
W5LZkzqko5jkzxrpB93nJvETP1xnvoPvDQpGfHYUV4Mi9SnbzpUwqnStDndDrqO2hDh9yGJ8CTyA
wcOjPIzh51tSjNL+jMgtctplXlh1Fi7syvfwcBEF+JWEZZ3k4DYTEAagbABT0Bwr40/q3MC/4rN4
aGTkrGMEi/1wwnSV9Oao5sZO00WieZK2rlf5oA2JJg3uD+qiwhuCRpGcp0WDf4e0A28n7I6AKirA
5SfnbVx7IAW6MsLTSeCb9ovMvB5ZgDeM09zvNEx5tO5ZQWFhnDJIGmeVpHCx6aq3Mk9Xx0LDVfVf
bdlHsDd+YkwcH+3o5KhOgjJaN0GCfPdq4BX2VhzlUYDhOGS3OlMYJ8GAVV4Xe+MXFjimqz8XrAs6
eVRvu95rv8IQsbwfY/Qo9rtKrORoE1i5uuTT8JE+n2YN+Kppim/5U6eKO4wAaejU3zoMKd5KTHDc
X4RgHy03TEbwyiiCijPtgrIYZHrGclLiDjmQKYdtRVNhXm1JlpGIpPTWTVaUHj32vWLEd4xb6s1D
Wg7WsBA8BkXpkRipb5oid8oWdQJiQpymsZz0qeZdCBLej50appJJb4DPqwZYmmiNzHYavCZkE1VA
GycGFx8lmY/mOBYJvfzaITzzrJPOq8oyPNcsmkhK08DdnanYY7L+yEFjDd6q9yJrCNayy0VSLUFd
oDjIVSCB5DfuM4KUHM5QA/zR4iN6JbN0chup8KbpVtKSYPJtRzKqDZhoFtoha0+6UaSe+hiPTWdd
lgimwSqMeaHlN9hbzC+ry0eMQMTtqQ9enlkw/kgvJ5YqCRGvIrLWqenyb1IPQUG+8z6RybmURT54
a05NVVt/dyGJem8Fj8YS4VYJ+G9r4SRElV/ASHZx/cn2i8j3F54YWNBfdAqxTXGt27At6NfKc0BN
HJZx06Z6YdGxir+MvKHcuA28Q49knxCDmFIpoRvSYJankaaLFh9aqnVVh5WpfrnryRbLIo9AEC+w
r3uYunVrbpKkneyfHvzJmiD6n5Q3rNLpjuyWvfciOn0miG3hjsEfphs9BnYiXSFzn9Y2wsTLoco+
okXvfKwHkq8iKOqklTqdruymLGJKWCKNGjBc2lLwkzm1/EXZDyVTLqGl7XxoAuV3xu3sDIQ9H0ZP
0+OuyCYt961xogMrrBPhjSMsq4+L0cb85jbWH87BW06SxyFWGr/tHiRKDZdWYKpYl9uMLQujUcVu
lOUN/xhvDVa8JRoLVK1jNlhJMZGQVSlLzpepnxbGc4NCNtZlE4ocfa47rOK1JyH1pzAu4D2eodpk
Equ5VTjLxPAjrieaSclzOi0zLrOun+ak8kYah64IqixNV0GUQBvX2wEBDzwZvRjF9fheXhErOg0o
S5TzDPE1S+jB5cA+YAZTGDdJfqKVgxprCOCr6WVgjITUyvd7aENnYGYLi08alLQgXgK3DYtJ9mey
u4e53fR4HDaIH1GbjrHH82f0e9n0xuoqBapqaxojcMCQAnkANOnXj5oR6NAmG+UEeBYoK/wrp7T+
3gpV58SF4yGUvJsjdtwbsyhyj/P3OKVqmt1aBhOoTRgBYcNLDsh2xvHXsjykEFBUgvnj4GdKHInl
cMxz+lAWr2UU9G3kX+KgEpixUJApHq8qHOa/Gg1C5+fG+ecHomwPxIF0NAW5qGe8YhyUNklS27so
+gyOwo/h8Y/VEMPM7TT71x0kE233z/LO1MNp75PAITcOxWnEcyKzTyLuZ3UiL3YWowvGibQfJBuE
WPe8ctp1lHtj+bHp2BAt0yab7DkrYRqsauTwR89I9HCmQyKkUtOpokxpgcKe+bLYoG2rUwMrLpKt
UnWI66DjfRN7sOuh04aAIODNAM3UDM4BoYUVTIJEOSuacdEWyOzXImVG2G4P0zIsYOoL3A798Mh5
ODDkk4tuu56Vb83srzsxhxHA4QfsbBzOCUqW4NdUHs4b+N2ipr3VngdVPFmm8TYQyiuRNR8Hy2k4
Tjd/OdUlsACC+nX8GshtGc50kMTD56ke0QgOaW3Od26v94Micm0Dy2rcssKBcf/d80D5T0XzUAzs
P+E/mQPWeWCi2zA637olBMkTGipOoBdZVUwO49cPnOzLvWmKCYHlp+k0JtSjcDCaMz6zG8Y+LEcR
H6nMKmOxUGmq2DdZQmGeU8GfHwXoHKzgoYQWSebc1KUeTYfGl/7RNhRpBdgRzCNapHj7da92pRj3
OgauEI+6PZ0dvzLhYBfWQ+RsG+syKgyqw3KkdlCtqOinaoQG54Y15u9qzLCGvjCVD25Vu6k3Ilt0
a+HXJD2Ft0YJjr8wcQ7m5x3l4B7sD6knfN8cDYgNhDn3+jAm/bDwKJacvlZFkSINKiPKs2KVJs1I
64VtbFmlS6cUoNresZ4YJj/o7XpeLJGMsPdelpKiP4v9oNUomWlaGRJwIhFKNY6QaKgwXSZWlAOK
XYCiLDQL3HgbViBCd+As5K0Z26YacWfDdHdBSmG6kRpOYUDXUgsBraEO8oSMNrgBIZZs1DmrkimY
s7axTY7FUWi7nTtkDN24qlMyullV6ixcylwlUePeUR4F3Gbg7gKZ2wgKK2sdxncsnMmJq6IFs4Tc
IpZ0lTsGj0xjZBXtiY3VitBfJH2Kk9YOwecnUfKZIezV7FwOteb5cSRtayIDqrYEzzps8zDdDRUr
lkHcpKBdwcAorDK4UVA7xltYjfE7O3UL7BwS9IMudK66lV9AuYtPYtDtaD5hvWFa0UIMaFN5buoK
iwifwhxss79EERLKCdZBWRASLVKCoPPvAaln5ZwI2Xf0GxH9UDvnoM28/GOmdRTTVZRVlo1MGMc8
9/UCpVxYS19lZgC2y66nYzm4tgVmol0gNCPCWQx88Lp3sa7qanSxHN2FyKa1U2JdNAzs6pDbSd19
l3YaD8HS4wi4MzdVWVr+lYF5sRrX2S657WxRgfVwX75zUtjtaJ0FiaQNoujbOAvE9xQnDlk9OZ3t
1Ehuo8FMJTFStlKjIiZ329KWKYEl842CGDSOqdvFVqs/wYgb5zLPtJWs01D4wg18v7sUQyii5RB2
3mHIW3YU2mw8Tsu+PQKTYS5UKemi1yI4V2Gd2OCM2/KTh0l9xH1hKhfaF3yPyjz5y7dDs+w18ZCL
Jqw+RLILSolm4tTJ7W8mhjpmXS7fyS7Ml4oHAdC1rXIdqZ6vIhM278coqe0VovJ65Qw2SzBjZXoV
5M0lJTw/Lbnln6ZtVa9EBQoatS/+UWsavQx053xUeVBgXT8Pr8Oq8JZJkPvuwLNsKTxdnDgjTdeD
l2EVOMsFx1c7Q7bgUabWHb7y2EE+9r3sTXOIugfvutBxchj3JBndQUdiHUS2ucw5uHk3AUVTuRYz
/ueuH51NYmUCqXyTfuocGq5sWtsn3NZB6BrLYu84aLp1WVfY2BAp7yPIwxD1SjXT1wRLPchnSE4u
WhoF4TofMmtFqrS+qFoOwgGmYFkNfXPCqnKIXZF2zsJT2gucv8KW6uEYFQjNVUV5RFamyWukOWEa
DG6LXx+5cWqh0qXlWeVJqlGOsOSkjj72LYuRJ6XmVFQ1KRaeE5iNHVX5ux7ny51Wkkwz1BPTGqrf
dic9wtkzW8XtMdhv6ySMWUCXDqzfNek6lrnj6JAAaXNufe3yorspLKtf0JCMm6qKDEVFQY7ywXGs
MHODJE9cVEyVzTIfu7g/kY1f+K5N8vB8IAqGGCnVou1Ywk5QZZ7kJ2VflGuaN/RUJGnvgun9Irrh
ym4875wTqE9bNfUS1KIdun6ftmopBsNWXNXZ+f9l7zx3LMexLf1EasgbYDDAyBwX3mZE/iHSUjSS
KEqkSD39rNNVc7urr8P9P0AChayME8dR5N5rfWtL9an+9MqhJgthb9OlNgIMhGgKRjNVByZJv8GZ
nuokluNxglBQx+GwPrloFE9L71fRiHWlb3Pv5w/t1BDXszOuIZFWvOZ4fXBcS2huuPBcvzepK7fH
Kl562Yy75d/4oPYaJs/wjhvQzLVSNnqqYCKcVazLxuiQXFI2pt+WMne3HHq/he2QGjwpWWtighkd
qaG3eRlMrJaRqL7pAEVNW6I+43XGl/kx33JxwEaf503F9uK0RlP/CE4HbMfW67d4GtXRGhcdubL5
N52Qtw198ts+D3t5nFXqaz4P9JfHB3Ls18KYDmWgf1l1lZFapzMcW0HXOuytPeeVUMcZdWhU02Kp
3qpxrb4nTiWvXJPpu93t/stggbe2mOK7FGDBMcRJ0c5uXl9QXwZ1to32NtCL+LqH03hMZERAZkFO
vu99mOIsc9iRQs5K6EGZyE8FjJlGLSM/iszoN7BdCV6/jS9ROCYHnifLJ3S5+bEae32KvKxehkHv
N3Thc+cKbLlogwd2P6bhetEm3R7HhehXXZbpj0RYbA7x7O196gdcPNC0HqJkNTdOF9uZbS6ZoNuU
45HkQ9qiPQZhCdmjOu+BJreE9Pppj8v+rYR08jnv5fqKA5+ecLEVd3sUrGCYcnaQFclu4XBHSbMO
lWzL3Y8J1rseDzsNpkcBCf6RuknNDciQ8KA3Pn+q1aQUzfW+3+oqNTcAlQTUgWF6pcleDdizB9cl
hShPETy/xqo9fSgtTaDM6+BnQGIwaLc+S3dWNX5wqHXbwkDSLm9Flthi7UKMZZFrLStFbrdA0Ueo
LPI+SP34Llf9DY+hEHpZ9L4MqGC4Kfi9qzjwy0xF7FJNKv5qAmK2RvZbeAfUx7yx2Nr52McySZuq
j4qblEy6PFThMFaXoS9VCx833WsLv7stq30oar6vla2HhIz3UwC//8YHc4HPOg+3Vd/OlYXREzkd
becxnYeHxKXBUzFWTDW50/3U9ZXSz5wyO3SwfH1/MzAxsTbQYwYIkZAoOBZ2WfZnX47a9Mdr6RG2
1exwT1KBT23aqLgI9ORaNlGByqXJBkPsHdQSvjSJiejrVuyTb6ZQ5rfA9UjUbhFKxJsVjfj6njF0
fxr7iFZrlqNwoiOwopNd8+KSxS4c+eueeBLb2rs5rMwlxmYXnssUjsBxln7UbW+XzLxUARUcBA6V
la51QKgUTZBW7oUloGbquE/l0+SjYD9uaDR5ExZzHN5uFXdjE2vo+HeFxHbaApDb2wnK1oXHK2sQ
aBOXNfBu4Q/SB3m1J/j4x9ANLXSaQVwpLRVnw8O6prxcW5/zXMYQ2JcJ10MJe7MxkY+HLo2M7G9F
D3e2HkbIvM2+unmsk8HD+CkMF6eRpdnUURiFd4JBJm25Y+6UUNwmq83LsC8giXEdnQXVCnakyQpf
xxvc73yN1/sgq1zRDJykS12kIoEUB83uPVKB/mkrlCaJVj4+ThOJko7aPjZxgxKuD6YG3jxQtK0u
+vzZB+lUoDAzpWeywU664gemMGAYEIVNaC7zrldS1RmdI1d1Yiiiou9U7KYsu4sCm5s3mLkDOfG5
TL9Ra7/ue0/faK++0kplvEabMLxsYDs6UhJ9DHF4hNgkcg37q9hvpI/lvU6YOdheV42a1a7qApim
qochG170KPNW69zXpmQp9le7Dj9WSvZDMUnYeNSROziMZdhEbtnmdsdhkz5WS5+8FACIdMsstB6s
ByyYGjzc9jOalHhS87iU3VIU9HaZxunFzMtKO+OoJWeoxrSog8FV52HicxuPszyImWQvowijrlr7
6UaQLLiLhUtvYgXTcqILzOsKbVEbxwSDAkxhjruLY1njduhyaMPKzkunony6Bz+4rWelN1JXyxa6
ZhaUN2m+WFVX0UDAkAKINOclx5vrPETul53gbpIEvvd85PDXWo2Lcqt3L/Q9Tnkc/iwXsmUc9QVe
AnnGqcMOpqjyxoyqf+eMRl+hvLkDoJ3qOIXVcChUwR8DHurGDnn/EY7Dm+QgwSgat0MRE/45bfE6
1VkyTZ9JSPTFxAlxNdGOlw2DOHohKsabpiEUbuZsg2Y3eeBoSy52i9gP0SfFV0Fo9CGiZLu1cG7b
TM3TOYFk/A7xPRbXPc2pOuHhfJcTkqBuxeZ4XYTpj1Rcm2E/DtdT28XL98mWAetkzmCEQkye8vOY
jWxqFs3cCq9pnyAWFhuPmkRiH6nzgPHsTqol/t73/SrqWOI11FwWfdkI/N4G8hfWRO9Vdh5yExft
2gPk1Ki1BL0Malq/KHRtfSNUkoRfcfBuuq6CcrOnYBV5uyoenNicxW9XbuAQ7VaYmvlAPWSZ49+N
LRWOB3Seh8kQ0FATyZJbWHf6RnlAJbWmKGlu3WLUdxGvjjULZEZbMyvdj3X1uFZwUaJPMwoq5k8L
18rWcORsN3KbXCBSUyBTzO0o5oGN/sIAd0sOQ9GvN6lH/1YHKEfWVpI5yLpgHsD8hrvN3tdFys9C
WdeIJVlaGQZzeG+2InqBu1ZWoIJQw9X5uvXyuKGoumD3G7fOzX3PUcpVKD1BcQTTfdJvUdAYciXx
/BBmqtPKImEAIgWLqEn7oeepsAdqc1gpg2i4QJGmu2sbaxviZxajpk5Gsn+MixnFQzxF29KiqyAC
W1qVT7tqdGSo9McgjPmYPuQmIWUtopkl3ySw0WBsbFA6Tg4wzIQL70Q/5VPVoNt2qarN3g+LaQoc
uJlve/hXpawNaO7Ut6P1ZBA3viRxEjaLQQOmHqWFOpTUDph3ZQ7aqJl9UCrSibYbLhXYKEjjJKOu
rZunfD1Q1Grj2fQmGH4v8+Js1vXgn4axy2Z4bS8kjOG9HBVAqXVstU+DkD9yowS+hzQALmU4SGZ4
ABaYO97+ryGoihCf48JH31aqd9lHBpepf/lDrA3U1XBYZXWVRuOIOHWDzOLVugcvcPVBcB3uxU+a
ktDlR3DVO663OVoq9mnU1gd9PZYQugJ0toRvOY4IbMfru+khKJS3KwpKdx/yKvRpY+hiZnHc4W7h
28KRxyf+PSnNaIc2k6vx401i8Pb2mk2gLJYG0EsykJdkzRTLuxygKksuoTGzn8AhsRU1DnoHOh+U
Kjn242CdWgEK6S4GzIXSXVXYMX3FUESV6ZGtxeC9ggproaSyBkiVkVva0dGlTHZqA3FTQTsYp/J2
R+lXdiSQOYELZkmlTB2lc5V2hd+T9Ajfb3hXpZFvAeiatY4nhM/q1ODa6UCbDD/DUaDKAv3ea9FN
+VL1rdXgVFy9xzPMxz03/u+U/aVi1D5CLLUn6MDsdgpJ0og4N3c88n7oVDIA1rIVjGAVyBdeua04
zyjhijoZlU9rN25iPOo1BMXoSrWNCOdY8VPtIRHYWtOB1DnOUdOuye6fFxZsDgVCIDtUoOgQCVdZ
dtR5ug4tGUr3PdiJ86qO6DZHz6VgIms33CLih8bdNHS9cIvWYNwDi25E86jvUE7o5WT6TNifNHBX
xQUVdTw2u+jpATktS4LDYKIScE48V2NDwnSautSHyylapuJTWplGS1OQmE4NBEWWoUMt/HI/lHlo
2jjMzPoB9AHYBBhWUHYNmI7ZokCKYnBFELfuKTrvoU5n1OF3Doabq7dEFF0hcnkJ6DIBZTcZwhVg
69QAdCP2ZmnLMatgSQVrf0RuAV9M4WhQJ2DrTrOSM28MBLPvO4AFrA1SPZkgnPA+d3XII+UePb7s
Nq1IWXUcbMWvAPASxEOu6G2AbXj5iuZy658KPuhr1ZXE7IQKJr/otMjYd2yRiT8mNuXP05aQO2CS
9CfVET75ctsdcDVioIzsO3O1YuH2VrrMPG5a9ngLiLHBHS6GCbtpMSCsILLqOYJ8WLQVn7ZzBNGC
tRvYmC9bkiJHmIklPY0p58ATdfYyEzod1ngMP3K9RHVVgEPstdxB6C+7rxE58vfIVMasjc1iEeqS
IwD5itnKnmmuQact4w4clJLN4eVW8opGoBtu1Fj4+ACHCD5rmCBY2FKbWGy9AfIOrF5VAbwwocuM
omD0y11ilLmlcWTLNsyoKg4AIdTr5ooV1PE64l2CBii+provaT2gAH+Yg2vFu2BW21ijpvaszgWp
gKOImfUtDnQO8gpyyeM+QAGo91ypvBMWgF2bhAPr9tnhMTQDTgdsZFCtTdTvbenHLiaLa7Y1858F
dgt749ZRq1bOtnxeMr0aPF2WzWgIGFSgIZ7uEknim7KXogAmRPxQ64hUN0HQx9+9ZOLiArU8gtXj
DRiw+BtSMWaEz1BUvmHZwnVTbCnzrdk8X2qpy5V0pmelxP6rE3nDo9hnhzXfsveA9MrdQ7kSCcSA
afC1VEP0ySoQD/UAEON+AmESdsWWeTQFVYxUw0zCbOiGiPevInN6a3BuoqpDfd72iZ7L6+eWP2zJ
Bhk6iSdyX8oh+ZhBWdDaGvmZLMP0oddpqjHeANojiEqAUtRiyUv9SYMtpKitXNAEqDzutEG8Z4Hu
8nWkJjhrjou61UwUD6tZp8uazch66ELcQhcoTgEJy3coxqzAMqD5dxXvSefScHm22sdngbvRxA23
5Xat1sIB6MwIiadYlvK0JP2Yt3sVoHAaWOWOYxZb+Yy0LGs1xK1WY6mnzZxkpkP5Et2MfurBBm7R
R0+8+6jIGtVqMSGik5nohlKS38CKwzbN0vWtRLl/jFISfZ9AoH+EeEhWBw4fHJD/D2RuyjsHk/+o
7IqrrjTfACivj8qEntTlOoURroP9saKBQEUTpcMR54Ee0WYsSVsWgFPw6NttjvUXDrGjLR0alRmZ
4r12fTS9B6VMX3ifpEOTQtU/KzVGsMJAWook+eEN1H/dCQU9SH/HASUG28IDR4rpAx3tNKhnnS5T
mj2svJ+xyy+Y9AU2Sc/IPwMScJ4PM7wGGI7TQ+qB0vjjFiOrEbfJFLq1P4emH/h+Bsjt1zfC3Jb9
yMZ0Eic+lcOaNiTV4Rq0pc3STWPzEqBZ4GmBj+BVxPKwBXgX7Sgby9CzRotch+5svIOKWeexyw5p
Om7l13wcV2wqsxLSSexjWR9mLeo8cApt4HNKAbSkYKyAI6OMB1XlkYXGRQOMPc2AgvZq+hXOgS+W
FoYmQL1uUZsXPRxLRgVoIUXJFSLHGpxhg1BO93B+skm5ooVhicu1fp/KjVjewogt0fchMsQcv+d8
WszULhvGDkZdqBKzzN+N2G3ka/wWxXyzTSlKsnpXPXaGE0FMklcNFOvrO0lzGlby2FNni/mLCege
ZzUjpcC/gYUvcncTrAsa5hvuFyLzxoVVWdjDf2PP/TUgAvMPAWrcWhk1JlzpHODDX825MUTPwZ2q
foQcKZI/Xe84FxnsJ50MFLTnVtpxaMIh1XFRF1oiiFRL+ChLsyajK974342u//p1/dVdxsvCxIUc
cVXMB4R5CK/ory+LZR7RJMqKn2JS12zT8Af4MYhKYiEGE+yy/8ao/Ksnf31GxLjxaVyzw7B8ryMG
/pnJgGhYriHyEr+GP57R/kHVJNmoYc0vRZ8aQHA2dAEiH4zDrPzjq/hzfsLjH47oH3MAfkwKyRra
r//y1//9Og3487+uj/m3n/n7qIR//A33GtPTMv1e/8ufOv6arsMQln/9ob/8Zjz7n6/uOkPhL3/5
d+Mc/pOBDc+/FiPX/+Qf/zLN4S9TRv7fCJO/T2VI8hgf9r+xAP9unsN/NEH4nx7450CHKv8bQJo8
xBK+zuuIr+muPwY6BIA+/gbaBgb7NSiD/2CR/znRIa3+hoWfI6WcI9KShQUWGhzl61AH3H4U6bsQ
jAYMbGRdkuh/MtQhLf4F+sGcRAwRQeVWAI0sUwx3+OsCS6tSLbkr4ltYuyndj2yhAG/aKQ7rAdVN
sKZVp4YCEq8tMz7XCAnvn0Es8+hqzJygzgS3BK+9Q7x2OFCw8U0x7cvdRMcTUv7mAji7aFNZ5TcY
nQK+bFwUAps0uFlZiWMsHfIXSAIOclm14piZeHCMoIfUKDrmJl8WX+P3RYd4ntlYo5dPjnyuSIPX
7eo+oyfB+rs8GfQFwXsF9ow8bfv84JapLfA51ilqixN676QGAgC7RuYXHI4tMQJGH51/mizaWsPV
gotZ80Yno78jGvv3toYtiIAffZCzepZLABKQo6QL9/2YTWj3RxofYdaNXypvObZvwdpdpp10+kEL
DzaOivWbjtfkIIuhbFSm9CkZcjz/EKHu9DNGZIxldfJIcT0XtJ/aIYr2kxJxhS0apzFyyfZEV/6g
geY08yL2bkDKoDYxlNwUW3uHQydpKQuyehuMq+0kl4tgxR24alJHyfAMzXzrVlIcAY2fFGjKmshr
Aq2awMwlNGxjEh6hCEVN1vv3bLW+sev1TSgB8QiyQiuBZDQ6C/JOluY7Qvlt4txwwanObpTGaZLE
rpv24hAwqQ7ZPkOZETl4W9CLoNTyU0Wqy+qnsAHOrGqG4O+7TxiMstBk3TIhlJQY5w5xSqs6sIM/
x1PPXwuu9vMSgaFGZBPgl4uyQ7wEvl1cmLaIG8FAKOnRGZCuM7LzXRXxr8qp9GYOyrMfCZLaGXAA
s2jw5pIe+8QUdQW3C6RE0Ak+v05L/l66/ZbHG2o4m6eHYGRg1DF34Vio4due8a98XtMjsmW62fg2
dmHFg8scV7/SPeAtOtqsxZp4lYur8w1LotQUrhyfDoYK38SUICBK18aCl2jSRYJQXrPzHPPoq0/3
qBF6uXGB+L771HUOxkbHGfenbKRDs+9jWQcSa4FhkEhbUIWY556iIuy9a0KJ/yci/YHQ0YB4liNt
Pi62WaDbHyOUYN2EwQ+HHI3bgST8Tcc5vRvDfjgk5XeKOvviwNM1mcqDV3Suw9KYvE/bQjKGWQai
bBB1C2suen9UrNKv4ejKNioq8bwXZdrCCblbVi0PJRcbuo4+P+zgLlpkdotudCi/1zgIH1mu9y7c
xQAbuuyRoxdxC6+a11PB83MUa9IwQPenOKbnNbPxDXgJ02I6iHozEFgPpiRJCz+6aHJabW22DTOC
PRMkwYyHb56kwEvBOuPKnffD2isEXMwOWGEX4wvoL/9IUNZeIpAcsNTzvGfNFoi+QxBua906QAaW
o+gw/kQc8FLNLYSzBD8Y3MJjlccJ6aogFcgYQOzkYynPdi4oCmEbtMWOz1PtS3YqeslrloS/HYz0
1gELvSAhFdc8X1/Ckp2hDOXABQpWpzp7zgnsxC1Mro6Tm+t9g4qfpg7iy1z9MKt8Zt49ksg8ShDD
V/syOnoW/BrS3R8k7Ei9FrAA8fNLMcLB8R45nBHCNA1QjCDj1XpilxoZvhJSD/s2g3qpabm/LPBD
T4VFSY9WDzpXadYGAKbvYjbFrR5nLCl0xXeobw5miL9Vc4ImnmH+jh2W7IUgstkMRdUZD/wHl9rR
pfMvu0iYJbsn95m+GrQyii6klDCRZWw74dFvQzNVV+S6PPVJ+DDJ+GueL7cA2fl5ydx7CbK1Lli+
NtIn+dmEbHytKvtFEr21ShW/8n7bGovMXLNR+RpH5qZIV6j7ZXxhkx7qbJrknSyAgoT6UfYE+A5y
BYi2zr+1RoPEKngj2W6mI0QW1gIh5928rfLWS1T/gJFLKPmkOkmOhjzpv1a+rF6B4ZwmOUY3e87h
v8R+PqyltC10oaEe9/11hjTxuIj8lkNEQVoR+j/iS7ieIyohj2ZQl4bsRYmhb/N1Zjd+RqeuZ9A0
NgkQzzYxklU4Xvphzj+lcB9IWZpT4Yufk4HF11PZH0y8bsi0ueBAR3LF7mz1sEr7GNKir+c0vb7w
7U7NC2nWLFbNQJ4nvk/dBqfYzQwDOvJUIucRfDEVCANoDj8TpL6xFxpzLhG0xF7DoDoTkp+w/7JL
b9PtiJ547LYyyIAUlAPAmzg5sj3JDrTYkkMsVdJAQY6OtOBfNtSicLDLV78uN4uYda0C+jsJgGjI
UZIDOPO9TlUeHbIJVDZayfACdCeuJ5AK9Y5d9QBsfGq3EnLk+F3my7i+pYgvwx2nZQCZ7eQ2ZIpU
49YZWZH3lSBPjEsR/jmHxYXVN5QPBNj6Bmusj8X1Ipv4AMH1NMcTs1FTqDwmb4nZEI+DQ+k1ZgJ0
2TJh98Zkkl0hnlGPMcme0a4Wuf5E8HLcxwtGq0DiaNAxouGtRy4RVkPiTelda9xABTXj/y+v/8OJ
nf8YehYB7fivquv/g5D2uHxb/rkk/+MxfxbW17u4YhoNimTEknDj939MSgtw612A8tjQkUHHYKHs
eguqPwvrBOX4NRmEjiqME1S+6PD+LKyT5G8hiOGsQlSuqDCfoPyfFNYY6YTC+Z/4Ukw1wB+QyJjj
g/zAvxuQgoB1nKrYpOdMliB0MjDJelztccdEg4ukc3bagwnThKZt8z+BvhW3mUivNUQUbc/TZEDZ
Lyr4JgsJ/yZLq/sdyY7XnMO1rHOVY8DZkhb3vbTLs+eWvWKfBmNmLDsPNI++ToogvcULfinjvMME
n/m7XTg/uaDUrGZ8cxDCjdp/IIgaNIxQcHnEifgF0LK4QKwab0iRyKNJFujJ63g3ZTFrKkmgb/Ch
v0R2AUzBBmTShiDHMR3Q4oLwGaAsIt0D6jp5VLKsbv1CLYd17eInF5gK3J8I7yLPAHsgX2NRtCbz
IS4ieYymmH5EFavuo0A8Rg7+AYmjVwjbUxvlUF3HGb5hHWI6xe/Eewi2g8+bMrJj3OhBr2Bno7SO
OFBoDDKCtqslM8dMhurnhrDgIdGIL89My+NoJvE2pzzHzAyZ8qMaHD8Bu0QILt3gShc+atYoNl+m
khHIf/32tE5s/1H5zX/AckmeKIC/EwAKfZ8n3D1lOT4cBJ7YAX64uYHNNH8fUNe2cP6Kg7LSHotI
4G1Q5+pUjBJp1Q0ImEjNz6BKaqYzVNKVusEssnOKzGtnkL5HnHMa2yUjd4NQwzkogzOOb9FCKNu/
AJycj/Nss98UgjlMjZUBJsEejswqOceYTvWIEUF7fKiw2V16qDVBl+zc3IDU4u/Us+qzmHPMAEEo
FZ51vr0ou82vFUnZ3R7m4d22hDDgDCCELxiJgFPbhPIlnVJ1hIYYV/WGiPwpc7LgtZBJ8rT7gt1R
mu4HXxRgEAJVFs8YSRXB5sAG3rIlsVdaM3ysNNbKRNecNHxP5Q+cP+qeYN7fCXhicpOvSh4HlcOd
Kwv2MSPefD9SlT1B6dxPDvXvfRjY5CbesmtkaqIPCEcur3xPqgbUsDwPgTmrkVxJgjEr7+NZxZ8j
JmbfzTQVZ+S01YlzCbdlgLN+2NI+e5Bqu4n7LcVynPUpCFfo2BQDig1kQDA3IupiRYpvILt+ZbMb
ztQr8EZ+yM7TTNJDUaqy9cUYvyep+OG3RNEmoGn8WZTj62ST/X1ZlIdHM4ZPU5/nI8RSRPswuAFs
wXVC2X1voyxCfZrP3wCW8ceCihlyXJJUPyC/9UeUkWNNdybfShYODQoJ3YVWDDec4kvckoSdc4Nq
skQ+9KVIlhWuJEYW1auIXjHY90zjLb9MkIZHxEgaoOPDiDwaF0+YzyKfMyJPud/WS0728QxVFgqi
MgLFbpV8rlPFzgWigAd41GhFlhW8w+j4s1rC9NcOz7dJBO+bvQdWCitOfIDrdm/FqIInFQ9Tgy+0
QM6wR/k/w3d6DLQ7oPKdb2YNs6OpqkO28uFIgH3cQe+VIJqeLCH2I8AYRUxCSKInHiKUO2LmytLI
LbT3Y2j1j2SF5YUuoAUuUhxhk7vOysgE3bUA/lgx81HVKtwlg0DrJ+T0PH3Yl0kcA7cCYPc+Kxpt
XX5VPxGko5g7Z8Z9geUyGVO2qETfKHozjqK5go2iKaCXYGGyBi0W3lA1qzt0mmgZo+CDxwLFJKVw
AZisiho7QNhUeswbGbAvYFvCswzhb0whRJSYiwkFT48BE1NfPWVwCc8LCuKhBsm3PrE1EOh7xyaD
Z/UtB9F85GFWPobgl9dGgQC5t+W1oybDLmuEe/MOTGT1XuHUuN+BQn/RZcpuh91+rTAB5YQTcW/g
0Nj7haYMS2njtwvPEVf1QXU7mFQ/rpzMdzzcZhg1TALGGVQ3RQs9RBVc/h0tGeqmOfkitiE+5Sve
pSbldOgdj39hfqO52zBR71uazNfDBRTmRz9I9oYpG1bWORPVIeEVPYI8gJPs6dYEEekfo4hdo48Q
xC2d3Uto8NGPfba33q+qW1xc3pRXdbp1cuofkoJvWGjRhthCmoGBDc1+9DQxxxGoy1lUu3qTBth5
pDi6D7I/CpuknbIY9IhGJNzhhgZjCmTLHfJ5sveRpfGliqj4CjtDtBuCKbWNcNwyXOI3mCKnTojj
YIgJatvqU+Q5a4dxCz/QnZATdqb+TNa49XGePe6GBz8UYkIXhSlSB4BSy0PERnnO0gB5WwQwn6Tf
yje6leQQhXP40lsGt90W4Jo8gLpD0hf6Xvv5+wj78ke4G2z/Rq87bDWXQuiAydXuSAXVUEFusjGM
YV6PYHwQo7yOOA3qaET7hB2NhU8QkjXOfs7pq8lQiNTcgBFsxqRan2Y6y9PU45KunSqEqHcoJGNd
kHL+XQGoO1vZx3WKyvuWgdcD7zg8WjuK05qZT0AXtMZeC++zxDSW72LNP4EufguJ+Y1q/xNT1J7H
CDYa0vwKzzcPZw07tcO4mdd4puqi+qJ4tZC43gX0lB8YYuq+aIIH2jEPsNSZX7W4KIp3YS5obma7
HmXuwL/eodSCzwb0ANNPOhZPawqagvW3DjMCYEA6Uz7O6+zz/8vemWzXjSvb9l9en2eQBFg1buPt
WrVkS3LR4ZAli3Vd4+vfhOR8aW3nkca57dPJHE4rRRIEgUDEWjO+dm74PGA18w/5OPHikOLb9c5A
U7wOK3MPkKBW+4ICzEVSN0b1rWYBJfYKRqzlYbZrMlhRp76RtRRRUht9o8jOrGgpT4c28b45i9N8
N70wSq/DOc7PvNix2ltK6nG4z1WWq3KN4A5BBec8J33y47kz7pwmnJ2tFcMcQsaPtPSk8RKxKQ1z
2bdBVe5Gt/vS4eZdtXOUbwBfUWiO5Bey+tPBTUhsLEU/XPKT8y7A4kriIj5NWnk+BDZVZdOonFWG
oPceWY1xIBa5K1Wcb2OYYqfsIFANjCRCk59b66i0lsuRzOdly9s8VT029TiZHrSX/bQl+bHqpDHs
rXImtwBNcIV/wx7gjoj2LElOsnCHJRKoSxX2B3wZco1pNNl3yOjWJGRuChV3m7QxohMlIfQgrQ9P
28JOTnsT9bmVwwvGonAehy4iUVJQ3wfh5muEAcs+acaE4nkXkDk1w22b5JxmQ8kJu4ozNrKQHK3D
az4MJufYPreLPZRY81kO1PrWdVajzVxRS7SeXL90/S+dOZRe9zhIr8mcu7BBrtSvkyZPoFP89xD3
As7+6BBnahjdvy+R/N/8AfTamyPcy//x6wgHzRrate1DFvUobbm6nPY37BrylgXA2LHhOLhULX6D
XQONMyUVMVyelqZi/jrBOZqDbVI2BDCMvYTz3X9ygqOQ8vsBTt+ORU0EjyVRhcSte1SDpKq5FAV2
wJ+xqer0OS9UKAg1JlDK5Mb71F7uU7gh/a5bRI5yoMO3+ziHeQ3dpqJCYO9qQyuX+EDwuAMTDU3E
NeTH4vmuNQsAouuW9Ihyqa8isDWI6UbsUOg0BxIiyFaHzr6yPBSp7Soya2O6i/sBoSA2uwikpUQU
hrRNDUQGe9FFSC5XM9pOypL5xCkv3JUjTpxkvXTkxYwPoGNH9mUQkLiFbcvFu+w6sHSPR4fkuVVh
U3N+AmIZgxzQHJnQDGmHENlFECF3wC7GFlg8Ny5lgltwcZpaauMr4HkAiUfz3W9z61eh8ndAuf3W
Uc0t0RPHosjGkd8luD0uGnupPcNaa6Mn9nAYGbWkkn5KylwX0HUVh+pHwa5tcV6J0b2hc5rrDO+A
WUPAw1KgaYIeB/X0NDdHAvOtCiM1UNSZeRXbvlexugejpk9nrsqgjyuVWfxYEciOeMREGugFH9R/
33piCRgYZA73dDuDAUz386PyXBhnc2JkefnTnJAVfEbaa1Sfijys1PX7o3dUB+RCAog8ZXeHOrPP
9fgafjP/L3nRBMqdwyeyJrQs3tZ5mJFft02+8JnQS15NXaVZ4ovr5NADawz54ydszkAJ37+Tt0V2
/ciCbIrQjkcqk/ir396JJaLFDObUfRo7v3UvnXpJUVq0hYFk7DTqXEXt5/0r/jHIjqD3PLQBj1o7
o3D07IYVGajmPfGYD00LsaxZao1mHH2lIVjvX0uvGn+nhfTTsXBJUMVMeF+w/L19OpugkJ3KsZ+o
knSJ/GkvKK+JJOuBeRdVjR7ifHEHQJ/vX/jPh2QOUYimouw7LLpH2gWoYRh106x7RLEx+GqVejmY
w9A2Ekb3/UtZf75CIJi26bsOrliWiqMBTQHeZZiKi6cul07hHZIgLO9yjCQNGB9oalF9NQcqNIvz
KuGIBF5qjIH7pp1XU6jl5BDOIdWPsAhu0hRChFzHJHny82yMWvIuwySBzx7ev+k/XowDbwI+PI4t
Une05Hz7Yqwg820wuuVjSQzKXQAcy6D3WosBvK4q3EqgLR0rMI/vX9f688XAUXY5XMAYQSBwvGyF
CAXmmgrrD+UYlq3WAdrKAS2pX8OkWFsix+Bw4DPJvAdMjxi8Ng0GjoCUvzHb420C8wp9FnBN1dNn
wUo5a5UuhFinWGTnbz64W/3q/p6/WpCChoBx4m6JHq3jb0XYoBbBXGY/IXeYVFSxDv2g4LiANKTb
Fqpr70l1g3aLGD+oi3O0WNyxLj4atLeb88ttoH6ASSBYrP7ErLroMotOefnPsHBpJuFisbx2FfCp
8yRHgW4qHMrQn4bd4sbhtg7C+VsM9rU+xJ2ybj8Yk7dT5/VmyCWbfGA2n9fxIq2KYRorhF4/I890
P5Pi6D7ZuUGV0F2SM2EVw+WQN/1pDbH4JJ+FddETmPYrRBXzdYLvgj2oBGyW4CJ9JlhiI/ebJPv8
wV3qD/ztm3NZ4hxmGdtk8Ad0dwSrXwSNHH4uGAOjO1pnO4gebHybQ0dGxXbh1a6mTuFO91uneo4V
Tt2V4hg87YVXdfdOkEfnpjdld3ZLNQ1HF6eBNqUMbKqIIq1sIFJ+8KJZh9/ctiR97nooYFiWA3Ly
1vFa4kRT3RZDW/2IfbBeLl7ZpVfXaFZaFjG1mNEy7oOuBs0KijFh9e5KJHoGNpZlYXMOMhktjyx4
Rfrs0lSB35CEUoPbRktW6fPrho+Xnt2M00XE+TEKUFhS+PRw7K7GvNfiEd2WgrCvFNbIChAXoQ4J
jI5OEcvGXsDA3qBv7edvatEhK4YQFfLt2WmqbSCmSjRZzZaNw37SxFMyX9euTIuf7jRYKDrgQXXq
mu0mcL6WSclS2MJH5h5JZQQlsn104l+RlNZpuR3cGaq66oU33pICdsdPXcp/gcaHAYYhiWO3Yo2w
4xkvDJbIOEGKkCK81/pJn98hQNalKbr2JS5dzOb6lMtP8klpIkACV6lw9844x/1Nj0Cb4GlpZg0M
7lqZwihOo4BL/0UUE7BiadZCPtS9FPirmm+cBzEChHJskotclj4KTauby7MYueNwOmBEY+2aMb0x
dMmYwGj2R9jiQN3DXsdoQIhsVvfab3oEkJUsazhpvx7ASfuXNgIeqsF0Y5qhZmI6Zsly182R3jR/
Aeuoi+oeAIlXL0W6RpyTtn/9joZTf7sVCbb0eM2UqxCAi1g5jMEgEs0GnuuYzXgRFc8Ewl2Pqsyy
iZFz/HrgB6apj7PTMm8H8LNWHGhEnjA8TglLHWrwRb14DY9HYKGnS4WyKX0WAOKYNGmIKuNT2VMU
RSsuhJ4uGAJt1vARcASzJoK/xzsTs8kvRIhohd6uj/rMF6eGnJPlsSnmkTGs5jHl+ogu6Mjz2c9N
lzFR3uDn00nolqNGzynauvmb1JoFf7e4nE54iDSoXfiTECNLIKV4kLljzx7ZdbatEi/9EexQz99W
NJJHi3zRiPE0QJLPb6mWSvIpDPSa4U9G1KMrWGHT6bmlhafnP05Dqu9FBuiA3bWLnXB5XPwGntRG
gOGTh9H1dXuatEh8fU4IRzNLLjstvPyaDJI/rAOxaMVvKgM9xg1m0/R5mCfNB1e+p+dczpFDHtJ+
hriL5cjVU1Qf5cbb2i/5Z8O2xAfskVKAgN0pRVQLkI/vfGkXpRePOCPwTxuhKdsxLGB+aQt0hzfh
dJxTUOfXlhhvqVjBR9nGFYj95TDOZpcWF9rwwS9s2q7l/hSxv57Vgpo62l1ykXTAmP0c1fomNW/p
eJTo/JIvPb0yxXmcqh0Qkx1pp6gWu56cE2ls5nYeYzcwa3XtLMvM9Pc7yneom4oJky+BKQa/S9dx
RhIisdnn5JiRlIjkCsJwEpIrTAf9hsuE9hxo5viWR+Mk6cw8WVZz2/RVt57zrjMmnJqdxz2GBnq/
x0b6SeVQkIVTCnCAfEpUfQ4KKhv4qbsqmP21ayZAx7csxCw3215EKWL6qB6qIFgNnBMpFdF2o48P
yI0GQDgrP2OZdR/V5Bjg3VhsF54Zn3GmSPq28RzH0XlWxYPlXfZz0OnJk8B4YSb2E4n7HRlcPS9N
WjYwh0KR4Ac9q1Sl+LvGHgdQisqBwHnfNSWjtCky3gd1FdOwhuYS/bPNkpuWzcBbKi0J44fMczHx
u4LG1KsgciTdXcJMwHGOO7OvJ36SIzPlxVXfhnpdysyxmG+CPtUnEKS2EctTLWeX8etjXGeXI6PI
t2DZfceEGptWLJXOROtmBD6+Y0mOrFPcOBT7gUtL6LncP8sl29G41B5RJcrymi+Pwo0O6vp+0MD9
2XWSyiAIbBfWh8WPDXk1mwvcY7yUhSMPddOj59r6VVu1UK5sHdLD78qWx4IAIrv4de5l1deDA8qL
AsE+wz7U0AYrTidhnACDV3jOfV9EmyacynArYWE0n3+B8yuCzWU7LpPHHZN7NxilCj44H3Y6ILSm
xUsy6BH8Na2LZNJ/t0hk0DZdrmZ9UKPpgF7uO2wB6t4ymJUUZ702QJXHyScy+T4NBIz9Wvqh4+E9
wO9fX9oJy+6mCxDCGyiMrAXWZDnl7WezmPPbNxBzt6zHbOdW41A//kkyh1mRNN8T1lxF3vKfIeYY
Mci14ybrq7NaOFNdrj4Gmudsqzi3e0QmDe/oA6C59BaUfKu6NZb+2xusedrIbDZWQW4vIaTwf083
DwCYmoj5bDVVZ6+Mc7fPLib6o9e73znnUWoDNEg8t/dOu2UZ0FdK6jDrN7RzzG2eNv97NpSXd5jn
8CothGg9yf1kHYfCMa5f+edD17RptTdrb6mb7Z8YdGnITt2jb4WN4/wOQ89BGrT1noxvpOaVOSLR
2QT/GzJ66ohhWA9eXXkrjRDuzf1/wEev/Gywqcc7oJuxZYpeGNFla/Mw6fWv05655PT9+DRFRUU2
f0JQxLZE8a2onbtpcepabupwajFXVqYZEaO89qnpQqpo9Q5Sp441gaalRFCtmEe9rQQsJHzcja/D
x5YNnM8hxuPO0lAgXGEpSYwltMJdikAtorYnsIX4Z6qJdBMMJ25Gth4Hhwu7TF86kU0FzPP4nbvB
wTimVqBF9EnVSy3F3S6v7XSGpkjcr07ZQcjeQ0LwsgClV09uqx4ah2XS6TpOkn5GyxB7L22HKHgy
id0MgKdTzVqW+oneNEJj0hVZDGGOucU27ipxAKlLH5xDaZPXMU6KoTB5UOISn/wmaKBWL4hFbrNH
TxARCU2mJegZIHx2eudEHj5zp20Ue1x78BRq788j9T3+DkfYzC/TzR1YZjo6bXH/HdxxVpRMerrz
ElragDsqKQ5Y7UPQQmZL9q+Nh+x+aN0fE0TUaufaqVeeR1U6si32da1jqbL2dMgSB71uOUSN3O2t
58HoFpThUFYwkK3YD8lTrbw6nBnbwGwdhp81XEPTULGRXnTpgsQu9WsHk0hYxtsMyAcrmhugsSmR
YYe6bVaN5jGoUHPCTnjOB4OBZZlJ9R0MQPOZPn+NhGoQ9a6GWigiUq+M+Y1V0bvQTDKrXHys2gbA
0WSdmMQBn5xiDp2vOZa3DCCafo1smJZ1T7ph6G99Ck88sUhLi3eEEdLDaFdG2TjF1wrvdhh8GzPP
gbqBrTMqphNJODreKg83UbyyVK2TnSgpR4qdtVnqoMLsU93/a7IXnTjyoTG4XwtO6ta8TibM4P1G
ZjZRSgTGje1yrOq2dQ5mHXWjf636GGXeuRt6JvezKKm/A4HfmkcdM4JMtNRSfyLg8nSCFekzPxCO
GLgeUisnFZM0lp5gIgSLb+8b2wPXsoHIqndXyEIRmyYFUQLVtRA1UaAr8AVrkIqej/S9S4msTUYg
fQ6VV/IH/rv+aaISbG9T7ntsl1bMfWGooSbLvWTuEOlgXtT6bl8/jwzRJTc7TBUvte0g+hYQ/MQY
fR/9KUragwMxxeOrbpgL+TpZiAnSnWylnrt5aQflRTFZ0djTp7LzLeyYfUENf5Oj/OfdDijhuVap
QB/cmi8dNtPO0qF1MFYc+SIvSNqHsQUfXay6DFoXi8sySQBhk9VnJcQfm3lW0G2LkUWTwYnNhDfD
C+lkQHjJwZP3jOdf0a5rsjk/uZg66Swz4yvPHsbYmhmU8DXy6SJzJNboKp9i5T6Z4XIv218nYl+V
AYHBHEUmp68yagR/ijizoC01wHc9inFo1DWCHdNci7iOOY6ANIFIfPDdWgy3rsoF7QGMyWL8jTjQ
h27PxYlLCm629CEfp5UO5KO6Yn6EXai19X1BAQE+nG8oFPLtiFJiR96qoscKQQhrgLIazrzUWety
6vT5genkOlyeVHKo9FJZsya7h9pzsA1ucbUz9Q8W/DGOKqDXl8fXT68ccx1a5UYRgBPE3pJ3Dcp/
sHFMDAB03KYRikVPSRJEU3llynkuGwZE6RO3Q3tHBnKCDsMnrsQU1Reum0mCV9Iw0Z7eTvNwgwFH
AY0DrpUf/M7mTMHGZkjaniC9G1k63Tyr+DUB4mfWqrQpdSRqlzar+Hp6PTXOGVXz+KRJR4tFioB/
cOE3TKzOWyyv+hT4erDIQ6VvugJmvkRrvrIFOlvvI4k9lahxmOgckkxm/xSXFIC3iTXoWx/KmZ0Q
l8IQ9v3WmEsJhbwmOcIPqoUZRbcDvWD1vEYjXs/A8FH5QhvpFJWoWNBGR1SzPqEvrytHMHc60C2s
TM/K93Nd/5Az8ulsGQgKiB5dqo/yz2g2sEYG+fRjDnt9zhxjI4+dDVSqJqdPALoKXun7lzzO4pKm
QprkQBKVQLAInEhj/V4/gcXom73b/3DAsLPCv06N3Dd0JeE/vRSyExr1CF2gpBR6lMlHi1+rkezE
D8A/en2qXClGgkIWa9au96/1kn3+O2uo02/IYS3hIJmlPcwfVVBYWuis8e7+mEUxcJDBXmszE51e
xnyGcVto9LuCa5E9DKVEI7QasKz6+brubc7dZCF0JS3gyKvXnteV+VetrYSGoEMkD0V2cu65zcSf
3r/9P96KoAxh0WbWFBzH7eO2UHMbFn2EO/cBAtnMfbBB6WMhmytHqPcv9cecExQiAkqPVB5pTHdc
XyGMSujo5dYPQeyLYTmECz7+eySY+hNxQ5Q/H02545KdxYvxdNNUrgn0+7ghc0vXBz+iXvRAYxa9
RgHLIYs40K+DDcIO9J4VBnQ3IphY+PNP+uuY7RWrHarF95/9eJip0juOrp1RlnesP1LLU9nP4xRE
4js5Cc7NS0x/hUe/9PRx/v0rHY8ypi2TpxUmxQUqlsfFkozA0BcWBqoBem92gVJUH82TVAo2+djW
UeP7F3xrwKVIB+GZtDOiAhq7ETTpR//tu+5TX7GYLO33FlABMwjuoV7mWBR1A8qwbeiZAl4gWuJg
7WVOzM74/g28WHx//wIJtXSrTeyjHjZRRxyvLDKKc6v2yu9NTHeXckvtVGVbsh5xkAKi0WHL2MY6
NHal1Ov3r6S44fQ65VW4tCCJT6bXwfnVo5VS08JXXNFrjNOCeu1iRhONyocpInpoTqvEyuAwax6D
3izHZajGij5PJh8+sAU0GxjgvIHkkUX3tCkhfCNFtwWVn9j9SYKUwQcgBymWy3Qoz1ksDJzanGI6
NDi8M1rhENsA8ddbfF23kGHW3muCviO0Z9WENauDJnhyLxGfbelgOUwBIZC16aKJ8fejFLPGqT3S
WY4kS5mRln1/+P+YcB5kX1M3ZA9spLDHi+3AySI2TLV8q+gMQ8wa0eiNAwe6Sh0B/EpZv3/Jt4Ua
phxLLYUyaoJY9HGYHFUiKcwumjk1fQsQ8vMGhyRwsws8xHZmXKIh1a3mMNQOHKJmiz4gJGHzQt/N
+7dx/OQwnSReLsShPDZCj6NNtHSbcuJdxt+yivTnaYLCvrizswk6l931H/QeOF5BsFw4+HF96Qq4
J9I5muSuZUZJXHfd91F337h3Uk9PizTFsV5+8Fy0vf+9EKZ/O1x4CpguneM5lJpHDxZNM+1jy9G+
K7ve9LECWy49FyPSqJx0cUawO6wQWBT8yyNhw7ycHRHcc1hzkPjWpHVJwXDk0XqRGr4scailpA7U
k4gTCv21+SriKoXltJYzrYxcwBpaq3gy+q5OE2cF1ZHb0bAED2cANZCHKDJ0pcgaC71ecyDI5uYE
Dkuy5LuyMiP56jvCoR/9rP5BLHM03owBbQ4EjgQq3lRRj8fAAWQeQHeb74aCtmHYgitKFdkKGTR5
uvfnkTiaz/qdsni5CHxgTrCOHs3nqarJqVoyvPVl9XKtAd/pZTY2OtQfWOpZgl61HjmiMEahxPfG
5P71p3YcdIYAWguD60hP5zM5C+renXYBg2I6MTLaUajzjk8VdmZSF9m0XwBf8O3QWZzjcUJrBY4l
vwp/VIt0EcnIU5tvR/mm4u/GqtAvHNMvVzFe1Bjea2pitMiA0unMifWbTF9bX3kjC3+16dtEJ5Z/
ldD4Ipm7KTUP9r0wJMshVotVTKRA3h9S/+3r00V4lCMmfSPoCoLw9fj1NTzB6Jt1+AiazftKNwwH
ZBHl0YOb+bUkxx9DYZNzAMiNpjObWoblobCz/H6MEhM/BsAyiqYRbldj8emJGffNXcj5tbvO526M
17E/2ockSG+K0jMfx1p29cptjXhZU8txr0YnrM5iM+ku2JFixWk9HrON0aXii0K3MJ7i30zpLJkH
mLXJGmb3hjJ6Dgf5DMiwC9prya6U7WRuiAtvaUeogUuzRYOR38doRk7z3KZKkNY97Q4rNOcpdpz8
Oyod52yBcJXAsGtMayPq1ru12Z8f6riyHFBhbkwKI+q6PWC88nbyxHCfCAFWxTcNWYJmcepv2RB0
T7lRt59d2XWEReFwSOcBRDpFCmTL1Ivm9TwFibEaZDHiZqy2/QRDduXHafpl8F2XrDkEgU0/tdUt
nhpSYtLSGDnDkGu8MzeyX8wfdDDpvlueknfx4AzrmB6vZ5nXJVuQScnZ+zPi7WLNhKCszGLmECro
5gnH8q2K9I/XOFH5xPuaAUfT3HTr5lWf8tpM9+79i739oF8v5iHM1Ns8MdxxRBIqSWjXBuWTa3oF
mrTZvLXK2u5Ak2YXoxQD57+oKm4oEXrZB/HYHzP/5THRhlGyYRE/lukMThdUmWyLp6bEW4Sdtc7m
XYHI4qPt7+U3/R13vTyltG2EB0FgsSEfHyJnu8hsWFPxkzVVfDPCZrtYYTq2kg3Cb6xNNp7bBFtV
TeM8B4OIoNNlvscV62JY6JEZIg51r1q3DU5LcMR37LcdcRLkkvuiIHix+7KoV3ZvyRtzTMvnYhD+
OaYZ7wbPsf0lSDmnrqzKMmtaiEVXogiYx4ZXuGRvMmpx1hSQWGuD5SnV0uaU7is7K3LMB0BIYq14
fx/EQkeiT4ZEhwGEQYwLDjr7OCSwDK+bJXbdJznowQdlGO9FleaHWc0PEO1AbtGeeDPYER23mtZw
D7JcnI/6hDj/oEFCHKz1IBZCRZrfvo3JkZ0UlA9iiI4DLVVJp7UZJCvHCzaYcxSNISUN2b2inwGP
GnVBy9qqOFTkrS7G2sU3AW7JuFJWJA/gBEmctWHwvQBFCV4vMy6SpfTO8SbuS6iWt+RA8yualwJA
cSmMLWtFi+eLCcpSuPbqwPtE2DhWmMiS58VNk0vh1ck+I1N8SKKqviqcPu83VdgNANXi4Q4FUXZj
lLrpgjtb007Y/QRODizP7ZQHcbqOG5MHiGfafNAKkhKAlzZ4qzz2xM/SMfzzJF7kF0v3+aLfMFi0
D6IjPXZvZr0nMY8z79mk0GVrBs7v552BlDDv3aNnQSKdSwh/6X2d4LbcZE1pXloTZ4kPrmj9g5aL
2IAjjgVSScsj314SgHTeFmydP9M6laekzYwCZP1inJGoTHcUInpWeidqn2ph5vdJNPfnSRKYN3Sh
ELv3V7aXfj1vH59Qk+WTpkweyu9j8Wk7YR/3I5Rs0UyBgXN7FX6vWgVcuCngqDVgP8lwFBVdKXqH
XOEmjV0HUVmUbMiTBMGagie2/7Zyva80uBh16pcUeml08UXmJt2hEWK+dDEXnkSOF0lQGIFNT8TF
suEJ1mYxAF3zqzWdLJ16bzAsO91o/iJwrZEfmDzj/EXrtswT21lKZ4VdNLF7rysryc4LyrxElKIY
AT00Oc0XsHpRw6Vz8z0Ni5ctsUj3ubfn8iQucgEh3KO/IzORctHaJet3LYKkpOSKghPbxUxdqXfz
PIIr4tUXUx1g0KqS2kXH7cNlPUGcAkaBzqX2F7qBJF9htvbPMrGx1XdjCrvz5e381yx/u9Q//+f/
/HsWlcXp87eJ/AeL6qIq+4fyjdPCfv1//rJaaNYURRgOsXR1wEgv/rJaGCQuwVBxAiC9x9Rnaf//
XotXDBV/hTiVQ8iLQeOX10LKf7Fd0RKP/Br5J1f+ZxiqI7MFaFic/NQvrBfttz4Bvl0Danq6ITla
4isUwJA0SLcbYOzpN7x2GjdbDl6ViXJHAjJOMRiK+iJCYbnOoZk90QJSVbTlK6Bg+GbczCcxPSkw
WtE171G1drAtysSXmgS1nJOnbPMviZLNedUp8ykV0RyQzcnYK5Dge8umMMYR6IXhVnde33v2SUf7
gPEUaU87XbQY77dQs2dkrXa+0KqVk3ltBXJtkRenBGOcm8NSJyuEFtHaSkuF5ZXk0TjY7da24/xE
oh9aMGP61k88UwMsQMj2uwDuqk2H+tKJ1xJQzUU+wkAd8sE7GO3QnnA6SetVm5TzzdgYBLeDDaIr
+DKVM60akC7gwo8qfVeLSr/MDowtMYh6A7jwPIZriPhNWa1F04HMgn49VHmKP94TrUOEQRkB+G/e
dmtlhBkAHd48o4wH0brmW3ZOZaq6awrRqXtGIcN5ZESWMxrkpXTAgE6qTvpWdoY881r6uGuYLiKZ
yaVxb4uGOd8iq54uqlTmicwPJDdIN5Q7V/kF4gnM13EvDmkyxxUQmi6rx8E7U8NMr3i1tqhkgpea
oKenMZjvqEXxfGIh9QnGM5ZbvOv9arbQzGYnIEPwymxAMstvIxaGTxhy5uu8gTT+FJRamxekVve8
AJ+exCXBnFNYn70itHZunyBvpSF06H2tJxDunGcCWqGzvZ665QDGxmuzMF4vNHM4oUd1KWgSkd3Q
VxQLNmmRFS6N6apb8hExUZIyLWes/kud4QG3YeIASaKfQWSqnYLSvkf0hDe0nj/17gDiFkCzDaem
jcs1IuHo1Pd7D0y4YLSpbvvhAc/42G9zscBjn5GAqEB1D5Vd5482qEqxC2hr5KzaRlGG9uHvYDwk
KbYqu8A67QT+PkBf+SlSu9QiHBu+gx8fe92O27k2GEEHHksdfY9aGvZEqSx2xFbGHudsufG43EXu
inpvKWu+Kave2nOA99MriSZxVTQ+sUtmm9mZbUWNrgl348bX7O8RtPglKJfUXs3wxOg7k6pTkOYm
3BeTWGKIH7hHuuCahbWj//KlG3ecpwbpIjD2uq/xnIXf4zYOUBwpSOGcqbdZk+HBRB50l3bq0qFs
cKNn9hWcTHPjmaLcuo11oVLaQcRJ3a99UTs7H+ZNywjU5nNlLSCInCz6GtUJKKVGTufVmOWHLuc8
tyRutE/TMduHxPSrsKm7J3vKuj27XfA5kjDWSF3Z537m3dMw7qoU4Ok8I3TPYWs658iMjEOadtMX
p6kmjq5o5M/nRNjfCmeB+YClq4pWU26KT64NxcsqO/FseH5crHtGY5epFLdknz/SHC9Yt2j5/I1B
A2Naeo+u/FyLaY7XtjdWj8Tf0a1D80jaRWSt86MvKizd7Mz8DgqeOcweXfqmNyOFmJPJdKtTckkF
de6UXhNjOmMPiPzD7LiaMFeO/mpg/9/1TgSVzhugSFhBPNz2QL/XOeNz283NDdO6+uTbyzkCJQMU
M8gkw8NEtUIZ6p3Cy06CFZ2p/afZLePrIPeTwxhW5ZOXmAEsfWqDq7qAeEjfBkxFyAgQqKaf+qL1
TxYxzpuM2f3ZMiqMAta02IcA9Nx66tWdb6bWZiHahxPlNcklUF5W9sEU36scu2wRD8ZmniyJR5wk
7jcHkvNGWLX6VM1BspZeO33J6B4LLCmtLuAXwXEevfmR+uW4BaHeP0fZZKwzp1HbKo87uFa2+GqX
quB8kARXI7qP66V0qp2VR/213ba1FsGYn9FRqGyNCCprdsiDwLfSLPMBdXC7kfNQfUrh2PfrZYrF
Gi2BsZJWHz3TlMA8lGPpfSPsV8ZGMbVoqDzl67hfRrKEEQ1tyoqV359aojB/dC/sRkXkHw2xk5Fl
30V0rjvzJyc+rXBrXzd4ijd9Y46MbBAvP5Ol7T8T6UH+bsCybTpETM0qpgsYcJfGXVnWaJ/QeG4Z
1tJufhZFIrbWTN95CoDVxUwAviYP2Z6rsppucs8A+JUFF81oO8nKW5I4PBGukV3EptUgemzS73k3
2rdpl9cUg/3ls6ml3ivDjYNPNJ3pD6PfzyfVHCYEuqEE5RUn5hU2jOxLEVTNl8gv2+tyyMP7OguT
s2FuYDpSKLuzWrlsY7NK9ySHFjqUkzwyIdzFG8nTVhChbLM/KXM11jSQGu7IG8LpSGRHigdLGtR9
WW0bMzavG2zVYuv5YXVaTobs1yQH8cbALs7QDVg2CkopGMd++ipnaE84kdw9uF+SYGkTqlPk+e6j
ze+n/0hYJtdRTwbLTc3gy6Kc7mBKxUbvl6ZWC2Ho2gE7cM+9pK5vQ2+EYW2gfoNnFdKlZeNP8zk9
wtpdV3OAfk2M/Dc4/iA4xhFCMPuuCfnHQ/EmNn79X/4CScl/YXfEQkQtxefA9xtIyvf/RQHcpsyK
yNrin5xM/wJJORBaPVIK6AykizaGIsNfICnzX7atKziExYRwALr/Exvy23wXpheKu3gFqV3bhNp/
IIdTq7ZlJ6RxCMgtQhpMF3UYMJze/jYm/1APeJs/fL0MqTzah2hBwR+1ZGV17QIhwTh0Sloo2ApY
84PpXxUTdoAPDvxvUwwv16KkJARLaUAhRp9Ffk8x8C7SLhhFeFisKrgy3Xa8wJVKlz5F6rJ2iw8z
DHgm+JV/H+v1JanNY38ia+RTNjd1CuK3Ki5qFKeho3x4YIEM6YfWVP05nQMj+rLRC81Z+/jY7vEz
CntnDtFIS548T5e9S7Ofck9edVg7I3y8FXFpQjRCPI1bgDT0ErTmj5IOuecNEvY9TQmC/aTaZI8r
zUZIP5enS2sVN3mGbCc32v7O6t3yFDAPIvCQfnKsbMmljFKSZCIqY6w2sOKTqFu2uF+KG9uQ6idB
GsZjkp73Xh1dcL5ItpOXl2tYW+ZB2fitJblSn41GDDd2NxTPSqjqCrFRemebSQocMcx3TkOEaSXF
iD6unA5mFWIkVGjo/NGkVTHWAgAVtB3Ke9GdeVZfXXKGAQ6B9uPBzCPjkIM43ajWmA4NnlU4IHMQ
gt8y7Oqx84vi3FVaK1+pmJNUM4GlAEKzQ0jUfksyI5gysqathz7EWyZqt98CNAVLdx6XdbrzyCeX
6ylknq/NuILXYoqi/IFVvP6G293/kgaZ/SmIzCBeT2YXPKV+B9TQClqP/pL2gr2eXjLzrqUoAg6D
7NqPLM59B3aqzK/MHMDw/2PvTNbjVq4u+yr1ArgfmkA3LGTPJJOtUqQm+ChKQt8FugCevhboe8si
pRLL/9ge2LJEEgQSQJw4Z++1V0BYqksXaslxok1xposJnDVM5Jo0Ku69FAtHIPDPXyeWcRerRGfF
TKe7uPGdTYvm8KlwKwTwSu+2rMuUg6pyim+yKOJdXMYvk0zrdUSW/DHyvZ7skRmZ7qbl4sRlmF81
4AM+46zWbq0ymS/1GStW0Cojwyg56No6Q6OuB1ql3QsHrCJQI/QMY4k4cqKvo6dR/w3rc/c1M6Y0
38zRzD5U6xL/gkvQMpZ3XpouR2Y2Iu/EvR7A+vimW2oM0JpRsUBsyrLok98C/m9C8FrAuUDNawVb
LjWWq4oZ+MoPEweta3dMNSmI++ki8rt1L322PR3XjeZ+QXVprePKmYhEdJq7cMzNSyr3G1uNo4GR
wBXc2jw9CnHklZUJMnCN4bsqXJwuUuuuMiqrr50iB49P1v5aqyy7JgGCfPC56+4au8Mc03l3TeMn
m96eH7VeslWb2Rqb09yeNHeeN6MPqqws/X4VsQvcToW4Lcfis2uFFSMrQEuDgJ0yIOMrWYvNIBx6
5jMOO3ygkZNXm2kwkwCzzqIiszdE4k4ZO7vGmS+9MZ/UgZkV7owVhBRdD0INAv45a0dBR02ZfTtG
XIgKrvCEpuFByNSLuhzmnPKG8cGdUBL6BhXH2iZriuS9EIN8YDe6E/idV4JsHSBvPSpNRN6WcHmT
LR0MVDilOXO4bYtwsRFBVHTOlrp0ju6GzOYrrToZ2CI1JA8GFRnF401ERBcsoNpp2vjoh9pAqmcb
jvaTWWNcIoC8DDXUTlL55jntR83eNop35DeX+RtylS7utAsArVEv7xlGk/pFvG6bPWl2nd37Q4Fg
XV8avVXh2vsBn9HZDScQs6FlhlOAdNS6sNVQ4ZqYB7aANrLNnd1ZxG+ZYXNpKGXvzULToWBlE/Eg
xewbD7gSojRom+Wv3dAJ7ylCxxfHLImuKhkfbQnrsw5VTtQxYzdynrI+F4e61cuLhGHcpit62Dp4
kmgrok+pjkBQiRV0kTRvDQfcd057ZGPXfge8WPeoQic2V1pIb19J/tR0Wnk/t3pIcFqp9aSmDGNx
qyxRfxeO8C75RZJom5kCF8jkF/O6d+CwbiSWqwPxrP51bifOM5gEfj+LzLQt1p/iFscNI66Mdm25
QvzFv9laV/wgNjM/W3pHAyJLnZmszqK6jwr2pUFLGWHw8kBVzHObr//bIv3/QdGYLj3In0qeX1qk
d3H17fv/OrT5c/ntZyLN39/4dzHoGn8tldZi/19kXz9TRfknnOaLImYpkhZw6N+loDBprRoUFs6/
ykeTf/qnS8qPExQd9FsN/vqfQIK/67F/xSz8Xq/xL1XKzyWMx38sfRlEYoOEIkGb9ucSppE8rIXv
V2y82c+mU4xDj4C8BHemj9HVtB/HYhiumGsn8L7qxzyytYM+uiez6hmSAWbK1nUrilue7xK+tH62
Q0Q3DOnRWFVi9NZzr1kHaTD2EJOGN5UZQ+C17qnGbhCYyrhJ1YjHwiqunDG/srRxF3Z1iAbC9lc9
g5MgH3AbDTL50et9coIX7awW/XWAVq/BnIagh4UBZZk+H8kau3GMFgGCHGGvYMG1MxTjAoKg7JIf
LWTCdQEJZONW3sm11G7EyouJovzhZ+XVaECuIC+HBbvfCjO7or1yI9LpCB2ZcLxUA6+YPE81WWpV
M7/YXXbBE/tSuQ7pQO22ygGzyyK2PkOF2ifSc4Klqtgw0yPPXvNORmc9ZkP+7OokD+jReKfL7Gq5
AryEIO9k+Y+0xtPR0mnbWjl4UqtAQ9MvaOZhHIjWHe+8UlEcgV0/oNh+GUMsN0a86HzonOI8Osx5
vmhaqId0hPHCTi5A4xCNnqkHJ57uxhqEnpVdRCp/lk36XM32yY3xMgQMkTeCE1omjlU33aChcLeT
1W3pDJBuKF6RN3iMkHkGdHbJlKu4UGaMRQ1Wchf4i2AlyXhNYjKojh2JMBtkS1zLuHgmpHUM9GnO
gg4jAjUT4ZyoFQhKxBvR6jedOe5gnR0ND0Q9kv4jDkbARVn8w0JxvrGN5IpY7KPJh7P3KmIK0oQz
rMR0nkMEapi/yOP0LeqdlgMNiZeSti7IJrbTi2rC9i4arLi2eiA4ca2mcsQsi9UprJJnqIW4u031
4lXzcTAj3MOxTE5Zw6BN6V+9xrr2x8RYOSMhDWa3n+1e7huFmaVhFktDkBvV2kcQpANNR5+cdUyC
+34+OuT9bsZxMTtZ7EJ8lzsBlgbhPmbBEtvq5zIyXnxr7IJiMfR0dFMNF3+x7B+EyjFZ4CyhzUZb
vVAPVkiCeZZ0yJfMiu6OgxgeziGG5uW6Y5k6ATR+rJoy3bI1OtUImrbd8n2cZxBTVgWj5Twmrpz2
0HjI/DbUqTa1+ksaaihMU0aOxPoOt5bDbZerKFxNjbBXeKqGfeNOw0VT2cMBC793UIOmXYPwzzfN
XBfXpVZPWx1g8EURN+3K1HLrpTPaL9MgnUvDy0gcYlmiACF/inzeNf5fjGSQEp5Dt6IdRSBc7uxS
0ZRnVFXnQmmsYLMgRZESPFkBND2JMvsirWlYEReEVcBhWm4l67qb5KYRxEOtcQI6bGKVpM/9Kk5x
m1OuxTdlRb+G9syZWFemjSDUN0NvP6tyki9lCX+u1NJ4AzI08NwpDerZd7ZFUpCsR4zijdExxohK
bv85NV8qkmypM5BWxAP2aGXif3IrPrfFpdnP3IZNaJDtgYj7WugE0iqTm27K3EdXc0692eCeH+QP
0rmOwvlITvp+74tHwKRpQEGB+RpD6/LvP21Ek9Qh7G/Mqr0YYGVYeH1XoadOECev5tD4SP7+ftu7
HA01Orog9gvEx79TOvpi7MFguOUecR8mOSO7YK+D8oDYqw/29G8lQYvtAR0QukoOBgCFGePb8xpd
V1lpWFd7s8ue/SVkfHkdpzRzVxYbnerAn/QPhvVv9e9/H5M5PX13dCD879tjRlaJ1L5F2TZ1dgye
FJ8c2kwamGJPxYuPnfPNczr9LW+3n2qH37RLrKVH8XY15nyBZTGNQHj1i2aB2c5IHp9X7ttCWuu0
Krwb2AeAH1r9SCRotgdh9TK2athmI9PDdGh5bpkc4XxHG0rrPSrnI50GVl3L3vt+oa2Q+2xMbzyO
Tk8Sm8M0MxPcq1V6VTpyW+D1U0V01tlWrh0lTmAeICdUuLptu6qfIqa0K+Hxevjzmf7mFkK7RkQR
agjEKe8lP2ae+AW7Q8J8zHYrKv1G9+ebYpbNB1f0tevz/ooKRsCUVmQI2e+ztfwR1Cr/yL3qU/e3
St1MRiI2OpF+Qen42ME99P7R0kwZphu304tbghLo8c/Rj2Yx1y6lCjJz/OimOkYaQxx/7B9IPT9Z
ctihaGQ+WyfFKoro8DbKVI+RbU47wsTqDVQN2s+6bO/KTJ2VZNnvzURckFEEXNnBGS7K5EeItIuU
RnL8pPKqndIwEeI486J+ixycxbu29vGEHCQuQW/ACwysWiH5Q0Fs9vMNPGLwrSY/2/e0L9JGEu8a
1Fh//sB+84ahX0iuE1p13AvvlYCzy/ZUaFa5n0fjtZxQvNns2nQQ91r7Px+LCvuXp8DWWafY2iPg
fi8Wwi+duLmYyj3BqXeI2y6K6qMX5qv659194To4asTy3+BMl9/h5zdmjEw41/VyX/lDvW0TZa5E
OL8sb/pkRqUFquGCXRv9UfOE6SveuCWBqSr8DO3+q+cwLjJJdoK7mFp7eFQssvSiALQUV4YR/Zid
kelAmGT73HIQnNsWTT59bi9z0nppG31Cub24qj2w7GxlV/lC8KG52a0aH22OKZHtWD5dtF7VBLaY
yQ+75BYE33Q1qOyC7TsOUyelQDVGql8DeWlJDg176jvygWPyHecPlKDiN08sn8VC6OI9LJDpvb1g
pVkvHZai3Bs5G4UhLrAKd7C8TS3jnGOuALT5lGAn71TYDo6KVjKWNYrrDvGyF2Y0lph6b8cQjXQH
5XHdx/rjSOLi2tPdeZlHnsIea2sf2qfYN9O1LXkT1RWuCDedzozXX9hmB4mb3CuL6tAn8nglNbXL
Yv2M2bALalhJOysfd3493kW20wcpAUWBqHnxtQ46WwDPKVwMeqamPZ+hbQ8fyN9/85CwZiz/MSyS
IIx312iMGuBb41DuR6+k+cT2wx35deBfkLgcffCJGO8Ubq8rFcJJyImYo6DvvX8mG2FNFlPfci/N
tty8disIqLyg37n3DT6fueKWnCc2SMPCdU5TKsAovyLelPzlKnSCqsQ2QO8W1AJtVsDtSFHxgn9t
M+NSG7zrHN87TnaqfVWiprfq9oUUzDuVT8cCYBcD8PkYWdlzOC5V6kgy6axfNT0KMlWZK8rVzYDT
advxkb5uL2ehIJDafKEPj9nRlizTehy2ddgjn8TFfVCeunndBEGCJ8Oly5iv9eND0rGR9DIa5rSW
QTPN44PsGFVPggGxNTyYmXFD+ugFE2rcDm6/hnaFtZo/aAV/Ew7LDVn3w9YQst0sj1Gr7FPljg8Y
2dhA2IRV4BtGY9FQLdHMIcw089ZuzVdLlPtNai8KbrpQvq1e5JLo0HOBiXC5Siz2LL6iFBe5eERP
cjcy2llZFS2usrjQhvRixnVOAD0PcNflF2yKd0XIypJEAzcmT4czdle5YX+J27G8yAz7NCB4sEyJ
H5mNETmpyW6EIAm13D7lnXg0IZ9+sB47v3m8qXVsezEIcUe9NyQRlJQ2JlTFfevS4myHu1Zn3RvY
ZoU2j/VSf71uteExgTp45bMsz3yJI2AaW/BjKd/WFNY6A0oFHs1fe4O03HXeRYRKm1658RX2xdxo
NTZoGZFbMOM3TZlHL7jr/KtakgM+R6yLAFF9orIgi88ubVqNd0zaTefBotzSpUXLXU96lOAdwZwe
lXXExpD1MLZI8ErRixzcFJ3BwBtUmt2dJP+P/K78in7tnbD7ZFdB/t4kMrPWzTgfi3h8gAgJ6Mcg
Xd2uphenJcda1t0dUKWUHEBwPCwibDL7B8tRN0s137n/rK//nbN+NGeFw/9TdfBLg+1/ywTE49s5
6+u3/F8JIqGWQrctrCsoyF/Hfv8kYRrMYBnALmE5r003Xsf/zFld5qx8F70vahrdoYv2T3PNAvds
essqR/2POfM/yusxzXe7CWJqFwPaEvxDcI/A7Px22Swat21V5oyXaLOANKHGGAGDUFbaTqUfq3rw
zAJJgNvN/S4zi7zQP3fYEwwsRnXRPpiF6GYJCwnT1SaHiohcjuZ02dTefQKkiOHNqk9L3PSrelSi
3KLwIr+WQca0T7VxpE2AiYdS5SB73HwDIRQdGXD1VZlPaUmzOmFgROhleWmTjHvB2HLQD+jfpqtJ
hOEDnMEal4FDIGA17MZqcKOVrvw16Qn1ZbpAUQosLkZgk8H3EDsJ7eokZjAQQBYjFQ40pk+ISNOM
tNFnxqIOz97dnA32s16bdNwxxQxXCWHS7FHiRbKOKysBiUKGJHE6ash3AG5yb237FUEkBesrfY5u
AL0Hy37XaBoh3E49dZRr2dDjvaImjguR7WusQtt0llQWxO/xg4l4DxWRfuFwbdph+QQNDAiPE5fD
jo5Bt47blllMVE8ms6tomsFfFEDW7GZ47FCNnMOZNh88maZWBzgACm+btDlREeq9+QgBpLkcbdKG
WtORG2Fkw8YhycOA9SIvR8C19RoC6rjR8XARV5mN9sGh03/2aYdeItb32x1u46bbxpRNeTBwq681
/N76LTrVjcmQodhZXR4iBLcV63nauUFCKYpqaigGl42dIPNM7wX2KGco9k2FTAf8d+9tzXEciR1N
K7Sc5gCf0eyoR2RU1zZKyHz8QZ2qE0tpMKaweRq3y/hyo5diei4odkj6kYW96ytV3xuljI+Z0+WP
sB6dINQxsa2IZ+vIRIiX2E/pXhfFJLFqgEeVoO2aFVJNei9QQowBtWLebKchUkSpSP9a2U3N3FDC
WyLV+iIGp+oGlVVk905u2XVgxz3jxlSrDovk79AVLntU2w2/8DRI7GZAer4CzzUYmLcdEruoa8yH
kHSmwygLl1w5fDaBX4btvSeGFx1k3HqgGlqHoLXoYuZTckCAbhWrKYJ8uIroxF8WDj6xLLa9p2Vs
vwMhya7ahu5qrG3ag0HLBMpat2HzYENWOzXY/L6ikw3XfRNN5x6X4D6cGX2tNI1Yz6DWyDQZaq29
ntDRnho7TSl/K+K2AsiI4cpuKTOMOKw+OVHTgQvzy0PpJ9HnjtGuwuAZ5neZqM0VuLd6N3QFRCGC
dqQbCgZkItNvoTf1q6lTFqLGUlAceTakp2Nde2nQ2119LYvQ37aOnn+nczEdUBQgdIqbNBjU5Adl
2L2kQPjW1kQmoo2eaJ/mGA4qYT6rcfps59JelVmE/8YfTBSr6wbTREREY93Ede/Qv9VCUoCCjIJ7
kv/adf53VfxgVcRx9+e50zmRUVImb9bFv7/pn5mT/RfEDH4OymRWH2/ZjPy9MHrWX8AxxeL2fA2y
W6y1/yyM/l8CTT5SJoT7zuIE/ffC6PzFT7PYjTkuUh7Tcf6TyROwj/e7/GXFdrEJE5eH1fT9Dhy1
Q1UR2mPsPW8quZ+GyltJnKmruZwa4kitjSrDL1Pp2bCp0DB+0nvirwQpp8ckjvqTVZGg7MvB2vJK
MHjd0AG6iaeoPkqnzB+qkhAl4kq9QxN2D+EAa2s19c2zbtWZTNaSC/yplVp5NjuquroY8d4Mpia/
sTpUxyqO/EuBQvS51Jt8XimztZ+tGtJpgH/QP2O81r5nylWfMqsq1HcMjT6heEkrxhOvvY1k4+RF
Kj3qaVZ7O4eIlgf2BUx2ggio1KmHnWdA0620B03YbF5nVqINz2wUuKg/g7ZYOuauiavHkCpfeufe
F+Q+Hmm23eBxWSrT3NPmiS7TmsWfcGTScxB7VeADx9HeGo0uAjIvvwpmyMdoZERse7NgVy2yR+Bx
zLSNkDXGdexVHlrj2TSRpSBaMmhJEB29QzRb34T+rLs7MmjFgdQ27alr82Td00X7FOuoJpGX5Mja
56Fxz3WboP92HaUxnsDaVAcK7UmzDf2lnYZdtTOvm8Sam61mO8aDbDzx3IMYoQ2Sj/WTiBiWL8yA
BzVay1XODK5FXDHi9zObeM/JHI0HrI9I6vPa5sd31qJIkajHTy1m0n7ldvCa6Y2VebHx7MEwMdZC
VwIQ0WAKHknnOxqS6FHQRvwxN1I+VxLqJFzlvuTrGOzzPbZFz/6yLlX9ZPpzUcCkKcJzKjzM4nbv
eJfdIJBo5XE0GxDCbP/sYSLpl92hfyYlrFsUSkOFrUAieSOGgdMoIJ3tRrciWUp1vnWw4s5+rlXe
tDvRLcGJUrXz0S+xawVTYVRHMzKyeZWKeXEJLBfFbKAkH7sMkuuF5k38AqPRqGjjRuxBl7KmfiK3
FLdqFELMQCeCDH7tIddBHupWjnkKh3wMt+AcdEKRF/JXALau+5amtFIS4KmwiNXyY/FLkGQI0Gwx
f2klO1FoSzr/IIhsWgCiy8l7M02dJTOJKyhJBUmCuXGtg3AKcVAq5mOZ265+ciIIXEKrOYmwN/Ub
LxkIt12O6LgIZ7YDCY8HmHjcm2iBub7pGIXnUWadt8IoGhHwPprDvJPSEM/6NLXeSoDnOjq6rJ8a
05iHoAGFu4/QV4nbKIUrkllNXMEJSdi4h05vWQiWmdIFkZVzWlPheYQE5c5n0aWTdn79LUGI9tE+
n4iPXSEB5Je1a4e7TMOxeoIRVrLPzFoMcC1NvR7KArHQ9x3DloyJ7/KRMrtYrkk66e2pIwP96KMb
OU6y4v/7U0L3xPOjlkZpNePhrDRuCIZgyc4dc95QGDHlnhBbY9omTZ3/mGekveQ8U/0xajBzAuTw
Zxa7qh9Qp7hGofB8405eKUDi47rzzRl1pcMweaR3MqRT/cRcqrdWOoIQj/u0LAxE9H592Xn9qqpt
bwpswmYGShlGkn1RRtaKCFv3hO06PKb+5J/5MJ14baFgvWMy2MEpk2391Im+DUG2mup+4C7epaNX
bGckCit9iOzbPunal1Rj2Mm+nMci93N174HLXrkmiujAlNjaMZdWeA11oXF2RVaBRqggSK6wvOfI
I/0S7Q2XbCCQEWHRfjR89wUPp4uevKw8SMshRNXAbDNxiLCVHJC9cX0npoRniX/90kEIPXDAYrwe
DVtsEFiZEZI2+q+M43C/FlLUBwsLBX0AL45XDE6i29Koyzu8UWQh4twg9tLNYvMTokPy50c5fRdu
YQEf6JJ9OnjGt9x2X9vzyt3ClE4vG+kk361GjQ9MGKdDXZQknKUU61WifUI2IM8xatt1Scu5CnKf
YKvJwIdmKi1H1VSO/J0qt7pXgL/Dz4PcPiIr3Rrz9ujZo0ulhvtEBEtS0NOUpe2xG0Mqa0aCxqGf
0RAUiB7JMR8Rhodo2B2CV2eCXyPSuBxZfKfrE4vNzG4sD9TUTBeAlbxTPmp3RqFhhMKhZknURkNr
XOb4TprbWVhgRXR/1w2O2s6DNazbJsOrieYiyLQ+vCkH9Obd5AKFBmtxZ5TloxWBHlx1fjtHO7Zx
1mWdESj3Kayt6jzGYHbzUdzE9tDcYdzAtRK1xl1oGO596Xakk/Sq864b+s97uv/1Ro/oD1NYqqMI
vYc5Mp3PfTuZu0oB7NzZY1n5PB81oZsDejQe/BHAul8gXzVv2nbZaxZ1bG9y1PpswFBlTmHT6bdt
XFUbhZ2RwCPJ9iy1JOaAgZj3DQmQJenZYTx+AVBbgGAXvZ1uMc/2xR7EW96TLyjyzWARTemh2Hww
y8x7SrAgtyyFJJH3KVV5oWv1YXAs7urRSr8olvcj9q/+hLngyyi95qomiw+D3KhqBwd22F2SPpOu
B+Gb9xM9algUqXGbGU73YyBL/MsEc6t5Vh2C09vEQWh87HCJHKI8K1d1Ix8RMYa3cWyEZFpmIcGN
hrocOsNa5S0ljevIi761tGspOySnJuqXYHKL7zSq1WUzJ7h37Mm8TZNuePISJ1yjJ3Nu/Nq3r1U/
YpDJSgLFcTG69QljUnalh41ZruNe125FVtnsa/txw+VyA6BM6qJui/JL0ndixfzwU9jX+gW+9XPH
kriJU+7TNtWfDDM6pGPaXkLOEI/jGMGbdLNJroywNTaIDOMjmZLACbyqv+pduScXsAsy12TOouOJ
DNyqVuISizLRqq5nEAAlrHyNlqDvWPy0kyO4VXRy/IrRY3qcG5/DVLhBlDsFbcFKrLAUZww883xt
1AP3gVmLDSgNn5XCD+d1JGjVMCAVTNXolioGbLV160XCufF8zDAVURUs9CXz7zaNu1U2q63mdsNV
JTO24H30ydEb41hiYYLwqUAtQCzYwoQt7vE8MT1KKT+2ZrlQH8w8RQ+jw2vuO8du2MzG8Q2aEGub
Wfr0oEs5HKfW0j9rkm8cnKi64g007BPVJu26K/xbq9Nxs5U9IXmdKeqjVczNXWwX+bCaynbcIM1G
QhiPlXHRw0bFd+Xoaxk6B4/2/GUFd/OT3oIlDuyiP8d9/EhHlL2pbXgUFGqIPg21j8K6VR0rbmtd
OCQb75UekejIrHzr9A6fQyfT0YHVwSR35bk9w+WJfTRPQtFlq5q9/hZZFatjzkAhaNyCIOdReOfa
58SHWsn7MK3cLbawMN2wHI57D93qGrJiBhUFJpaSxh2K5LINZBoLcGRRe0QChKRYj6f+qKSAl2Ca
ytryPerKLVTsrchRHL6BsHB+eKACESg59ryHzZu/1Bi/9uBGQtpqlFY022TACBixhzAIl82L1Nkk
WlNv0nJIVl7v9TjVDXMdTjkOrKFB6guu8ZilxXCaW6+2PrG+MUoukUIMq8JXxQ3ZyRbeU7u6Q8IT
OXe5r1nzytZ8CYQhpSwoR4H02tSjre+UJQ+QTi2YOUZ2HbHIRkOuLsusbTdTn/lqlbZeeNtSBiyO
s5o372RFj24xlBXT/pQaS/hPUW9Ud3PIXI3otJjUyX66tFvbPsF1a2TgN42GTdcGDFvl3VEZzbTz
yDm9MeyufYjH4qIZm2PtzWrd+GZzXbRVi5jW1Wk9NJJ0bjvcycg7U6iNW7eV68GV4jYdJoKZSQ/I
sm2KmiC/aCEhGdvEn2d0vULi/6rA3aQoepz5rrf0+quC3ozY36dJE9Ql2YkWgSReCQbvMuulVrxM
g2pxkk7ztRYzAdngrrT7r15XP9T9VGYutuVehOau0Hi5HULF8D223LvKyD/XwLPiY5k3bnhplfoz
7bX6StkUcijDmv6QjUm4iHqmbONlabzANpBbfk4K/iTHQKJDulnoUlubUN6FJm3X4+c5FtVKWNKL
3Btm+80Nqx8tKVbQ8YPx9/sp4gLl8/D3gCHEP4Q//m3LOEJfMJkRda0rpTiMFjtRMkXMB5Kw22++
NJLdTw3136hO7PezHx/9JxH1uIuY7FIqvBtb5vEwIUlpq31ZSP8SFXf91PJifs7QHMdrhJ4vcc5I
+ISupEfKKR0rnFYtZKLiKrXTnDcfDzY22VLI60IOxono9rm+kHBWzkPc+ZshqygABVHzlG2F037T
I93y2dDT3L43HY32b6MyuU/6njKzTu1n1GZjd98igW0RQZBd35K8w+Dqy8x+IlvETWzYotC2qPUj
9iIZb4yHwrXqJ9T27TdumfKHNw/lvUUSRhsAvuPrHVOvn/QCku5lxN5IW96dOhssQwtvZ63tW4Ik
2DjsvKiCIs0XymtR1Yazk7HBzKiFoPH0uhcusAT/R6Q6rETYvhxBp8ZDVEVz5t2HnlEhh06rV3t7
WvbLdpKyN+iJHIwOf/60lx/0s/Dh9UC+I/5FnzTf311k3wmtyTlQHud8xDUem01XNnw+PHviuU08
9taY/tmEAE2vn/7To+Ns83ykzkieLVxob+/tWpsMV58UAetpbT44I2PdpEkm6sdc7vE+cVSnw86D
hrVg2/bngxuLH+vtuUPaNHXkawbGrV/OHXiYBnlFVvvWqPnpwxj14srN6BqXKf3+tTAcTn4QEwLW
CDEW88ayZ+NXRm6+B3z2d8TXf9ubH7Q3QTEsdK//t7tym1cy+famu/n39/xjr9T/4kewMcE9Bxqd
Eu/f3U33LzrzzsLXWvqXdBf/3d00GPuBzUBxqzMwc4ly/WfsZ4q/bEgmDOp0yE+m4/9HuvpfHjIH
bSQCNzB6PjzE90KQhQU5e3XV702TVNVVnvk0koTJYFv0ls8rx5blJVaNpFz7MWq9n67V717ob29z
umHoQDEkcqfzUvnFddk00ewPs+p2Y28OG3cqnI2RmPl6cpNi/z84FDNOXKu8vOB5vn2e6TINhgGN
aicMVAq5iRzJatlLMVtt/gdnxaX0LQfLrPPLJBVURFZPQpDcrVSyU3QS1wgxslWn3P6DdyRN7p/f
E68XkEg7JsQY1FmM352VGhA2EbLU7fwkBJjF9qiUlJBqcNYRMUYr0JKAELAMrWqdquDPl5R78DcH
R2y33MUscO9ekR29jNCqu26nVQJrfarAyBuAZf58lHdrPqdoM5E2l1xKBz7We5Vri8+rHZqw30lf
AF4S5oKhs1XjDpt0aWB8cFJv4aj09zkcRmca0IzidRa6t/cJY1TTio2u30WTwx4uk99BAP1goYXM
kBdH0qY+etn/ehmZa6PsY/phMM94L1IGnkJ/yqr6XQppCM+sDztc96vNny/ju1rt9bxMQcaw5xIR
TQ7i2/MSfWiUEET6nUU2VmBp2iUS0Wv6uMg2dbwrfz7a767iz0d7d2vgMo8acnV6zLX47bAvBNFQ
IHxjxkAanE8GQZZ9/fMhzXdr5usZeq7HJIlEbW5I3ts/CyWnOHMYKPDYGbEjqIdEfiaTgSTOavb2
fRWBV2nuXOaqqyYX7TcH9u1FbVv7PpIVbSB/2PSAegI5uvWLUpTqE/OTwARjej/LCWheDNEoa+YP
Xkzv8k9f7zh8TXiynQVh/Msd57WRQ3gcj1Ey9gKp2mKpC7AQDhtNs9ARtgazaVL61hZXb2PmSnzR
Z1fd0DSl0dHNFjFkkX+N8iL64Fmwf3NrIrDCMM4Tjtrqvb419XMnm+28YxgQb+Bp2OtExmrVeE4H
gDtqP9GeJEZpdPx8DTi3vFBlKuHQFtBQi2UPPuhlkIk2DZqp1APAJOE6JCdgMeZMx6g3JbGbs3aY
IW+vm2FRq7no15pO+ud+TDSaMV6ILSVpVlJg82F6AkCSrQ2NAnXRZZJcIo1uF7o9P1C5fYxF9qkf
vfaUiQn2LKDwrbT6ZD1q3XXlu/O+SRBaTAIJM0nl4SUb8qVb0Qy7tERZR4PpRzZZd52HZst3o2zf
gYa95ieX2z/frb8+IBDFKAx46kkIZv/99mZVbWT39rh86G180iDgrBJPPxiJeujnsN7QyDP+40eS
I+KmYYNku8v75u0RfakGz5+zbifD8GC0YoPa4cUvxaW0SrHKfOfxz2f463t7IU56LlGrVNEUs2+P
R4roQJhe3+2IcoLyCT3gEFXMSj3kgus/H+rX2xRNqcmmyAEbvmC73x4q6m2EzUPFKugN9rHSGuNQ
jb37wQX87VHY5FKmWAvQ+d0FLAjbLJimsNw5Upc0hnxtj5bCu/nzybyv/XmPcTaeAXMDORgK9nfH
yRJtNpwanY1SiI8ro8UpRa9i7bS0tAVaHEoKbnzdtaIL6X2WZrSrRJZ89Fp6N/V+/TUoYRbSLO5N
4z3+tWkqMSeDy+BP5e5mbPx8S7em24oRUwBTr1kcjJJ+ttSr73k1undZl4478KvDVTHPGKSz6iMk
rfnb34lJPMAS2g44Ot590IJEnTC22l0Z9eUByOjG1/sxmMuuOYX/h70zWY7cyLbtrzx7c5ShbwZv
En0E+56ZExhTJOHo3eHov/4uMCVVisqrtHrjGpSsUkoyEGgcx8/Ze20tmTcF7Ms/RLIFaatXHea+
hetob6KQ5hPK+LfCGvvLPBw38zx87TLDXqu0lXdT1WEFbVPvAFh1OFVTcWmYUOX++dr+/AswBmUi
xVzQ/MAA/iDmjy0CuiYc73sXj2MCBGDXDW7yIFjF6JAH2YausrkuA7/ljdWUJ0DdL2Ea3OvGj46d
jGOCYxva02Yd3TD0qe9D+BgzQoCTwwh5N8hkAnGXGbwr2mLXMKf7xTewlsf2h53p99vih2/w6e4c
WmYjJGvo/cR48BTPUXVqvREhtUF+Z4qS3un8CQW3eXRqjHCQfn6FT/nsPfr9EEITATAEXAgqf70L
QvKqyJ/r9D4z6ACtOoZ43yirrgPwR0yozNe66MenwLbEbwQJtV2frLPaRgTgCLrSid7ZtJCw4tFm
xzA50NC3O3LQ+MD9iOxpTcqv9TZVlsVSGdwFTr71iGDb+Eb0hO6hOdBcNM8NNHSHua5fgt688yc+
KHE/tI2R9n5xzv9euuFcg9zCph5MJLulv35fj7idPM5YEFRWPFXxPuizYmPMJnyC2XN+USf+ZNn2
qYHZeboBv/izvFoX4OsaFp39h9c4pa/uWH3GzH2OfvFJy97k053EJy0OPVqHxJl8ephhxXQgBz3u
pCa5zy0neULngKCC2Hb6+1NOp9b0jfBECOGv7Gs/efsyucWBuEB4TArvv57RNkmhg2Wm3nfB9CVu
w+sxULemG78XQfuNLa+/+efn/qP2/Nt3hRiOuIkNt/95TY96QyO855ZlG17RV6bumWJnM1V04J1+
fjPj8r5Oi3GTTJLihjjada+TZrMYTv75UH56M9HA480Catj8/Fpm3tV7tFH1nnFTuzElgnGXSeLK
SOtk7Yns/Z8/7icvTcimDpeZvu3SOfzrmca3BmeERL79NDXjPpFWvJ67UPxij/jT80tIE+jm5fS6
nyVambaS2nKl3rNHbtYh4d2bvsqgEcehcRw0Q+Okd/FYMBzdDjE+CLoBOHR742wG4PmL5/Xvm/IQ
WhbVMo6XnwTWDBPoFqFBJzp9a25FEiQ73cwXU0/eWIJ6f71MHvciaG0Ihp35i8fK+tkTTDXEyaZu
x2nxabmA/RLbDBMaZveu+CZJmfRWDNzbK51aXrka/Non+abjF4AIiRCE9L4qvI2ZSWgxyMBFvh6I
Fb/ohYMj2m7bzlp7iadf//nO+MlhhhF2Z9YYPKR/cwILIyRuhJCVPTbvZte5c7+FZwLnhFzyX5yS
n3wUcG03oKNMGw5OxV9vQsCfmvFzoPbtHJfvmJGCm5lZcQOoz/z/+FrLWASM2tJS+9uqJis5tzJ0
1d6z0+Ymwla6q6dFrtK0dBH/bDRef189/k/Vldd1irr8//3fnyxifBJtEUpE+vCfOxX2HCdZ3fFJ
DPSTTdxW8g7dOaggUxOFPJYQf2sx/WL5+OmpZH8NLc4H7RF9ep6huFYtad5qP9kWw0PARyDZSnvT
mMQf/PP3+4Ayf35DUGmYCBKjIHRYsf563cLcrTvEa9wiLgmZO3+a2gbZvjvMGw9qD3jyRtsbwgBA
PymnH4wdO8du3M5j4JQ3ZejxcDF1maNjDJ320ZY98eINUgiCX4sCUSY+KfFSI7e+yCFX6R1JU4h0
NMNusiz4Sg4ywToMERR7TAkHx3RAJy6wHzBqAcRMtxHIJHNh3fsdvtZN4Y4EkWRIn/ytE0lhP2Pr
Tcs3P6NZkqwkOxhxBgbMiZF15o140AVU1mNBdIC3F6lVulvDlNapnMfR2EOE7fWlV1ZdeOG23RTf
+Noqqh1/NoZdOTQ6B6zqAgTZVHnvJhe4h71g03lEEuw6TxV3Pe7f+NRURn2wlmHhakoacLCRSB9L
zZBqNXZunR2DhFhGJsc1SjHSN6dkCyq6as6zxU+Urn1sivgF9BDBMOvBuW7qHozwGQPN2KTvUEp7
I0tvKa5SBL4vgY7plxB1Na5nIm+aO+mlRoB7QWfTNYKg/q5K3abdToYiP8DEO57A2eyTDp66GHcq
BF26c6sEKi1k3nlea51F+0WhUG+LeGn/mYbNsF1pL3zIhCKfqChrBtiuQCCRSekdyrC7oc+763pP
PsWAG54LIzRv28ofVjFOkIOxYMQcFV11xbSrlN6NIqhu44AmqiuSbT7DubPdfNjkUV7ukq4/OSSB
r22pX7Lcd1deZ6Okz5jhl47z6jrGsO2rSXMMTbD39WBuIzf1924EmpuKGWdtFSVn2pXjt6DFZeJ2
YByqoH+ZFfz83lmsEiN6t7R4NMHE+oavrr2obLawotNrNEPzujNT6ywsC3HhDFwPdgswr9L4ccRB
v/cMC7EEMyExjfExjtx8PWZ5R1Ghg3XBW2KjdTDf5MV4VK2LBXaG5p/O+VVOdwmWfgMkd7Q3s5mr
7UjI5ioTMRiLIC/PBkdsUq7sdRy6t6Uhxq01hGI3o51dT0bbbWLSOvYkGZq3cVLIr6TRm+eVCMIN
1FKiQMy2efcNBR+q7eUmpGG9D+raW7gweF5gBB4dMwUzPgXhlibFybbGXepJC5PH9FyanXqu0vgQ
eO5d2k3P3hhXxBhGNOq6+LmEA9bwBJbhEW52hVBTxZvZM+5ziOInHUPfQIUSbk14tFwHhXg0i+YN
zG15mzZGf62SJrzV3ch70dHn7QTWuRhnfBpG9abVIA+hg5gu1WXJzDns313ddrCS4X7lm7xP23kC
J6iq2WFrbptNEm/rNGoBSIbohW1unqcSY+y4CRT7CF6mLBKw7IYvEJjzS0WaBO2RGJNVbh0BL05b
qLmkNVtzeMb/Qf/FA4HsyV5IgeF3biBgNcaOqIxjF6bgvPAFCdLagcgDOWhA75D7YGESEqmay4OT
F3a3KcMm6FdTDTP/3DB8tN15EKLBK6beM060Zxkux7VKD03DmVoRoFuQC1X294Ku/jWyH9wqZZWn
R6DczdaLUkUShh3uyAQfgBopmnEi1eY334ypJ+nvym0wm8WZ5CX7W6vDxN8WU1Ijm/VQ242j9u/c
Po/fI5r7oCUrv2TzHfcmWpkQxXYflu+NRByPxlhbX6sxgFLYSe8KVJ78AjBv2Gihsb5TsdyHk5t9
6TW/ZzKKcVu3tjrNNfvplIzWI1IC/UQXjjFIhtZj1/Ydd4LAsv4sklAh2XTzHQn06jlAf3vImrgt
UF22+S5FJfvk1QoDTlAPw8aPvRLz8Kx5OArb8Na56eabxEeWnlFwHTvl5ZuAFvKWXWnUIImysDeV
subvtwhFH1U8JDN67xSxa5QMcbquTVdFa3RIzlFWoljuQWM4JVEm7sxSFGRjNJ2905xO47FC3YVy
XOaROCP2nEP18/6xt5G+XSRxnFyloSIrypTzRd0iHnbRmR0l5Ly9a6b+Xd/iJF9RiSg0UUJcZYOW
X2nd2VsaZ95V0vCobitg47uZtLHdUI9uuQ8Iu7oqCtkHa4Ts3hUPkeKh4urShFenvIzcKwKC5Lem
T5obd26se51yvlMwFPt5qpDsCE4qNMXpzODWvJFeI795yw4TkcQsUSaRGrrnzKYHbyz5tUaHwqdx
1UlaWXQ+91p+ayfZPPeC8zojhIJuk8DemDvBaVUIvU8J3Yh9F7UoTgbtXbnEhy8WjSi5GlPiQah3
MXq9zhDUYeJJG28DEp7Biqdzi9ey3EDRh1MvQpzPAEixGoZdF2u4I+g0pDXBw/Tq+EH6AgKh19Vf
/cQn+AoIFFApA2bNCuamfvU6x94mbajgnZpIE42uP2vAAh3wlowPoZGxLiZxesCZAYbMNJKrLoK5
uBKhRwVeYTq5ch1VHAHtI15vQTRkG8x38UmULX8h7qNwlSQDWTrZLOsOGfsgaWNV+mmaaFqHQa9f
iVPx1oRIFEeraZe7vMP3xMzF9u5SAsoe3brtgjUZl+pUeGZ+G7aNfHEIcLkzSOcuUDcN4mryywqV
oVs1z4Wax+vQ192jCanyNl0ut93E4bmXWfGtcns+KDemXRQE2B4oMsSVqzlrIVLsazMxpndzhs1u
ICwlHboJ41u7RAkNlro6952B31jP+S0l+/iA8Ee/zgOGhRMSKi22Rimm9wBAY7WOO1xnK/otukHo
aEDr9I0a7inIUqgxBFXEt+S/cnfLTqvpCAQODo3ouJNmQzUsvb7LncaaJa6AEdbWurTm+tpwMpq4
6MG41qYORX/0nTqs1pFu32tSiz1mF8SuqXJQ70adWY9uIodNP2jrze+zrlvz6KkbVov5vbYz2awh
OULSbDKve7PDbiaMrQ+496XktPi8yfXeJHyiWX1YR2bSO26jFpVPGvgQQmWobtq4ovGvbHnZ9mjj
MaWoG6sNk6vYR4PfRpDXUh06R9axCFRcyPNd4Wh8UgRNmzeNAf+lZ0NJuG091Zw8HMUX7InjHViJ
hkUMdRx909bpGAg74VekgO1lXEok0EXRHz4sEYrX5rmD8QbLXpCk1/DP5E5Wrn5oJAgAzDLvbVLz
r7SUchP30vnmRYm3cyX+CokaZYMPqFp7vePvLc7Xiommi9G+4TlsnRL1TNmM1xQhw4fN9dEuEpes
k/qujdyLHnsns0iTSIi2aTZDF2WXiv6P2QkAQqVs+NjcvzKH0roUAYxO38GmMJqpcTH6hrxCtxrf
+TFsOSAHaF7btJwJ92DYqAAjH720PfXTBH+NZ/MCqF1zjlqmOiWimlaU+pSAEeM/WqgvEVbFY07k
1G1e985rj9FSpabFkhbyD0erbeVDMhlb92wcM/eJenuB+o/1t2hY5kw17lg6y/i56oBpmaAg7Qmm
fQpxQd2alUCROMqDXxdqEw1GmqxSVR/CYX6h/1d+yctgBhFac5LAHycs9Oxw1sE0uSDZ81wfc8N0
Vn1smFd56YKE6ToGX9ZC9MQZeY3/x9w7RDHcdcrwWeqi5LbTfEjnxcF1Z0aEAbCPQVoduy8R0aqP
vm4LCHHB45iZ5Z52KXwDk1JuVaYTgOh0EBdpSOMGadwxdmbrmzDjYdeHhrnHHAbcM4WKO/Q8jJp8
+dWQ0ypMpsk/o7hwnzLX21feWCNPz1iAa8IrVomvon2Ee/O9Bwb4NEry4KMymlEtlO69FGO2Hqlh
dx5r11kZ6+LR8oLgZuq5Sl6P8nYXUBeumrZJtsk4yreZUZMNHhGYNASM+C4F15CuSDmQLGtyAu5X
Zho+UdZARMVqOwP0gOFCQQ97+gVrM6TBoTq0uSrAo7rGeT1l481s2k9tapQ7HsUdjrBsccN7FGRB
d1m6XvxAKj1lhgvkiiUQD23Ypreh2cybvHTCMz1h1Imh3gmvIM2XsJmrUnp1vRZDZDG0KObjNNU9
8G+D104ZGjkPHHRsiR3vClyPqIFVzAXPHdnL2aoA8bwI3ob+Iorb7HnJId97Fg14WmvYgBbIXbPq
UoP8w9hR53gCM3Z1ARCLFUzc/AQe0Lz1YBQ3WTAeYkxwfajzC8CF9ZmuhoBVvwYRzIBnVQ26Pafv
O4H+yQ4WVrnniJkp+5yXpq66dSm8ea0wcK+zoBJAL5HxP4+T2xxrO/hmzf4b4jX1lYq1ICKhrFm0
tPEQFJ6xc/ou2bZBV95MPhVLAR+coXfUzusEyaKkHBoPPRyA9GQ49eAi3DV1cAhyC+Ff5fr1lUEw
TYKmOKivaN8A4bUxI9aMAWCdcY962deyzKobW4XljZ/SR16lEwsoMa/ta6FteOUI4V9VbM4SCCC/
UKECOHlNVt9NiBGH54aKh+uGvnCHw6DgLbHYvwqJa2mOcNvxtqR3NhcWVj509kB749S+pz5mZ5qX
wj0l+ahf8Qy1r0g1aSLoCSZ5DkFLrDT8va+mziwA3fidFzTkeK3VGH+1c5zuoJ1SMIdyjpGGehL0
vD33UbCdc6+6K9TIwqDFONS7IMGnsHOjgY5GNwpuD2F3FDh1VdR3AtqzR41JdhuxmfxMhIWvgU6E
QXHjVia3UeVM2Ap6zVFuMxBX4aZCpRWwiRn50Cx1K32Wzl7LvtGsegvsuBzAA1O88ptnIxzrozvQ
ftwIN5qMvTEtJUDLhBQt6FhG55kwCdDB00PRil6fq2TMvOqIBurir33Tk+SYkOs8ruLEAxfcdXxq
p5yJhCYQsF+/n0yvNxLCARlPggjSJsq0wJrHmpwQv96j2UzWjvI1bNePpgAkgurOQz9W7Qvsno+L
soDUDoBmUBYsukBXNiY8mDDe7GF6a+s7b0BRwSVk3gp8XS3448CjH9JIM8/ONCqGfl/CehcXUd/2
771Pb3TV2Z4UF75hift86u09usvqCf5AcJMHkYrXUobm/SCkng4jbfj4yu340ge7N7k9qMo56rSK
uXj+NFYG8796QfV95CjR+4dfR1+Gs9gbLX9/rmz9mrJ7SVccbHQ+6V6/pZnOin3UNbgyu4hcoz3m
LmgQhcnzs0I7as6Hiv7faUi1Ya64D6noPOHK7Gj6DU2UhtkK3jGVejA3seJb/KzB+2tdEn8I64J0
3HJtz+NcXIneMddqKSGLoMLUUqANfLAyGB+qqM0TM+nmMBDceVMiVD5Hy5Q+zrMYHgbb7b+31f+r
Qf2FBtVDIPpD5/Rv4Jn1SwHptvnksf/+U3+wZwDMWASL8yCz1/UwNf4pQrXQk8KXoankolCNUKD9
KUJdwM50BHykyAs+4yP+43ews2NjsecXkhT5nUzzH2V8fJY8mPSRkcCSjh3QQnXxMPy10YuGqZaK
iv2yGpxo2w/LfVw72UIWD4b+hrSB6ZSNPZm+ppm3X9ra7R+QFY1qpaNKPf1w9n7SV7c+NdaXo0Hz
TU+d+djCKV2EZj8M6WGvL7vsrr+0VWVdJvQCWdTwJpPq27dkBfWD230JYGVghy5D7Mcqa3gjxbMm
uAwwYfUatS3FGXG1AFqLwnqgI0XliHchfrMmiLa7fz7iDx3WD+PFjyNGDLzMUj1Gtp+Hem4aCK7t
1F46JEWhFOHJfejJj3V2bTDVbGWm0WI/GYCanwN/or2Vm84eLCDrbYNw5lWMWlvspSTrfZviCcdP
YfarAEgjFRZR7teERp9KHWHcCkwzetRCneXFQDHEGuNfIAvry/0/f6u/X4YAwxrxn+xMAJJ/Fp8F
k5EMhiz05YdhvU6Yra7c3ObWwEA2Xg8juWQytornf/7YTxMORkSMo8JFdc+9yD+Ww/rh6nvmmDBI
TKrLKpytSysX3WXFdJ9JuHj850/6NAD/+CTgewiSmRcy4fh0n7GvmmYFe+YyRJz7ogY6RRDFw8le
5VJsTdVRz+CrIw01c7yh/NVN80nJwcdzozA7Qv7tEzz5+eOR2UCnqMhgCVTuvZQZvOEctXux9+ZS
b/0GYtFEApXYD4Ua7JXK6+CtLSJ9HKLJPR99pzGx/mZ1vtSA5YPTSJtwjHCa3qRBo9c05jJYw0Ny
mwO4jrn7xXjo85xzOf4FiQkyFdcTz+oyhv3hQpl+51WeFxsX2CzLl7RpdbKyDKhu7oq83io5DSLN
v0GHl+fjrMTOr90xXTO2Ct5bgjRqMApJsGb+0b+ljRO8MioQwS8SoyGBchQ/PprofBxuIpRprK1L
DM9fj9JvwtRsROtcZK6ScRRuGJ8tcIUFg0Mzsls3ozJvesJ1u5UQIlg3VgWbqZH7YqHp5IUqb2Xh
gdgJiiF5GjKKaSBCaGlhEj1Q/YSbmCxkutALqidtHbA9MdSMy2Fh+aiF6pMkFoAfelXLWx0e5sED
jHRrZ8l1MlXOiKEZCjWjsPv2AxnkL/QgK2XAt8E7OjNLHMLsvBBe+AWElHsSC31oxm0ZrQdTuCWO
OfhExgeqaFioRdYAv2jOxt9wprV32G+BGw1lG5AYgacNK5x9r4Q1kDQYGCCRAPPH36IPUFJaKeNr
V0JPklLbx7yu5NFCefaa9pJpEASk/C79gC/1C4epWYhM08JmIrE7ulJDOW7doVE76wPihPcUmzfe
mVDRrYHzVCIE2HQyuhKxAQSKAMv2wKvGhrK+UKLCNiiex9IUZ3YTyTvPaaFJRWzkgRKV6LB88i61
OWbzrs/DZGeMo/liL1wq/YGomj9wVdUHumpcKFaMaYbt9IG2ahbKFclCTBEYT614AQHB8j+AWBRz
wLGCmP1X8IHMchd6lvMB0iI6bZswKjJvhoWzleoFuZVxJ7U7p11QXKMTjOdodNkl3nSDwrXLcKJg
dveKpgPU7hc9GGNQsuNtWMrr3+ypzFqHXWLbddK8bPO2zMcTvbF530ddGx/LZoFQZNAc7syAOIRs
cqjgO64Bw0MF1JnLBZtiU8XQnteEIw1q6+dDYq4bYqrjK+K7/aA+5FMwCHILi6glr7l1uKOGGFXR
sKYzZuyAwmfxVc+j4yeoicmKXVlOrstdVaRNRHQzL68YeUbqs11HX0pKbAzna01AAZsAEXUQQoYi
AJ+iY6qCnVdBG16HSJXndWXn7rJBxQ656jXe22vNFr7c1kkavtP6IZJxY9Y2ylsXr+wlRqskPlVO
0AZetq5GrebpoJG0NGIryVgvt7HuYcFEja7S3YQtezqYWpdyDTx54cWM3lTsUdqlkF6RwT4RuM6Q
x3F8bFr8zzTYypuG5pSzT8jKMiqPToOvd5uL1r+du9ZxdpDDbOtMDELT1wwEhLl93PSyuuNl7Jyy
BIDJrgPxWTHeKJYhgoUci0TLSQ4XZThxaxs8Ks0GSEF3ahzPw2EeO0mH4rHncqaBXnbM9MDnN+Ks
In8Da7IoN84ECf9oAdWCTBLk5K3mOcz7tE4ZonUxOz2gEjK6zhB+umtU2PgXS5nNxhmBWu4ONXfi
cbhRILcWSsX6yAh7YHgauQLqFn9vZdFgIqhLJc4yZUTZumrHFPZzRYfSWKU8R/alxayViVtI89e5
n4rB7i6Rv9JLrCLVXnhdxSsp0ZjuF1gfytxdnAqr+jIzChcnxjPYOvXgzeR2tkl777JXeWFIyBYq
tLh5dx3jI2cLuAByTNlZWbkpHJUDPRribWqlChzNQGWRJVl/pz1/+CYb4Rz6AMILplvEiOyHYn6P
V9Rkh1aLa3QGdO3eaALQ763W4G8MvgHypbWmYNzSu8gYpI22PRyrINH2FcPv6PE7nanKMjZtQcH4
6pp2CfgYUy38QTFUHFgNNsI64w0WPUK34u4uWSWbDSRfttutjmL7Omu6PL+FUhoBsHGzobtoGVZR
fDL3vQYOi/uzHko+uq5nqDOjXbYz28Ng+fLLoQ+sTxyXpIdKV55vwdiKUyWAxMzrKO95dGSR5Ck+
omDpPNFbfEn4b6ypdluJK2W5E0RYRyJBPQoClroLRsJSE2rSqXE3mgTRbjGd0xrhzwsjhRc4ENTI
WurktiofmZVFp7BPU8JThZdzX0yJ/zJUDocxNqCdnHY09VlCmZuBnazy7C7kbbHXlWldqihRX1C1
EYQgXJHapzpMou4sJlup36DJIIR3DiZnL5mD5mszUNNveZF712O3OFaVOfX5EwOhRB9KehXv0xwt
a0iq6KKwDwDbktqT0DtC+KInA1EeKguZABRwWeamZhCMLFp9FpV5BsbERnrNsofmftULO3oEoNIn
RHRUC3LIiJ3o6Fa1RcooC/J0Ci1uqe2wrNh0XAzO6Ejg4JaXDEZ2i0Gfv8b60/a8aZ3epPQmXbSJ
+ujemCjTT3PUNtZrqxEZrEpYJP0xHWx+1VhaYl67Q0LSCuM+wjkNtPy7uaYldzFOQXGX9YyLw0Af
3BL1Blh0n4uTm5ae95IGZg1eH0KF0WIQ2wpGav1ZMg1SrBHElOKeSgQXdFSxjLB0AlkiTnaAxDn0
oeItMKm7IlFW+mzVsxOCU6ICmx5k6wDXImUDv7QIjDw5GbEcvkFeNPp1EWg/P6Yotm5GkHxQkzql
0206L0DN1G4z53qE1+Rdlj4qnZWSvelfuITHjGvYv4MmDlty1SBX09RuZiYBoO91QY6rM+LzL8ie
2s8hrC+cJyNopilmkgs/S/vqafAm657cFO413nTRI/d6qa+rCODgrrNlRCIzLT9I5d0XhjhDaBEb
1wcPnl2h2Ri8pHUv3LgI+1sV62UIk3BHb+UHLIyNA4TM1IEEfR40UjjX9mgWPob/Gp1DiqAnucgb
gyFSiWyGXLaq7NqLoiAFcdVEORpBEeZigyHTPE7K5bmffD8AZxWL4Dv9+7+dlF90UrAxoVf7U2P3
904KGKzm5bX+MR/r+8/80UcxaYm4iy2cHQtC7B/MvMjU/oUg3SWpk3wqrBtsBP4IyLLoo9jO0uRg
D0ALhi3nH30U/1+L+5dAFNCCDqPO6D9BFX54Mn7cbIS4JOH3sZfk41wQ+H/dbCAakLhUeD+D41RZ
tKOtE07dc9NHzHNPTHeCVK2Y8YUi2we6JWnx3GEFHLYJs10vwFdZT0iuTlRfYe5cVJDFTNT8RsuT
i+8xJGKOlmOetWO8z0PG6ynspqEH6Dfzb+PuEPPYRe6DCRSB3GZavGh/BYMEQsDJVBrCgKk04jWi
k/wQ5jgKZV4OqJuYQSw21d78YldIMNa1z2x6ussUOFMsQ24yBDdIYToRXaXA2gfmhYtSPLSBdlEh
wDwrumY2UJ1NkH/WCbqN8Hef5n+fml88NTT46Ez870/N5q14GV6atx+fmu8/8/tTE5AVzM2Ik5Ac
X5/Us393H/lPAbt476Pz+P3J+DffE3o0zxFGBHpauHH//dAQS+xazGzR1uDFQj/1nzw0+LL/ukWH
aAHH0YLzYOErgrH9yamWZ73IrDlSh8mfxDOM5UpufOkM3WokthB8XVO2O6mm66K252ENhWRt0rfC
qmvKXdanFYmajEWf47Rjp1VVFNK83Ya3sfUN4PIiW1NAwuZL2usKZQFFVfHVNZpwgzNR7qqEfdyE
hBfxW8TDxklMD3HpeXdZO1SIpdr5ssi8Fl4uwRyHgJequ46zsjkRWIOntY6JegwKsSKxXq0o7puz
URGB6ZdOwQTUy/YDBwc0o/HlMZjT+FiTw3uLHJFBoE6/ZoEyntOiNO4TVWEGUGPFrhcWnUwk8V+h
llfzqMHOj/qmD5NXz8j5kjHf1BL2jWtP+S6KeHFNHxqrpGr3ZpK/y8ZJGf9HJNBV5txuPQRvO1sR
C6ZmPl309o3vjEtKRnvR1uTCdLZ9gzIK/ml3YcUMqcVY3bGIWOfjQNQtCLGeQd+w/KNkOlueu6F8
jkvmuLPVjoR5Jl/Ruh59qHqrwnFuCML5qvAFsqmu78bMmL/kBdA06QiMQKHsdh3F4BrpxJpb8H50
Yqa69ADy2F8OQa18j18dqdHZM403r5zcMOjX5KRY6qh4rKfOfaTgqPZOVWBYZbeFao/5W9WS1C7M
8l3P8pqe+3yI0bS07qReasgD98Rz9iuRUgSvHYkXIbTlNW3UQxzO1MNeq66mXjTPbh7e+zqt9+BN
0r3FNvbcj3PmgDA2DwiHUEoW4UMxS0MxlB0eEjdm1S5rxJ5sOchNjuLuN8NUTbUOlOnctHbhXEJq
JYJssMUYrmqh5i3IxTuHdvTWaeBlw89xbnXRwmAOY+KYHUFFypPDNLBPN6KgdOvLkcF9oyDTHhNp
WatkUQhkeAhXbQgm95JRUneWJKhCd0NjeA8UzumZW/rmVya8oPlIe14zsLLTDRCmut5ZIT2clTNO
5tkwkX97rDHBA2nP2undqLzZ2If0IeP3KQqGi8JuCO9KKjffFkFKF8MqkrUsM+vuY/n670L/i4Ue
xKvJKvu/r/QXqQbUplMp0x8X+99/7vfVntB4i4GRu1Q85L2A9fhz1hRZ/8Lezrh2qYD+WOd/KIbM
f1ko/ZdZEzgtKqL/KNGA6dHndX2ZgbGwA24mNdT8bIQhgAdJJpqhY5nV8wVu7nln2JrNz1xKSP2t
MA+tAiO8sukckKatphxIX21X57VbTw9z3KEJrNnBJ8iqfPSGkTXV4Cdje7xuUsSfFBvyywylebbh
M6ZkKcZpMHXbSkt761jtfBEFiXngKJfuGRuY/LKHnvwWZIvsFd3WvKPXAGUloxF2i2GV7i/w/z0Y
A6QGRA/uWK4m/H5ufKI1yLzJr8bqnMNEUBcPFeq9qJp3RETkm2oJL51QlVsrX7hGJQHFfuQbW/Hc
GafwI/h4IvmRRnfiJP5uiJAJP5p9nKTbkmwSXhm5MLwvwqT3Aq96iFqBCNnJyVkeSiWHa2UHnVgF
STgkl3OEZHJX55OV3NL983dmQVSKS1RMaULy1zifNobAKHO03OVvJhZtouexyWW19+kRApdeoqF5
4RITHVuayGhU5WwhQSz4VgLOrPRj3DVoPJNvJQi9q55J1rY25wLVO0liJIwnKnxGrdoaYEeGcTtU
Kth3hA23/GlVm33zm5ep/jIIM/Z/uZk4RLg71s2c2gT2UGwi9LihICj2ZVOaF5YOi30Y7WTTh9m6
J2sRAeewU7Ttr5XIbW4YGZirtkvrNb6p+KZngP+QSy9/hiKQ056vxNpBIbpu09x7M6oxuw01weMq
GtkpR0a0ExhLji1Jgl8ycPqrQYiaoVxTsRmu2hMV7cG2rOJWEP5604/0C4mEYERRDWpvWIN/0nV1
HKPpPqALhXkpivQ3r0aKWeYi2IyOkx7zxC+3JsEdZ4FZ6O3ivl2LOS0e6h41tUK0sIdLHP3mJyid
Vqy92TXiFvWS9KT8oY+aTEDAIdLWNrOMUyX8RYMNbPQGrO60H5SaHx27uM8MaX/xyY1IEFDlv6X0
Th592rhgkB13B1gBehr44ZWvxvLYOMNbHOv/Ye/Mlhu30i77Kv8LwHGAg7Gjoy8IkiIpkhI1pZQ3
CEmZwnAwz8DT94I8/OksVznq3hdV4bRT4oDpG/Ze232dR6VvvLIQE/OSsH2t52aTzDGG2mgw2XkN
13gvLESaTYpKaIa0aYcBAK7QVHvw2vYJOZ3+Qgq5e9adfMCbNrR7DIbpnk0aEbxm0Tw0gD5u5GAx
gpaZvB4Yi51TwMm7LCytS1lG+rnry+QZymDywhElt2Ps5HUHd3WHkANN7WyCXAxbO/CDOnQOrIbm
W55M/TFrkSvB+tJ7MrJc525KyEdZwejgtgKn9+ROtbwgDSLgc+CS2KVjHWgUUHF8yO1Q3gBmbI49
ddGXkS1Cz5JqEKcSE8GpjVT10KluuId3WR6kCskgG2PvBXVQ8lT3dnvdWoWnbcYOdDvwj9nY6lmU
3VrCC/blPA442/CAicRzt8AsrA+rr6srzDvTlzExUKl72j5XZbZvreAEUi1fI6olvdxjf6vn4d7w
yuvJEhMTKEo+5uffupyVn8QHsBMI7Fa5VRbsS5qeSXdOYEUkMNCPdvVWBlZ3zQwz3pKDh1UoN4dL
UljVOVLutCvqTl6CaZieuyImhzjQ+wtfSHAzFmX3hUmd7uPlztZcJ+0aOn2yG1IzuSrNhAFf1hXq
sYyZ/nLYuVq0gSm8o8pvEgcDEx4KUiAejBtH5lerKqvbW0fvc4MqZbL9hE0XcyHL+JihWWlYiQOM
G4Kxsmcg7B5Vf4qC7LYEEE1CtBE+E7WT4mLxmMvJSetXYorFyY6VOHmt8s5akRmXaew7HhTN5B1J
SkGDk443adUhMtS5UA9dF4L7NBeEFkFj4z5WenhA8ZivQxcfFV9GfuoIzyBugFtNnubXmk3wr1GZ
OhZy2Mi+aLXAbyqbjMxkGGs+9AJd71gR7Zqpqd6U7WxGSP0HniXeJqgK42sCsn2fNhaOIDOOH/Q6
ae5Cthlno53oDLpqJpVgUtVjk3feeYQIfUJWr72iIhc80fThLo2LCsIlxeMxH4bp24TeefJVSG5w
nlvDQQuz/gowQX/u21oeDCacWzeuqqfBshhjW1Ownkzo5zIeowtPtvLF9roCAmbufEwx5jxIeexm
PS/8Nqgx2Zjx7K1wEeAycDsYwg1oXl20vlbwPn1Pa7S9qwNFQped9q9l5uop+7tB4vebteSQRmb1
FJANtCmckmx6K1viSexEfeSmXmGX6KsvbgiEcWMWYfYmw9C9ylHYnTo9cK97N8cJRFTZPvLcndcp
A8mjwfMNaVObnltTeDeJmzUnpU/tpnObgkRhrT0FrWavE1NZZxZP/Urr8+4Lght7xdSwX3xfGlV1
Q9N4KcPGPc4AQb8L2aXdyutiHtce3/F1OrTaQxRZ9ksVF9x6FOSsVdEg/1xu2iUgwzkINoCJihtH
5fIcC9Jdu7yfaFnSiUo8sNwrpwVJxzkxwGw1PK1Czx7RpRaO+6rQNG5FLF8BoBcnLcytezcMmxUS
e3lchibcBifjdqpmAZOSHHEO4KFKJarmFkX7lMdrL6mMUwdudx/SDxDXmhe3RWjIR8dt+83oaOkW
NIgFBCXJSxaZTGdsHo6pgvCrFbLcT7NoLo4Vmu80pCn06Lac193Qe/dIM2l3q8YghRmrCDlOkeln
WmneqqBClWv0o3dJw9y5YnNfsFyWR5d0JA57ZpLWJ/RTa8Jt9lrDBROnVd+jjnExJubB20FpQiSq
IXht0maiNZ+a23JOy1s1ldUuYRe6G6WV+zNWRH8YZm++AsbhfKEWMOj+SDdCHy2dDzfTupescK1t
oMpnPJTORku8izTqJuHzCXgT1CnNjv0C0+ekTaLDUNba3kaoxzIQQhnIZ9LC3+OyBkaNP284GN24
BjE9XE+sjTk1zWabJSwlGEmrrR7zsO5sZSbbAZdWspbVTP0xchM+s8Gr1k1VszyqsxuS1U3CAWdh
XvG8w+tmdoqdMgYMLdadnQEm/gZxC2sg4cQvFGh242sJPWk1BbuuTAI/jJRnrBwdxe3eSkPd58xO
bweyvcDLm2PCMk8UlK+sTTdKU8OdXdes7mc57G0x5TfIoweuE2nXnBye843ClwRPNDlXClAB9lOD
YnqkUiVs2hDDfS/S8FGoIn1ENehuzbCZgW0HVXVTqta7npVNtRJawV44ZZetmDHCu1IFTzC2gcE+
7nqk1GMok0PSenCdYxKUOkpMr9hllRE232WWOA1OUNVOOvM+WbnHoMeGBaC9PlhpVCEda+TJNOvp
7FW1vvZUDPg9rPCr5cO8CSn8n2fbvU5M+yG042HdGfE5jy2dT2keMuXoX2PHNFY13GC/CmzmEk5m
P+tzb+wnjWVtP0TE83UaXGw5v8Lof4sd7eKWOD7hJdrrdAZe0eAe8FFhDldCarCWEHyOtAjXcapn
0N3DRw4Li0osHdhPvG4tScAgIiy+6c1YnhrLfIHXxHYM2h9eR5WulYJyUGYpX0w2sC/PJoazUiKa
c8zF0VDJxSS8Rd7D3inubyKEzU80+akCB19kvsCBtcVvzfBEG8kWUQj45wLUe7G4vrAprMCtg/CH
uX+VxOikM8+98gLLuRlt8AClnatTzun3qjXOxnCs4CFrG3tXasF0sIxGnKKM+JU+HEwcwDWPuSaK
93HpuFukKzhFmsDyJxNyT1m04RntPk92lUw3uJLSdeKmLIMIkLKrsm59u3T+zln+kyYHGQ6DRdAf
WGQQzdEf/nlMHgUmm/vOjfcEw9HWoZDAJD273KUt4mnuTZFX7yW1VM4jmxHbDy3zX8gL6W9/FAR9
vjjcE6aW7rJE8H568TnOa3uay3ivj0VNjC98zTJOoxsXs+jdf36pn+Aby0uBS+Z/S/fr/gt8A01C
Yo/k3+519qH5hmtkShHOhwWz3D+mAH/xkZZZ7M+fCdQFM14dkqcO0+HPX6gqMKfUygkXRNG0jVxo
0PbihEzzuL0lJUh5x96LRMxBz15Lh6QL7iphdIMXY2muA9aOm//8lv71EDsGk+NPLR897c/ogE60
btTSZewZZ84nkdUTnhi8Nisz9RA9ktlQv49dz3HWyU/+fO1/5kd/Mz8iApvD8MeJ8xfrtTz//t7G
71374/jo1x/7fVegsxBg9WuDp0Hziabzj+mRI3+Bhoa6lCRMDuznGuH3DRtrOSg+xkJb5U3wD38s
C0zxCz08GwZUL5/pmv+VUvlXqsYPKzYTZSiq0AVcqzuWQL3551Md0Y/t2fied0UeLrlYcboB4e35
Vts+T7Z6cwUz57Jg5I1I1fNVYtOljJNi/4/XgNPywe1dddDSVp3GLj32rglll6hWo6rJoxEaT5gE
aR0DZlL1OsY7pszEulqG8ZhUmU+AbPE9u/N8pLOXT9c0sZTkNGD82uiVM65CnddE4IY5R895TVGJ
daKa5z71HjorRvhfEnpM5/GGbU6sUzjnK8UjzSc1s96Xff2sg9amVOrlKkGutckC50kbxF0i9bce
DAM/Wz6nBap07IQ88B0qH9u46BERnQZuQZIux3Yj6urZxsa7amselIPGx8sZpvljxhy+1xz47O6e
fUGLwoqvpkfxFbYZOTtU8obSxpWN0XJVuHWzFhW/NMVuiAA4fOQj8DUId58xrFwjlCJ3hpLH70tT
20SBgdYqMopdYtYlwUdhurYruq9emZfB7drN8pMJUS2r2KOZmw1GHOHEV1Cmkj1Fq8+XsGAwNKX9
Jm14SQRX1rVlsqNAnW7g0OQNfdp4xcyTu1k8LA7eTK/IP6YcI18la4MqZ1KQ2CZubx7JwUGq6XwP
3oMnRLv53Bk0AtRYREr1FhkQA3nRG0z/vOYhIIP8WLHMILAyZQQ4s/WhNJQriW4CEYJDd6Q9fJ4k
cTVBWTCrZl06uOfRO12yHnYU6XQPiBd6BF0LpUVYlz7mTYUJaURSq1kMJ12zpjsaDw7l9KZHY7EW
LX+XtNkzxFHCE4vG2DjL8soObFR/aE2wWCF7YzN15nz+GD0lVwZdM1yF+I3HA8d+5k/0KOOq17Wc
UGy38Z2+4GdImSBglAGR4WBQF1Xj+XVTP38eb5wj1FEpp1U78HnDiFPG8RhHFhWL5c5204MgqZ6L
nLOatTGyIc5Ol6QjULL8FHGU02Ma8UfbTd6kzhvhysOTVqr43PF1OabzMCG02wwV14nj4Koe3Gw+
Qfwofc9pnglRIqzZ4Qi7HSeTy9X4+WXA8ulhIfFXS5W9ZcVgbJhJ4p42GouAJ05aZlXBYco9/S5r
6D0MQm9XQ81iSbZluZ0zw8BsU4g1YU58paLnPYQRYUkNcfAhsvejrDC9Vu1sbJTDRTkNkkBBfIYE
v3GW5YsjdqDYYk0k1lJwI2CfiHQQ9D5MC/VB0k586SOa0uXyksk874TeGZvRJIu2I/11VXQ4fUgG
atZm5OFyjESOZxamXa8vl6FCXf55bLWMj68FOLMJIOQWwimQl9AJJGob//Ms/xxIF2XtXZF4ozYI
77wtIbEpcFVWYJ8nwHKGc4lfYhIUruTEbQzjVLsxabfoPDl0bTdIrgNOo1EZhK5jJH8lLkPbWREf
dUZJ5uedru2YQ3H3suK3eOIfBl19MLCUxO1y9QiNqzmTreeTShMcRN3lR0Sd49kaLUbnyZvGVoqV
KMvTQBnLrogropuFtoO5CiKBANnjhGpx69icZHkm86PWeLw64BLuvdlr3nBzQJWIaMe88qIUgzhO
0mOgD71vNpIopFbINYJaPJdGU+8Hm/UoSkt3PcaZ2IkCKJ+G/5RVnM7NbeDQaY7yroiWuzDud69m
HTQCGiljU5p971s4hH0c/rE/dDpXEVMNADbcwTIHz+XnvcnwqKY+L1o0sb2vhWxr9Ta6tZhcr2vL
vBhTMgFS0NyVhUWFxw7R9VM14g62Y45fkZIXVQnWybY5njtHfaD34KuZuAI+v2sw8wBNMn4lUQ4e
9B2Ux+bY0tNTxTIasRDBpVpwi98XWWtRMb8Kqo/K4V9nXbLhoseaGnM/Melbtnpdv7tCsza5hgK7
IHQxY6VCTxndakN3dggyxpjshocpHtm8aOQ/6WsbnfPGgAQMHnjU7G49p/NXeqVljkxFYG88VyeT
He5M8mYkxbjWqdEtH7rngxXSNzQui+ITgt/uEA+CQygxMQcYDHWz2ySCHNmooByNsGwG4cpmeehs
62Yko3lScNrImCWKbzajUvdt0mcOZdC9akBYvjFRejdjOuNVKEf14VZSm1GLa/PM3Mcbh10LMXGL
KHD0SlJYKunjM+aaT8xeW4c8itZ4q4KTR7iXtk0l3tozNhbXIT/XbLJdO82t9jyFGOaijigdXHSe
hJBdp9gS2UlV8dnqbWPahEYeaHc0duoQOfbDD6XYX9TwPxfM1DVYVemFbAe3p/czZJLEH2OG1dTt
nHiarhanf6x4uMjcfehqBkEWaiHfBEDwN+3Qz0u6z9c1dYDr+MwcKX6qp7CSGBOAk26nL0SUkdnK
SsbqWz5oajWW6uM/f8qfm6/PV8M1YhtY2og8/+nV5iHUmD7mHcsxTpClEvBUoG1AoYtfP9c/TcDf
NAGkAfGl/vsmAJMCuIf39n+Kj//BGdJlb3/OBv7153/vBpDHCQp9F4fUZzPA8fwtGthxfkHliptO
IKX/lNX970rZRVRnIm0jPQM8nkP+7x96O/cXtqFyweDbCwWb//T//u/7+H/C70wxFwRR3vz05x8J
fP/a9wphLZFEmKjo5eXyyX+0IE0g9XU2TGKnxiW0/CMNtZtxCvbJ4pCAJ5DF4tCIYIMa4xlUyiqR
zd9cPkuH9efWm7fARQtRmM9sePry339wQRWWbZeuy7qpqFneBebzhN+p6dUmB1umjHIl2qpbe9Bc
aX2DU1mGSP8ME4aW8WJScs4Rz3mkqQK1fly425ZxWumgtF7ixE2rX3GXXaNrJrO3fDfhZMUFRVkO
MFR9TSgRl38k7GJlxtNjMxdXcdasGm0zWd4O3gwFXKjsI5UPkI1ZtNxDtbqRci0Uzh2ZP02uQv2q
S7zS7iqTrCEMCRgeM0yczBeToFxUh5TqrnZCFcI9vZWsNdWRWM4L8pVuM+bs7zWvvdjeiy61TRM6
rzOwgQ26kGU87cOe9bPKI3st2nRFuu7HjLGOuhu14CGphnqD72TTt+VXRE/iKk67W8wG13ROb3MI
WT5RfmWDW7Nn3sbQssyQef6ejaa4UokLRkMM77kZAoJiu0eEnUUPVzIha3ixeRsreRNmAIY+L5l/
bi5/c3OhnVjEg//+7nL+/la/Nur1x/nCbz/02y3Fs37BKoUKZZmOMTT4QYyIbIUxAgMGm2GBJx1u
Nr/PFyRxPNj4kOkuKEqgnX/cUUzx39xBDPen0RmaSItwIJgG3MjsBWD75+s3lZ0mpiDqj0Qhen10
mlXNbUutpFklU35Ec29OLG7jPojYd2gu+l24UA8W8Vj7BSZxn2ZuMEOQksap1hMbQlNjH8cEjc2q
TTV6kgbB4sqQtbbN57h7puTIzrXrVAR5Gl5H1KMbn43RlcylocSuyp5mpNSjxreQ9J3bMAMq5YDf
FGDZbpUS+W07DN2dl9tGsloSYJ9quDMUfrWLYrK282f2wcFTJyIN16hbeHdp5GZ3tdGiEVDzvsG9
dMWiIry1K2u+E3pa3zHkD7ZsYeybGWzkRhtke1Al+YzjIJXf22jUQCfQ2cXoFh66OBlfHSerAPMV
1HLmbI+3VVU2t5ikoy9VRpigj3W1XMuwN7Ze5Oj3DlX2nTXayaYXZg8pT+TjsQ4H4+hWzSPjauKw
QYw49crsJYtYWc4PedthItHHN9iINXVJr5odDob4WKH5hJNQWs3XOJ+HaFVxDKHBJNkZiWK0RTA9
H+qMcSk8Rhmu0951fBImPttjLb41PKgqtAg3YL4SgopHQH4R9rMGG+lODMVwHLm3Hame43OkZ9wa
22yY7uEpdsDqPKKE2LnduIRx7yYmuyc0fsMR+vm0YzorX5ETFYcEy809APUUrAPLnA3oPEIt6shg
blKa3QmuqthWOuFyeZDmF/wf8r7FkvTC+Cv9mJjiPxiE4+JhG3PiFS3tLGNnC9+/fea7Kiefyap3
WzVu9izruEfKV8IhZe+DEEfNV4NgcKTJevxWDU1zwxawOCYjSFA6O0ToCScOoxE0LO9SJl3ts53h
YYFdFazrmEZ0H3YeXfKmFwpkVgUtNADnlImi37qA/EiqNl97o3ev8yWy3JRWeTZrmo0uFwSpGzNZ
AE2IIUnXPDxZmpccy9k0d2lYujvR2+n3BKbOrSjZ6MQqnG8Uy0mMj/iJ391Cuhl9Q0MKczXYKXM4
B5VDHtvMEYDnHUC38hjIggTqfWo9w20VX+oxwYnpKYDPZtOdYqdkDALVoL/UWji/VGlpYKdLy/Ea
Gmr4AKDTunERTNXuQuDqnfw2Fk17h2qBUYAlW/aR/awIHdKJ20TO3sGKa0eLFIjWUatmyKHcxS6K
V1BPAQIOvd5bU0KOrotFayZduRq7FdvI7InbSHk7QRva5WElNn2XWeSFluLkYKMb4D2VJSLRGElp
NBGkGWbhTR2ZcHUrW35N4yXWlGt7/NJgRGG953bTvW0rwmbIr9c2c6JHGIqD7NCRYpivMhrvwIfD
afXbHD3RTRKQLuFrhFpmBJ244ZOj52zbAesG4G6qKuBOErMiRmr9LdWFcBn5ZONJYuyZODRWrNbJ
1GtPYd+QAo7W1AuglYTjWsY6JlugTJWxHcdqzlalW44XIxX6l7oJoBSFJe6lapvaBeacEypVd0RY
JsOM3cQWfyWuBz8cJhv+7ChwiN2DCWa++xg6WdnetTLqGPNWJKDnh7k0Gm32WzfJxnJN4aSG+zoZ
Q/fdDFUQ5X7kpGKwHrM+GSpn45bIpLda17XJt8kpS11dQUivax5cPNz+qQP+pg5gzSR4UP77OuDq
e1GHf24sfvuZ31Wq4pdF8O+Ru2Rg2MHT80dn4Vq/2ERkwWVYvD9QBvhPfylWJQOG8gGcisOpY/w3
ZQA9yM9l/LLP4JcJm+KErKWlcf2hjPeMApdp4aY76YYvg4rGVduAZqJZf841+77utV2Ow/LZzfRn
nrb6tnOmLcOLQzuBzQV0aOzlkE37ZoHqIoe09khb8CVPolyjR8j9tvfqjylgJV1EoHmLBdKrLbhe
zBHiTvtE+C4wX3bPLGgRrW0DJIybLnTusDi4t8McI0JBq5AP8cBv67iQ0ANuGs0w1tMAQBjOr1/1
2c3UcKcrF8gwiav7esEOWyx814UzOL4+Dd2DEfMICxdQcbQgi01NvyAysK6aNvxim/jhjAVwTPBy
dGoX6HGy4I/FAkJmswF/doEju9JBSJQ+dSN3ygWfPFWAlDOIygUm31UPDhx8AbjleAEvqwXBLBcY
c5lWUNMWQHO9oJqHBdo8mIBjMQ18axOAzuaCdiZ/2Vzm+q8GUL2FXMzzFBA0EvoBAifY3rnNw40H
L3pYwNFZ1WxbSNKAZ2+CBS3dadW4KyWY4tEp9DtvQVC3PTBqq0+2mTdccC1kd4pb0jFO3bpbJYR8
oITt0lNdkk+/Mdwe8FJeqecOiOaF7BJG943W+lLm7OfLsK/vGUQF90w6rGtTTWC+tMyqd0gXK0ZI
ZXyui3R4DjwIUpTC3tOYoedbFUUHy7YABBz1Ht7XgZUApBH34gwDJU2K+BC8LT7RVrrlixMnQLsS
p0+fcpWzBiET+0qQUn42808Imp7CDA9FWR/h57prrJCku8ee0ekgOJFPN0aZYzMJAjYthcgPACkw
V1RuzuQwhh6ARbwAQUJnWFxPGJG2xuAkXx0DVep6DNBBgtEPnpKFR+DKIMPuGhf3uir0s7TH4tpc
oFgIFJOvZRmw3fV0B4pXrGYdiY02IqWS4+1k9SwCcEnnKwR6xOPGDcdvyOodEAVsZBaJeOu6cmGw
CJk+TZB/3+rOkXsN9kHihww0dmTE8XeifrzlC9R8WN2YVVnm6A/gc8k9a/mVxMhM3Vrk4XRroGB+
sjqWQDur6fnw1RROdzwieI9ZIQBL2h3QPbp35cuJ41C6Kb8QJ0tUEfMds6xHxYiOJStfIq6/q9gm
a4BFIgPsYIwbG9t9mz6Veh6fMYvCCMN4d6V3svxujSA2g64obz7fWUJgobvtO51fnxqGcwnnCGqq
VVu2L4PIvZgj56BJgPJHurDrcivvHprEHPDgYUD14+WDf7I7ibVoH50x4y+mQWLsrZ6byJrkwmkj
PJShyWAmXz/PNNxKvNpMAli30ifDuo7HwcPF5xU3QwkVaQWvDuwzzNknCHbGF4oZqGRtZjqXGuHY
vlDBeKeDuWPIjgvHCDvH3NGXcNfr0LewkOGoGQzWtylckW+tEyHaEYV9Q/U7XVeBbtwFInHvhkrL
NhFnpFrNnhV89QwcUoOVRRB3g5FfRFl+qR1CurdpGGn3xVz1V7MNCLAK8bkQPO5tPo9WNmTFfRxO
mPwbFeStr7e96xeMedgkmNZRrxZ9DpuqqIc3zq/vBrI+nHTkrJ/5P7D4L4giJt+oithvkvnc5NG5
r6ZblEMPfQW+sLeKrzmeeFKnJ99zT0bbgToNb6OlAE7baJcl9Yc1eNeeBNLYAgnMDedubCRS6eiq
teenkMZvTaHjHlFmc6MLLEYbGvrEqfBdIy/uWp5jHZ0gUZN6rNt3AOEeGz3RzxBfjLXSXchRTil9
xNWmH2fTOR49/MjJugmKg8yd4FZvtfFGHw1s0kUIwH5w7ejKLhQ7M683N3Cz4MwStbHre1ZCrauq
aK1hW8/D0e8r43uV98V1FcXldTJ3DS1Jpu9JHnyv9XaXu9YFWHLqq76ToPrC4EULjedGc9+njvTN
OYcPkvYoCrMpJxsxk9MalihkTXz4PRMXu7jvpGn67Cznb1lvQbCLUPQQxbIt2/E+T7rygH4YHUgb
+ZY1c4BjW9+OVReskmFSxNzqj/aENRuO316NU7aHQSB3+ArUWrhdyaxJBXjaOgid6Cy1onipAOKs
xrwQmDKEc6g58QG622Jt9cGL0DPioVEBdvr0Iafyroxd53ts4O+DJyC+OnCM17pSDy0Zb6/TpMkN
1zo9Ljo2X3Q5THbY34sZ16xWPQn1aPx74p2TWcLzg9rmz6wWvOC+yppv0dQGG5G705l8iYFc2xA6
vb/0YxPkj7rbIFnD2KLb55R7/oXTqt6gidZv5TyZDAO7nAlmpyU7hVB8bTYooBvdKL+joFYbFpn7
KSuYSpTla4cNcl25jbdO9P5ZBOxIRcHT3gOviCy0exemeCHi/kpMVfA46CVxo1L1Kwvks1+Ylnaq
TesxIBASuTi7xiTOw2dYJgSnNxLzhnCP7OnDDUWC+810rP7OATv5qPCHUUPgF0Vsa0+HoQ0YtvUG
CeuE+ySPidPRqDRm9r3Byfe9ZX9y8OrMWUQHwbroNSittjlsVcPPhhmUirkVZydIigscGpKXoorK
SgJ+RtDpnsu+HL7mYkq/DhAsznZLfK5FhbWq7Xhep1xF3MnbGKB2lFsVErrM9Vb2mIRHnBtKPzRG
oI+rqJlRdni07W5YZYJLInxq7VG7sfXaxfgMQ5qDWIjFa6CRPp90R8eqTc6YnLlGUVnlkkY/8Bgc
u+JcoEk5mPA6UH5bC5imCp484uvuBoVebzM3FQ1Y6+UaUxvX2lMpqCtdFNUmHkEKYTMszE1Ujx85
e+kbPQvbx6GOhx3Yq+qLXbUkVXAvXEPKBPfpDOz+zDIGojHvVUYVBlhbO4iCG1ipG9WuILrLR6CX
gL+fAqIAdJe3lZIMY6ZvTsO0tKmD4UbZmjjVAXrDVBb1VWXgnu0GFfjUDKeRoBIy/a4QhIEGdeeX
pK6Lcp3kPUOAoarxdip9FUcYQpAAYwuvlXk1Y+YaY3xRNerVldFhvbTSpr+dFTWe6ouGJ1fv3kwD
AShV0gw7F/PmC/viM2qY5vuweOAre2q3XmmH2y4NypUmEcDXoI/WuMi5xMkZXfWuuOMJWtzkDp10
6XXTqqHDe5LleDUOY7hu5Hw/2dI5j7GBuMN1kytC465sqJt+qteboi/C79WI8KzlkddXRbrp44SJ
tRjHA1LWxu+SJtgjSjjGYXVnBhY6+MBNUFDb43WQEOgH7V2LMM1Aur7zFHdX/drpWH8v0cdRqpdX
KhuS8CLtpMLX2TUDkuRmWMZbnsbU4Smk4UdR64lwgp06pNO4H6l/56NFqQK3LcyUtZmapF+Pbsk0
D/njmOBz67uuWGeYH/C1hX2EG0Ex1zJXtgwKY8fT8At40YsmvH6b5d5CwcW7EgBV2+jT3JzDxCow
RlvmCdbqczXLeDOX9l3sFZqfzC32X4Ic1qlnJTcVc5K3ZiwmDBv5/KY3ensaMkfbxnr/vUasvhks
oz+5fS/XOMnNgznS/UAzbW5h3xpHGLTVXUipsjECRKxocr+S/h2sKrbSr0MbTkANaxPpThAcMi3G
d5YI4auqyf2+j0ewIG7Eo3LxAbVmfCVcJDoapi1LmdezpNCGlPrNMfAdmzhMzrau/LQw3yMkIGDK
Y+8whbOdM5ZYiv4QquybgJ/8zWGcdByGvKGOb8ydhLSwR9xzL/rOE+iv+lkjPqRVewT/bDzn2ZyO
JoEkF8gm85cUzNepibJ3GtAQcpWBxYTdAzKkKQ+wjOXRe5VlPPW1Kvvm9OAxoWu1Lagj5nC1LuoX
yhd7YwBjv2sDpqjUQHcyTqwbFCIhdgDcwAcs+xUOxpkrDbPPk90N3XVVIoaYmVZiaZ7a9EZhqbOQ
8MroDd2+ADOUxON28RsonoOLrIvWsKAOSD33G0sobhx9aOl34NfdL8i+cEfKjEVKVAjwMYE0NW75
zkKEEkPOeJWEE2vJOgmW1BN4FCNkq3kfL4ko5ZKNgmlInWPWQS+YKVEIfIaoWHmEwilJhmJl8OI3
VUhRknwGruRL9grAgCWHBVf5ZywL1XNLSsv4a2aLbNBQ11XTf0RLposjSXepUbXvRgJf1JL80iwZ
ML1sjqpGk16G5MPYmehvwyUzRi7pMTDPqG4TEhaskGyZekmZQS0MRSyKH2n8grXjRcVWS0ilST8D
av6Z+uRt3E5/N/UxHR12w7+f+uy/vUZ/grfov/7EbzMfXQfEAu0SWTAwCtteULe/bZNZJf9iSBa5
rFBtprl/THxMqC5C0MghTyCrALX4/25+dNbMloeWG2npwl39rzAU7KX/PAJaNk/IH2y23Syo4HH+
tExWelChVgvsM6hmbY89Z6yuc7D/BMpAMiOPYaF5KUmzyco8vZ/j0vLe2Fh8j5A03ZuOkpavF/KB
ZfH4RTlafI2hZQTZbLjYj8vcZqjtzY1XrLEsTu0dxPwQVkE4DNUjine8isDiUpldKw/KCxV8kpwd
vHO0TFXqbknlyPdZMJGJlnSYjnD+rvMsNbEF4paJYpLkN4nXXVjbtPUqEUNwTCkXj00Ha2+y++pg
ePXwDWzbVzNrqey8RsBeK5wrUcbl1zpTwqe2sfe2bF5lnSxWEnDYAByMOrqep2jcibIwtxwo7Zwn
WkCyh9NvIwTpdeDXECv6mnycTs/6rQXGgE4HJd2NFkXGF/i3R5PmeE3ANg6hOBJ3E2nKd21X5Wus
yl9SK/YeR2ucbsYc5ENpeF/G0bXZFeGJ/P/sncdy5EjaZd9l1oM2wCEcWMwmtGKQDCbJJDcwqoQG
HBrwp58T2VXWldWi/n/fizIrs8wkQwCOT9x7rj0U905q1Dunb8S5KYpm3zOMWJop/JtiqMa968XJ
TWDkbwGGcooFgjxcgl6ObKKCbV4Zw3ubyXA/h669yUor/2Lf1DA6960vzPLgKf22qXaBSL76XjRr
QP3Td9fyR5SpSRrxvPDBJBa5/ypETxqtTGM+m+q5SIrn2uBXM1AH0xmPA2GmqK4o/Ko1kdDgV5Us
kDyOWHpwiQyuhbgmKB6knshYJZpA7a9X5GM9tN6GiAcA9Uygsh2TjDpZxFJ2vPpBrkqD5+/WHGxv
XinSO9gsYG28OJmV3c1zq2/DMTYxGjv1KbYFsEPkeC6/xa4YkUln66Q5iXCFYScPiOXyk0u+3Cmm
eLohp5x46zgc78ambjZl204fne/kJZ41u1v2maF+BOS/ob0aHWtbyHQ8UaIlu8kt21MHNqNaTN4Y
fcYkqixzRdRGbDGaW8y9kkeLaUMFFFWagO9mk31IgBuyKYVZstUfgkXkt/0T+AmsKMDnBaFNWc2z
AjXxSkTxsGEbQ9CTURioUQsRHIcCk+qiUw65NFR0zSYYYX7VvChZ49xt9dw+RjwXi8WAxOtHxexu
ja80QFWFDKJxjU9Pu2Qkx3GK7C2MyOdoDJy2kyaT1IbfxjLQDJ4ZSGWLoZFHFTL0hLcZM6BwzXcW
oflG0Lt/ZHWoD3oqcG55Q+xtr7SNBW30+B3grn1nZKEkPNYPNz1ywGhZZuN8rEbD6ZY+c+YDnr1R
rWDgxeuZ5MI76SLP0zVPZs8jzLmbbLFvSSS45CS4bP187J8IgKqImCtj0p1DtCwyiJKjoUgScXEH
FYCveUswdn0CGaAEE2I9ktPUDPMaaXlKeRXO6wSL/+PAagrfVG1tYtckQAClNUkeTngT+2Vz53n1
Cp9m8y0BZngJ7H7XlLa+HakYltUkDy4OrZHJssBeGxYU96NX3ZFAaayt0WpZ1Sl/fsBBrm6KdhDf
hACjl5hWvTI8mvd+bMa9PydxuC+ROgOGqaG80DLYEwsx6k5a6Gq8j5y6Oc2pSpccnua57fm6GfPF
S3DJNodCHawiezT3urY+mbV7Z+XU5V5YuMKKtvcWidUWS8JHRHb9kreNgP4aJuqbIdUMCULY3QNN
1vxVmOzetCHn3ZxSUIM1YPjdWEyR6EDipZW42Vb2LJySkIPcFLo7JnE/PZa56WxqVUZLzx+8G3PC
01pVHEQB4eWrEMLXi12Z8Q4+aL40oLAy7O5mg3mJ673wENQ75FPGl5XWxmLCwbacPaf/kYZGBRUy
qS44kK0l7IAFRZT5FukiWtdWnkOIGYatP7QG7rOwjl+EjrpTU+SXlqnoIQ68cmk3jTqS69Pd6ZIu
YJx8fWdaSXDbQnqoF10f6rUTec22cOgkqVD9FQzjYdXL2PmKrpOdUU4f/RWylHFm5oswG3EnkpFy
ig3mIJVyx2dFQuTSsZS+eP4YMJ6svBdShbk3bE+R/+eTTJVk002JYoIDKyLWx02c1ywfUI+z6zxb
YVlutVlZb2OBZxvG0iPtQ7gU4yx27uCpAs1v6OLHtybiujQ78yC/aNPaUz1gm25sy1tn5swXXAo3
WMlkuB9VFj0DXCJcuEcENbO/vksxo5YLo47GJzPy6kNg1/IQ4a7wOUFDbKsjw9i2M08tsN2L1v1d
HyUEFuWE5xFxli1drr1vKQbla0rfglsi2aI2R6WNfWof+MYlY3pMr9xUaKPsMFqSm+nvksnrN5EP
ZLa1e+x+fngi6SLbVl7b76+jUUZC5CyNqnD23FDxpi8I6oo6/BCCBpHYwbA4RW7D8T2G41ucmGpr
gGE86qGVH5bM83eAEMbZbZv71i7cB3I+H83ZQdgahDWNj427ozP01u9lv65dOTzCkuwPrle8pTrt
9nFKKHKdATgaaER3vc6lt4CQ2B4S+jgWO5FzgcFe3elrqh5JhO4A9/ieTCnxQgLYeCLhBn8/o93h
2UoSY5frwT0VKsFNn7ibyk7rJd4dpg/O02RAlzAJzlwnpY07F4ntt8CP1LYnru2WzB7AF60iQbEO
v3yWBEsmuPGW+RY9F5OHXVvl+hQ7zsjmPou+D0FLqkg7VCv8xfUKIKD+gU/4W1yUJX6LVD5kIS+h
szJ2NcTMLbzUvhk4VdfAJ17DlrYBMXR8myKIyAlaJrxqOs2h5TzmdcaChKC6Nfv2YQtTP9gkUxa+
Nv08bZ0paV7pUmhhgz5guiCGvRzTnvV2+zpanCuBWVgbcHxwL+ka8z5+M3qXrQVwsQUQFH0IAgB5
WZQfp+4oK2DFmP6L4ezkRH/HvkkwkSnzx9TwygeKquxY1j6PeteiIUrGzE9vq6qztjBt1Jngrk3h
2WrrT2ZzM9qEvZSTa2zj1Cmwd4voJEk8XTci7XcRXSOTOrIjAWmoaR87OWNXv4dwmaYu27fxFW9I
uiTu0FVb2nt9q9gCXfVI1qHSTblx/XF66/3Qz/HSQicJs9ZzFxnk0RKETO1gr9bTR4mN49XDfGFS
5r4VURCueCE/ir6oNylzCojvpdFATzf9JQZs/AC6gdUG/r4A6uBk5Y2aBPuYDK35OBR1vCR+65Mw
MkFojh55pHnkpbjBdX2TpbfUvcsuMfPNKDy9MUPFE3QMIbVyDjDnpNqMfd/chbZh/vARlS06LEVg
oFlrgDeMsLAT10TpAVQ8z+7hMuCnac2Z0U/YXld/grgWvurXymqjnZgAA8iyVy2GgDZjpda3+LmN
dlWPOTPoWobyex2bV29PL6/Rrua9VDyQFmwi0rM1dtbHpGQOyw39I16jnO1PJjZhqUkffvCnsE9D
Et38uPoAYzew/SzKPCi+ySnOMucAeCDJjt3kB9W3cR741EiNmAyIi0FJpbxIG0JLkW/mkGkB1lzx
uEGSAV/Fg7wyujDtFgMb3y9F+uQn6CFkkkHrYqS2q1dyHsLNLAa1Z5AI9MIa/Glltn5y6IHM3tSK
v121XvVic+fZ2dwg90APmmEJX/WMiLaJBE+yiNRUfjYhmIAqmfw97hrNHQyI8yx775vGNLSo2Xp9
Ojn+YzDBWh1DNxjXbAKaC2Z9zG4eVD2jUMW9CZtnRSDgzBA2Hvudk3eoP+N2XlH1iVXlUMKIscWz
HiXZDjaUsybcShzNsoWqZzaUAC5kEhZCWP9Be9hY/Ph9ZqaqxykZnGcsVuiD2kQxoG6tq1AOgNLS
5JO7jBiHl0nezS+jG95GsKKihZkH0wNLtGg1pBG4iw4/yw18J7FMOzxwjZ1fs1DALPbolpSPNKwB
mkel1ZO8RdzholXgNqciTb9Ffk6CCqUnPVM7nOdSRw+Fq9sNvsT6Bq5fukVOS/fliiI+G+EwNqRK
TcPa6xVk2rStH8KwMDsw4fzVnsXaPmub8tJFAUm8tVU/NdAdvltEGn4vq+gpLKR5cnBGQfovMeHY
QpFKWQZMhPrBPMqgUA/Ee7YwaUJVyhuAoc59GddvUjcsd5Se0B6DkoLvTuxvskx05IAGIVTqNsvn
/Dk1WWP56RhufVRQEcZJS2xphbpHBjjj50A47lIR80aeU6RWvKJykzYMj1ZTU2qm+Z3LTL8mILGr
k1qswtgd3zVVHxW/gcOnqab5rpZXNG8Z5MmliQgUNIEYspJJcVq1vmGthSRjnE16so+1Tk9uDJKl
QPJ5JvCMBhbT/Mozjffcr/Qj/pMQ8JXl8eZYClVr083mZ6SBLJ6sYTRRNEl9a8wVWwbs1NtODPmF
mAa8GJrrqtGsWpDuRYdQZIziqXyhGEJEKNPQIh/Quq7+ymsha7nNybUpromHvMZ+afQKcz1KeARE
ttffqw4X3C2gldbGCOTRjNU4OE0IaJCIl33sMe5eMBLRnwa7mvHOCtgOeTGruKQcjPm5Kyc1fdOj
weIXRCwNb3fXm60tEYX3UkjoIMj/xiMfSePDCouQlC/t1qrY0/zfwhna2GGdeCZJYhsasv6W58X0
9Ifxz78wtfxUv//BrWv66POxvruMhk2mOy663T/KalQ9jSl4k/GMw8NdGYGAWinItQFLZaDRD6NX
UdjbIRVAl9yN4TQbN7bWvkQo3+t1W+HiHYxtoNMVNpy/yLe5Snr+6bV5wrQcVKlX5t2vr62whro0
QzGelWrOUlErhrtkOP/nT+Bf/ZKr3FmyDkQh8OcPAJDiRNM7jOdEANvkPw+ASymrzc9f818h2l+N
JNFsc039+5HkDjRu8gst0fr7P/l9Juk6OFK4OOU/0RItz/wbEY4MK2HTXoeDjCt/06EJwbQSPgd6
Mek4nvCRk/Eg6+L/938szC9mwPYXNPP/3u/+p/iaa0SU/1MpLzwTK43j/0mXZnpBrlM3Eg9tez22
FdFA0NssXudS5+T8KSdq7jHBNx9KZgK2UWZc2HfOIGqMGX9swrMsbyc81kRGjDTh1rILDMZj06Be
WtPk5zAhxyVtDFVCugGWrwUpVPa+iomh7h2Gij+joIVhTnesjcbVz3DpCuzs5ZpnsQsiVOGxZfRf
pTZ0QyzA6NwCT4uZ5CFeZQPbjW8BeuU3CUsxYc3Lx7aMowElTgPAZoMopz64s6HeaYTSty4aZ8Yn
MCKIlZxf5kY3S9wzmUSno7uvoYksJBU5gDvu7Pso9u4RRSTJoiJa8vEqRPsrXshP590/zomfX4FH
V8m3yiDat/6c01QgW2ba2XoPuiFSwLV7d60EOnuQUhMmORuqLvW5KII7eFgChJfgrSnPr6giMhNB
S5zOayldcnF1P9zo0I3PAljeJy2y8VzWbnuJZ7RSbpKmN73bAayBnZE/ofLxt3Ay1KZv7erW95vH
LrfdnauYdiGc/yZiscVH+5nWgOD+cJP8i4M7+HUYzpt2rmbAq/gSpSdmjT/ZmpSPKBe8cvlAhxK+
WNdvPwK59p04u+nOkCYj2NRuIHuO2ItjFtpMFzu9aVlwgVWYzHeVWXwMgTtOtxHE2MNY2e5DOPN/
tS3El1CVdYwMMd7GvYcNGyTQneuHT+jDxDZIUG9lJXZfL8vNXYKVaxsbjbHNmICuYIB2a20WXNN2
Zw5HU9ufpdefxkZYO+Yb7m6GWUDWY0iUCk759eRiHEdpHhOf+ZITMnBwnGr8SGJslWQCjR+KFdJe
znmza/Dgk+XB8EMN/aZLxunCTZmd5YCTI2+zBKzhpwlBlxzpsPHaVQag4QgfvVgmCCH6VZK0NRSg
FJWexvEvEgRjsiTJeCr5lhZdmaQ3RXxNh/Vz8TyDuv7yiZgiWXtEPgR5Fww2KaPWpozbdhdMKjnm
hNnd/MwX8UtruCGygzcnQJsV6zrW6W5ucOwvtROJi5F0023bWXyg4qrD0z7oAvd6bxqZBk0wts9O
DMYuiLLoBJUpWF7pgn/1yLteG/+4YXjgU+h5jIdty8bqBwbm1wcri4AwjAZpXOLO1PcEZ5fgM1uE
fbhLV42EnOFQmRB1VOmPUfiaAUyLn8EZ5/iTrnw6K0+Eh7oz62dZO2qVx7m5rcFNT6j2gT15xWNR
81OyoXGJYxqgQOd896cqBGJmduTztG40YZCvxIXuGKisnHmrc0+z71x97hxXM/gulvAcqBXNnKs6
a+12hlgniHz5mdMwnQEH6Pufl61KMeKDhpxvGni1J0tBRIb2ZX73jaJ9DlKrfS4JFAHckOBoL1Rc
xAwQy+S9NLMtU2og+RARYLfafe9tSZ2DJJ35MW2CWaPe+8+3rrjuqX79+K87C0mapCeu4ug/Begx
2G3RHjSkvTcKAHpnSWsxN7XxkOqAd2ClAuFP3RqMtRJmOO6kAnVDMR4DvjUTHi829yDbm7wOD342
qLds8NgeBGxp8Ryw7HlBScebucpQ93XSG3+vZX5xef7R1fmv3gAuQ14WxRnVqvun66fU9DMW2XCX
3APjMqXWdK5VxLzKCwkDbkvOmbCG0OsKjyOmjDG6gKVQb2Zoukc4rSG591cag5irN3uS1skbJyzb
ghz2DZu08Fsu62vmThkhkvnPH/7P5/GfPnxATBKnkgD/giv112sfUWtChzC6l6p34VlhvQl/cDWH
/q5pm/zJIgXpJp1asJVyKLcdodOorcvS2/sqGQ5VASphRCa5z92RLGdZG986ryCre3Qgdzd1X95q
v01OKCKmu5GZKKG/xMH8gFmOzCtInPc2HPu9qbXP/LbW013vjFm5lZBlcMW7mh0mnVPX9+GziC1M
UD4J7wTwQNbwpbfJWzvaKLrmF3xkJMOMVwwcjOC1LmXJuEWI6cuKWs4rUTgAyaGoWWttq2BjV9m7
haS3je2yZkqg1D53EOGVkludmmC6+3nrhYERMSQwYvpZ4mHueiR97FEacUHRgXq3SOFNoGSLP03V
6k0KWueFK2/4cvLieoJcP5oUXFiP7+vGwTQLUarg5INTSgQ8+9lvpmIqjlrES77LIv2wKwL76iie
9tko2mVz1SoaDsoVYpzblYtG9JySl13+xYVAkfjn2xD8FTUDy1eW05SD1z//g6OAsxroRzbU4ISt
Ti6h+GIq+Hk25+OESov5/VIShMeeT8fRhlJMvXmi0yjTOZNIBGn3sVFLwO9pfqgTVIOLuTAT3Hjk
kF8HH+WmI0eL29WS5vs8mvkjx3/3LtAfffVQ84wVWKZCrugmGS4Drs5vhrJz18wDZq4DpySfILfz
MN/kVgj0IdBFv/MRc6zAo8n95BSPSIDp3iVzF9YYItlCvjfuWY3M46rtzf6T4TBHZFbGq6aCvDNZ
ut063LU7mSfXkvP6vTJ46J5bMqBx5KDznkSi14E9P1sKv5pdQbfm9cQFAG9uiCByuFhT0TpsVnz5
QUBJsWqGITtUhB7viIsihQw1Vr3VKNmqG8ZyDnHdfRY/8RxInkB5ElmkFTOcRZUU6XOL6hnhdVZ7
0S6mbsGMZ3MakOLNHMwAhn4xiLulwGmm6mD6ZC8YbeGtGj2gw8eA1K2RhMP4aMEDx4u8uuadt2PD
/4ddz20wx0KHS99rHefKGiy/RVHXMuJ3eOpoK7XfYztM5iVIKJUdja67lj/BfB8R8op3C3nYe5FX
nKtdXUASQplgLo2S0IXIHbPDzIWAInlEm284M5BRFxv6Nekp8bmeen3PiDdE4o2B8dJQW+4ILQyi
Rdtq/QMPq7/3e20wiC4ycBloTZljNXpcwzwhvA4wCbvLhtkyu0uuwqSmylxMUUNCJkFmC1eF5opk
pfwHxJ4LiyjC9lzK1nAxZrJEzYifTBJteCfYNDLszxFWtcGs73+eqP/tbP+qs2VRS2H17zvbfZ4n
ZZW0f7RaW3//R7/1tr78G4JtQbKsi+8CXQ0/7ze9DUkALsYiuksoDdewpH/0tqRO44IKMEYDgePn
XXUyv/W2NjgIT5JxhFWKntckWuBPtIb/RG/wsGr/UqmAcBPk/FIwYgNDC/OzCfnDEZl4CcIEq40P
Ez7YBN0vUcku8u2jqiUiBkKTnZXTI9tTWU1V1oUuo1dz8F3Uwi1X5K6xipC7r8q9g9bSCdf5UOlx
0ZnmdI8WvXC2VkpIwH0WpM1zXbIrWg64eyDOhDl5pgOcfHZABabuHI62WPSFqbEdVb13wgstGduO
jd5zIHfOokyrYM2ezG5AN6UTrPmxCg883xXaRN+gqE5n+fHTggBintRmbRKLRFRa1y5n3xXuykJC
IU6B6OJVGxTezUgPtiiGntAPYWxkazFoZkUB28j1rORBpel8P8Vmd24iUVyufppyLafKiJdQZSMX
KLgZscdM1SV3Fe6TiJA8nh3zLhq94CBUkxwZKG6RxzbEPlVJRU4nrhPRxhkf5gibbDVBg4V/JsUz
NlOB8r3JHywxwfqJnddomNUtiVTBCiGffdeLtNkPBFStYkvcxZ7m8VnCwzZmZJ0TrLQ7Wxr5Gb7O
xTXZ1rh5jk1XTTL+8EKhto6s7CXajOxoFUW+SrypvgwNBSC4uCS6YaHinMf4+lRiut6fzHFdi6o6
h6opfqSDF2wgyOG5czn8kHi0F+EFEM3RY1qhFTLFiAmNIRZ7Ebv6OcDTtmjQ3ixV7h6GEeaqBPL/
kAK/uNhTMB1tJce7pDXre5XF76mw4ze38sYV49Ajoot55fbU8pRuWIQ9ZdwP1VQ85E1WoOUgE1vY
WUw5lDbgm7L7Jk+7szHB1CC7s31Exwi7oxXTeU5asnQnF3iUyys1phFKPJEP37QvjWKR+9egxrSs
2CETTYkjAKvq0Y5r88D5/pnz92+j3snvKRaJSMSxF1xk4qp7Xzhk/TVhirAs0vrsGIh1UsWsNDOn
aquNvryYgitaen13EpnjHGdqRdUQD8BSqr2pJlu/oHBxkzVPpfjgpETTKIe4Y9bYg7OqswxrchoS
s1v3R4+QjIMZezfD0NZyQblELmAFJtlPJzYKZT7wROUaXE3mXCz6EJscpfuTwawTBf7Fx9G1CeXR
Ga4YurpE59+nd7Hd3BrMOSyas1WQOxem6vm69NVHq6S8hoY8zTYOEgrD10I2+SaDNj0TXyOgAaKr
wNRyzOdPI0JAXuFvJwPNfHb6AKsL8RA7NQ7GzUiU3DrsVbRKTeeFw7C9FaqYNgZ6L+BxkUvUX+s8
OR6ZaBMsYyQ51JEG8nMvNQ6SZcQiTMTLIMN63cui2dI6CFY6B90lp67oIA90WB9xgZUhyzHsqvBV
KFlQKZGQOKpkk43ptHQY8l8Iocrvle9G+yHlY6YLtPdB4E33xZTrbdlB8VaMorc6m7wbpxkO5BmM
+2YGdLdCWjPe0wM8YWUxdkY9u2fkWDHRrGzmnNHEXUNRG6xqi43v3RyOdnEaK/dcNP47lZm79jwd
fEvZd2wcUWaQLJPwbrb95BYl91vpKHQIGK3BDltvnhrcbhE3ZvfaNrzla6rdqlG5OEY5UBtTuFzS
ZgQTvnByNhdxfjdz7BIYdY2Bq8gLWspyftV9kKA55nxGzd6dknmaX4N5gtoNlad+qBssQSYjEbB0
xW2F9S1YDAEbl7uImIK9rdj2bdkbscbIXfI4W51We9IaQvRkZZevSCYNLl0qf5BnMS4jMVmbMfbB
vbs+obKAClkYwkkuqhBqFoZzVsK9i4xNJZ6xsXRMbIvois0cQ6bncEeoM/VPcT63lrObqZMPUDLj
nmeLUX9kRlrNTDbTHkxZzLr5Nmv8Cs9oNfm7rGe1f5qcxrufeGA/2E3ILZKNXHpoMAb3e2slzSHW
BcGhHS7b946rP1lahPKiMDJC6SxGGMuXOjd81l+oxw+VMP0D1HASrwIwCaT6dfs5saPbOO/zB99I
bbloIHhuSe7mwg0gYLwo32nXg3CKnZVE8ZvPYC8goA+dNk7fzjlFdkPWt3QUQg899uF+UOxwR3sY
SMKYNMp3jvYfZeawdLIdMd50+P3vaLiAl5JjwVqY6lbhb3AZsi6cSffPZmjXb3VjJi88kzF3jkV/
gymjuIUBHvwwp7jXdC+hTYmdDc8GmaLnwgQHyertqyhs79MtA5fCk3FYD/19QMAfsMJzq2FfcNou
AZWIecVY7iqcDfkUkaDE/lM/zO4J0UX+aaRmiq2gFyBHPZWM92HteE88R4K1QtG36RHvGsgapAqJ
tWGksG/IAf3I2Nc5HEYR7h1ize4myToPV1ts3AFshngk7KJ5SecwO9s5gweu4s6RSxEUGld3nX06
NF70NeVD3hKXzEa0DPdIMQvMZDE3K1Dt+lbXoCWX9OYwigQY+mI9i4C8kTweX9xxJpLFj+tXRv5g
GiDcEycTBVGwmOrZODCjGe5Kl/MG5mhjfDjm3N4S+wtNzzaA3/dyVs1OGqN6DaKJvnwmK2mvLGaZ
qzRJayYBtL7PtZ8AhoKm0V3grWIYNya7xkml8j33XMLyWJjM3WaH3TWvPFjbsjFfwqALnXWZmBmE
v8Eggj13kksYKGZwNglJJWI8/LQ+OSEcz0iZXGtAO5kJeZrHrj5YcecR3+eYq3mAepkLLjiZK1Ay
ODDXtYlZy0thT7ox+L2F1ap7q2+7VUsbfSLjDM2/xI6wmmSq9q10CDsu8rJ5yZr0OmaP+tZimNZW
32G7qnLdOexUybqu9ZdHAXUTmugqbeG9O1EcPEom028kSFUbOJlDvuKID0loJ/qMEIIg40REcmzu
E2nKm0A78nVwmxw/lsI9KiIXBOVsz/a7HFFAd6FlP5HJhLvUL+xr4kmDqLes4ERG/sT/ZmRw+ruU
LcfFJ1BhWE5MWN6GAMiXIr/llb1zd+8G+MOW6STMl15TQK4jE5aPGs22X2DKtj6DGsXkOiy8iNCo
Kg2/Y6koH1l9eO3GZoRw7Nt+ZmNqGPFKNwQ8F9LO9mmU3ZkE+H6vS3mO5gHIQEFcnG+QcNcjm5y7
AJhXYIKevLKyAoJIEYgocevl1Ia+FcktAxMYkm4zOO8BATckEdKXPpF0IBGcFiOyKcuwrXlptYlJ
8EoUndtO6PVI/7sXac6ew3G7lVZ2vulNsz9ZaFu9vim+4lTAl0l6T355KaKqxYD5dpV5XfMYobd/
9+gpN0MFE3XBtwnTUTXgcWIxkXFHmYULM3RNQtSbKHWgmTnpp8L4VC5Yq2JTMeKco8UebyoGKs95
OOXfkH7EW/NKNW2ssD81qBXRF2Wef8yaK3HEpEYsxujg68JoSRSvGXskAfSbUkTZ99YnoGGBIprZ
aJy4uDqVEt4ava8+ZoalDiMrwxPvMD8JAl8+Qp10cAm6bleoethEgV3u6zyyVyLTz4qZd7+0hNW8
EcEu7+y6RvZpJs3+v13y/8SSwpLVZiX677vk89fw9vn2xx75t3/y+/7XgjmGK9mm4f0dY/i7J+U6
mP5t4UtTTKSoDZGEma7FaPofC1+bdNVrK83ag22of2WT/S+aYlL6fm2KAZDI669hbUJWqPgnxUDc
OdNQwqC4kWErnyB7UKPazKdwUgORZVJW16tJVaSPBrVF4VsPa0DYpHJjf+dEb+uTG5q9+O7GeLcq
mXN01dNgO0uBGsNd9Qzvn6jwh+9dVjDriZgFct4JwFCDj3FRkb+6QjBTDltM9Nalt9vqpRzC4VY3
QTgtfaNEk5jpRmoSg5txkxQOhoUmZcfRYB1fILHuth6bK3QwMWStZRRVDgjDGRKEM88MmeOJBLsd
YQa6X01Zar6nPTLdRT5n2SeNf32bRO5QLMaxmG7p71oMGFHIe0cYhiw/ndC17au5cfRGW4izt0CD
+FObBkQceh/6Qx279byPCLBMV0UxT5ykvEBoFaGm6YIoVNj3wlfVfeCkEWvsbLitc5geqcy71RgX
uD3CtroSFRq5Y8he1svUqXSErrcjetDvMzR1TjN16obn3iOo6Q41G5l2Jk/+XWi5Sb8tQhHZckuo
BdHisklMbfL4KRpc11npT2db6qJkGQ9aae/8XZRD0j0KndRzfDJs14mfGznUJ3bd9KwDtvBFQ54F
PEamIKynsnrAmb6+OlkCgPdRU2zgL/nRgsGH7UVL14jT8DakX9hQNNM/oGXubDb9dT/I7tQCUotX
DCAZc+zMdrTCIz6fPFxBsxiuF47UO9AJLuFqUwqZJCugMIK7YXWgzLM1F2lHAmjTtsMI+YnZ+tha
3yPyJIR+gfI0l81nN9ZdUWDl1DoP/zsW/PqfHHhM+K4Iw39/4O3Lz+St/OXE++3f/D4VdP4mWUgw
OUei4tiS4/O3A4/kUPy1tJw2CQ/X6R5/9Pv5Z/1NuiASTXQK6KUANv1jKCj/JvmD6z/7bZb4vzn/
UEb9ev4xFIQay08LXMo0nxP1170JJ1ic6Hgy9qGtgYzVef7mpiyUF31iglON4SgMi7mdWRv3zO7J
SWP168VNcaO90JmWFlBYMPHJ8CnxosEznMrXwEzJyY2CLMJf2hvFaqpCHtqlLl8Ll90/h7K4xYrv
wUxiJAWbDzM8EG9gbGvihj3wL/6DbLL80kz9cGsOb0XVUCQwSXvqIDm8VFkyGEs95CzNMlNNbxjg
immRtAbHq2FHEI2mABEhigVyUNfKq7P3mLKFHUNTQOCeRRPiM55JkJzqiZInD/qbK6GJWCIIDwis
G+E767wCsLxEhpKSRean9rYOWB4tpjiMT3YqB39NhZ4AIipJ2lxCHaw+FLqhl4pF/LlvZ3PZ23l7
JPF6/EDUX76wVSQMie5tPqIwr+9nlUZv6EoYBaaiWrBmB11TAOenVcDC649n7U7VHbLGCvKST9A1
S6lRbnMO5bNvF9O9k5PHyCNgNbfVns1Bz4HDXIy4NiQTDhmWIpF38FoIwkrt4mOCPE7/Wfh3nmsh
QObp80AwYwvGuG3XSALsXaiVRWyOgTjf7SIJjU73RzKSSNLWrVUfBg2ucGFGLquPxK3lyTcLQXSQ
MedPdqH6h97JaB17a9SLPhus74nMwu+dgRJejW69LskGPY0a+z3qDG9RweNYjlOoTzqy+uf8GmC2
dIOiOY1hUx/RlA8/AnxsKULwzshWbY6ZYHDKfK3wb6VwhwNU8dQQww3zu+YKwSWoqf7pT28nEB1g
2tFwinRsX1O2Vf+fvTNZkhvJsuwXIQWDQgFsDTabm/lMOrmBOJ0k5lExf30f9Q5WZ2ZJVWfucxMh
IRGkB21QPH333nOLcKKRq9nkrRPTTx5U1hHBOX1Kmtz5asdlSqely0/DrdM9W1AC9kObiItlZ2xF
kqFOjuz+CJUvgBvsfmyPPLXHp5gGqFCW2fzNqOLuTHVB8IvsldftpUniZmM5k59SyNAGT2y6aVWH
/VUbb1nsyIdEpDxsRh8A2SZQa/4hmtoJdKkHsqQJfz7ApEQeErWL9zEHMaKSB2/O1FVZS3L2kFiD
nVVPhBGjSuA5W+KSVqmsfvGd1ryPu55uBaPl31t1LK48x4Z6h6+1uWU4I1PFIoFv+dtcWZmgeTwG
vMzLM+MJBiAzpiZ/qysr7vvNHIxLJkk/BbNZ3FWs/SusMVC6qDuYyBRG42pGT8s0Oss5cZPsCE7y
wfIz7ujCW0MaW9m4Y4N5nhGVx52iEOZbFJHSsIqI66I3EJIN88auCZ4p93kYXEAAS2r1YU+jOOSR
1LwJ9ol3PQnUA8RYd6NqBUKHggig01CgqWPko8j35SlSM+v+lFzv6/y5n2Mza2YPXgpDJ9iKhu3l
s1gVDoKCrW3l0uXdGsdp6L4IdgaPoBtpGZ71StBhNzhSsHit9bqw1IvDQq8Qm6FcHlnL2nizWDBS
oheTtVPF49Q5JAn/WkQClnOCYkcPSLmF7L0p9eIS9ueNKhQEEFaaJrvNMTsj3PI7OUZ7GPT6M2AP
KvVC1GUzmmVs7Vu0UOxy9GR8rk/1IjUh/H2K9HLV0mtWuoLUfcrmNdArWBhz5Gb0WjZbrYhYCqf1
ws620stbqgJ4k5efnRov/cprGPXmJfvc+FpQPfemSl7nz3Uwe2HfW1gQsykGy1LsEDieTL1Ejtgm
s+e6l1OWPfTsmXF6kxNYLjD1zT3s0ucxpdW2nL0+nPSm2pzycWt/rq8ZJP0jRM6cLB7b7eH/LrpZ
ebeECc+doy693oYvgT8ebL0ht9RCnk7YHvuxIE/OlNWKlD9es37DTa+uwTyJvYSVYfMxuki9hzfj
zibXpnfzc1sfYHIa2g3Epwm3+W35XOerGgear3f87bIET3jOcb6TSSsec60GyKD76dWJeaZIz7qs
ZdDuDIWPPAR3auljFuTWxufj94JHL966lltvGfvt3aqViFjGy43yTTKQo9W9rjmEbcMlNmYH6aPb
0WUJKYi0H2t+VsdoHWQLy+exiKJHVyshBLCBlFAgzLQ9XgKWLdtcKyfFHL0nWkuxtapia30l1UqL
1JrLoNWX3qE+Wesx88BHJzPMr67WahhSuYxnc0SjEv+ndu59TOxSnnyk+XAd5mWP6zPYD5NX/JYw
RW/I10qrQ1MvEIo6rRlxxhh3WZ8iJLXcjp5g5BXbVutMjlacXK09BbNKPsSnIBXUilacfHjiQ1jc
gtosHqDOkgjQWlaqVS3LMh88SEZbre+cSq19Fb4TbI1B62GT9d0dOxYClpE/l1o1c7V+1pNJ2atP
UY3jUAtsoylDAAnVfvkU4KDIHyytyRloWWdXTQvIrXQ+yZ5H5Jyv8mRQOGFtP4e//8jn/x/53HHQ
If63OfnlF2VoSv369fe7gb9+1Z9J2fobJQUe4/M/jMmBCcHcdbij+5bn+Pz1v8ZkBHLpW6ZkE2AK
i4QH3vQ/2rmgB43zFCSlz/SNwfbfGpO9f1oTULbGjAw/1cTPzvCttf2/txfhaHSMZHKrE8t1BYkI
iSrOxh16AHH2voTKsEHft6e73l4QzVS7cGLNzsGLI+/YliLdRG4EeR9zgHVT7M1f5tzMdzI1IVDF
UpEL7JxdGcv5rYTu224XDPQYuSvrZDdmEQ5Ye8OWMM2O5Bt11U1/AtoSH1xoYls4420I9i8J17Uf
DssIBQlwmKjhAM6KjEdbhkXl8y1hLn8TTeu/V50qT8g0JPlSiePZIz/PVygcszS+x3ToH6slLfA8
OyOykhLgwrk/1G8JQsrBHo31rOhX46i0pfyBl61hLC6BjW7KLo6vlDOQR8p6HzL7aj4NeIW3VeE9
joMVXKk9bcm4xvH3gome1Ew+HldvGLd52tJfk5ndofMoAp5SukM7Z3msm5p8bUUNs8Spju44WlCq
gnNc5SQh5/zBYHZijU06Gd6qvyvYQDN6tu5zhyeAqUuYIUYDgclgVqdBrRQuGat1FnlinAsFvSK3
W6hBRrZuVWbW11YmXrJrfYM00wTA1UobsbMt17uLo9I9iMYq93YLf8Rc1YqSg8DrpUa0yQf7Rc7l
/LHkg9ypCW5F5OXqcc1BYgJeLvZgMOcto/DyJECN/hjY8DSId1icFaeVkx2HMbYPjh1EXyg2gyqV
RfKnn8p8uQ6LnV1jtwSP6Df4IWZomTtivuM2ZUg+KsprsWza6XYxLXuHTc5G66O/oeNR/cPvqul3
PC3BfgUE79PtWgJZ8x3xKJj+Cx3+f00Ayb7Sl7q8E1swYUiBbrgadT5efIOwVl2avMlpkDS7Bo6E
1uqhGay5f45MWd071lhfi8l65S7Z0FIM0P/oU2n+ONeUC/mVM97bZRdcRIsTYcOWBS0/tYzSOw7G
kC77TuXrSHm0AAvLk2g6w53bZxWz7Qa/orNPROOHzGik44gklscFHTCsiOPRhyEGABeFPTBhTdxX
t1nLvUVZZYr9ci0fDMM9Bm6LDDtU7bWT9ntdECC9a4kRJhduO19l2nlPJTXPNEpZxkmlg4jsA2b1
LAeOFExV8AGyqk13cbSs9+s4qwc12H75wSWTm4uoSPj5/fBK3Nd5YGGVACAscu9FRCrbBd1g7dBy
A0z5nq21NVXAFUlk89TMBpb+MF3G+MiInHevdjEJlCCaYSt8Kzwja+9ckXRUxrZ0sRLfc1Dyupdj
gyuXTmoJeI3kwLc1aaceyJwR39rFK72vxMTslqytu1iPFW7o6GcWtbhE0hVuH1plYglD7MwB0CfJ
/3zjByUTfNAJRrJ5LFLdpBJkPzw6bo2jX41mjVJIgJs5d6CIeWT7CB8L0VFcwQsGX+jkdd9zVrl8
UkxgOSeEKXPcVNo5XPWe+LkIp88PdkQS5gj5wYNEY8A83PQWV4Bd5eb8yLWIO8nACGfWiVfmGMgW
XNcRmdIDZx8/sc8jDUMNyNdvS2gxDkiuoKI/3F/sWjLfQmLsLznwP3NbQ0HcxN7sxTszqeT9TCx9
j5eBf6RILtt0Lq9xKAmtvxSTb1862pO7z0JmUolAiw+ZcOQV2Qw8Zhrwvce+s3VzitNDe2DZSPIy
OVSsAQ417IKHyi64w2IN23SMgVQauMklahpvXzM9YWbUXZuaOdQQ460GEHqZtPWm9OAaKHx8V+lY
sGKZ7rq4dow9UBbzGSUv20lbrRb+JxcvplFVN49r6JM/evLWy3b8xrrGRvR0ggsOAyIWVAts81nE
h75jsge2NhTmpoTV8tEu7Q+eUXDdHCH3kxeRpeSC529sszWfY24J+xlawqsrYvUohBHxcKiKE81h
6r7ufdq8jMU8j8T4PlCs3Adi/FvlyRjnbBYdS36rt9yz0q2CkPJttNq5xkRmN8fMbeeLRwT5SggA
h2VLAUQzLdn3xHass9vW401QXoCdEroou5OM+TVh9YrHVOwQhtcHCW1lR533QRVV87qSxj7BWALs
Sqj1wPbapWLBmqZwBeQZTkWd3FPfyzq64xp7SR2OeCqn3S2GHHRzfv4z2QZ3Y1sQgFgWJQ8okFM4
rrqHIQvig+QPsG+wExcbaxIJR+Mq3hynpYgerb15HzEzXC1vtX6Ng43PC6PBDqCVdZSqdYBi8PPs
oI63DVn2fZY2za7DRHHLzan9gsunvQ5d3z24rhXcIX9R055U2R0U9BTNNxlvee2uoWsXUnMevqP9
pneLSJKvOOXoPIqsgN9ESSaBErzP4MPTrEsHbgvW2Z6CONd/cDNvPgS27N59zKOtbtLEddA/dsqd
y40ofQnhQwWPuUzWi5Xl9Y9JxQi7c2nu8qU2T4kZf426ipG6guNZVB5bLjSFXQolx9+YlsG+IDJ3
ooubq5um5sUxFPEznv7IJQYwAOwybBNmq381bMgT20HFSm2EN+8CA5SdGmcZhC2Bv3ANINSALbV7
lhy+1q/NXFoQpfne+6uD3D50Y7+twUy82zMM4lmAvMXGnHESdF0elHyr5JJ4eEEyP+aRxxYnTl6U
XJr0P3vwf3EPHvhsjv+XPXg9/dMS/PMX/DXaM8MzHf330Z75Xdhkv20UPo8Tg/n9zwbc0bZYC8Ql
nlm9AP9/G3Aqjh2pd+oM/mDl9K/6NxRApMd/3IDTj+a4HORs5wMTg6zzTxmSpez7sfJS/2y25Xwx
MoW0RJHm0+y4+c+yGtcTtEkMKRAPMKfknz6VT8fKp3kl8pTxgKCPpQVdb3zgKRd9yVeu75dWu1+S
HqTZqf60p1DS4RgUyWivjMVDD/UcydHtp8cBBZLwPSWj0RmTR/FzHHHdjO3gf0mgxuIG+rTl9J8W
nUq7dTCfnBLt3xm1kyf7NPXIT4MPFZ/MjNr1U2H/iQt8QFkwj1/7tBVPOJiwCQ1jE/3utXcoNsZr
DjsF6wVZuW+r9hgJ4mRf55hLg72o5DdYeIxIQezCt+9m76GBJMZKf3EUN/l4vq5eZ31ODstvrzSM
x7rKgLJ4YxnfRsOOTvLTBBVjL8JzXDvijtxpnoUmCwEMOBPclpW6tmMhI7WDI518o9cXgDalNP5B
aSPzBvdu8bxYSXLPRpAxZKjRBqciPsDu9c+01Y0Hs54bZ7uWpXwuk3gFeF8lhbdZCAzQS2PZuk8G
FB0MP1EHPxfLBIxHbtED41aMOC6Djod6lLfnIcrp91SWXDfYYcH0tnNw0fmET6s0IYug8W+CfTyL
vdEbnkavbI8xaYFjbpgKlSHy+zBIiRmEYpXNM0pnf7Y8H2OUPfPiBAVIb4MumXuLm5y58eM1uyfr
VoOVBRz0VgwmDJ1B9D5u4hp6QbIu88y+jgsPlMeo38ZAcKlqrrp7eE8M0TO1yBtAUMB5phn+G6Gy
/txnpZNsZDLHD37f/KZCaBmOZr+2KRWnTv17okJUbBiXEWKpr+0/KtRO7kUwZ75Ew5xxu6zaHQm2
zDnBUhzfGytANJg6vC7Ya/YBXUcekkLr7K06QFiZU2u6X3sVZ19aE6D9+Lga3GAKLNI4Xg+eNaZP
Ez20D3DlFqv4ybtLdIZGaMqUqL4UFXCXO4JkS009gvTK6BYruGOlVcOJEP0IHWQitrVY9mvs8zOg
QW+zYn0Wao6pYGKFEPaWNVbHqLI0rBzjERZfGY6B7Z1x5OV7VeYlX2+nC4m0hmScp41X4T0RATA4
ZTYlxcRMQFnCHdPwqImGBw88NXbKbZFbF7sPQK2YjHdzLZ7ADxyLyXTv1kZEpEM6rIomhVS4rHnd
h3kGqTWKJdpWfscnUFSteTMwd8utUoMT4loEdpSt/ZlLUblL8bKf8ElPd4ND8cgESPHQuvg4uXWt
7YWpYjiDFiqfFqsSNDjV0j0w/AO1DLhdJnwx8zr7Dbj2lWT4RhZ+/tPvarHNpEwI5mTqxRjs4kYS
ygtVhfUmnV3rmZJmTi0f8A26A35QU+KdhZKTwIeP/RB3IxSbIX+AdvQlEF0RxitfbKN2jlkfP0mA
X9QFWFkYweEOs9Qc3Q36EtG7VcLoyqV+tevpheRqsjUxCZ+8Wqw7xhqganZmP8lGG9aKlXJl0bkn
oHzlTpLumjexoFPKZQ+9a+cMXBTAlq9OIcSbxyVom+g+qlk3U3lD772goQ6X5rO4KogVZwprSCyM
qe62Mte5RsTUjVcMFbxyugVr1X1YuW7GqtkKcP+kLWuydHFWrDu0InulCFH3ak0EW0OIN+2tHCil
8LpSe5rsd1OiWUAuG/ezbukiRNzvwO/RXODoFq9J93lFn9VeMi54tW1HV36xZA0+0s8iMJ+tCoUg
2BtCImnVXYot+D5TPvwWk3jlqBvFyp5uMVO3jGXCG7gf0zyG2uA/JJ91ZDFv/1sGitR2B8hkurXM
0v1lSxHTZKY7zdRCu5lnxeLZo7vskXbxeLdg+t4XDYavce3phTeFYp+g+9K4LlKd5iTp8JzqPjU/
Uc67o/hIM/dS0KZ713yrUcfZcK17pVyuibqfTemmtviztK3U/W39GLB5R4y5Uy6ED1P3vI2ZyoEI
+RyZlMBZug0uJYkHd2DwfBjmtMXFnPlbqgqQQiPdJmcWTbIvkYQheRTRa/JZO1c2NNCx3k0puNC9
dDa7uKOyudfilp1/lLq/jnTk+uKMdNo1UeZ1AK111Z1H6R1UOvtuxWl2hxMQ600hTe5Wnz15crCe
yVHbFNrQogdKHeM7yPTka6Nb9hwA5Q/JZ/UeB1N75Ik+vye6mc9JdEkfifoZ9znNfaYtVupjhv7s
dv1jP8AaR39zrL6nJJC2NBtMHu3e5ttCF1F1BPDYpV+5E+mOjb6WA0+i3AQ8ttYJKKsKmN1usCBE
Ls44U5pizutPvx/lLsoXZC6yr94mcQQKRtdN0SZOluEwmeXLxAbxQG1iTJ8Rsi1vZcGVsyoeHa0U
u5V3HmKj2bayS8P/7L//JZ8IjgX20v/zfHyhRv1d/f3yG3FB/5I/E7L4m0u7rwcClFbMwNaOtz/G
OBM3nMuKmz23D9xGh5z/TMlY5v4svAmLYarTzdIOS3FMkf/OVIzJ5L9NxbTLeyQgpcvSXUodJvu7
sFgb9X6RxbO8lHbjW6EtPYsiJQsrdRsOihVfC6kYH/SEVcmpo1tdLTyCO9c0UAbXnk/lcwFN0yjJ
bEnASDuDNZ6Ijn7EJxpfxAhsymuLtbnlCRxqb192BBymW2/mKcndxfaYDujlAB2371VRyrtRtOoj
j6dHyPUeDnPb8EKRSG9fQPckqdRy37bX5dnwVxKda0/vStgCj8R/ynmYrQdsobSAVbNVuGGmTJy4
Xkc50rFo/aF9ADqSP3dtFHxTxeqgyvHQtfiSjVlzkVWXYBhZgjfDwT/Lj1jkupvJg6cHwjMmaIyl
KneUZPj3eVvJby1WjK0R1NN36Gc8cdCs9vWwgCiBFqZdLzaA09pJKLDva4Nig7UsTvjyku9IAe2b
rRzsIFadBh914H8U83LzzS5j+5BTesZfous4SOc+dVPziAZi7frMCcIZ3wH/jRO0j0NWJcREl8Xc
9hPdKBuGcC7KjM4ciSKSy2ay3PEIR6F8GHCEf2F3gLG4W6YD0b7lMVD2cubBqB0nKYMrrmAjPSZF
lv7k8+A+YuIbQcPWtnEPCZLUmysJo9ezhW2jr16S1WMEZ//7wCPWC0egZszDfm+zARrtrwb4GOoV
Wtu5r0Ws+5oZl0uMmqcxtVYQHC6eapaww86yKT0mvg7YDwT23plg4LA7pn+aRPf63VjKZu+nhXGA
ZraeBPHgD+wo3ilBpHlezSW6DUZb39VGPJQHsRrL/TyscrQgMo6iJ7W7+fN3dH1BIa3hamAbWxQ8
2xRnjIGounPWqHiqzmj37Ja2Xh+1WbAn5odwaoFp24wTefGVLSN5ko//nKj/yolqW0L3j//PJ+o1
1Ypi3f/D2uGvX/VHUQz+JnzcdS5MJw4yYXLI/XWoBhqAr113vsTSjHLIz/pzqAZ/c5AgXY8HL+Wv
pHX/65AVDhHfwCHf63BOf3Ym/xurB02p+OdTlpsfSwcftpVjAS34p1PWYaVZ9qIyL6AC66TFu042
bjtTh3NMe2tGmWKfUBOLGBswkAQCnJ1seufXzOZAbco1xZLPlHGlhZ26sU0LD+jrvDIpf7ECuu22
uER/xL4dv5Yz1T1pLN2voxD9lQQOxOIpYMWb1tziwT4a3hWYqi6UknMA/5Z70JG6m+riZTP+ntl9
LLre+WFMIloupmqhYILq6rGu8BV5dfJo8O7U2q6Y3go5kSsRpTP8zNYF2I6tuFhIDT3Imj3QcHKf
OXBJB32OJlFn+AZBc+LUH8YS0KWTAs4AUeg1+5z39hk3cglKj04vrHxFlL5SQk+QLZmqNexSsqon
ksbqpwcU4VlSZ0iOpU8O9pz9LNoACreXUkJmtimEyNG2D5mdviyQzx8k8RQ8SsHiXBcvi0rNAU+P
feUA9O94DO96y3ifwWZswCOWZAOhFodrFTi7NrB17tGHXL0mXuvuVmGoJ8ss3OvI/WVn9YNnnQaI
nTXuGsS8tfS9Z8Ce0UvXL7Z/6qLe0Xzqxi0uHIXkSjzsKG8jyRdahG0vzAmG8xo0I/7huTrLoC4u
fcM8Ww0laEkbdwZNN8syXfqB9qPQiJtk5+GneGqrWBAZiWLoILnFAddzqG/sfgK6Pa0VtTILFHXB
Ebb3lyiitr6035rVwZ/D9nx9CQqPzQBcMN3bZZjsA1IUrYpbN+ezuRsqweNgN/UATdXBHrLFhJwR
uzDgy4xeAes9VmsX887hNHRdWNwldAm7bQRexmjilhxVO4ntjo5voqpJ9Bl+1h6uesp0UR8wESzj
YSIBT3ZDr/xNsULS3yjXnnbFGo1hR3sPBkXvJcdgX7r2KR66q7v4tM/hOfRSqN7typQCTVzMZXT2
8mpfyVy9EuJ5nB0t0PBj9vHKM7gcl2+WOcFF89KIjc7ybBaZOrVdkuxW2WZ3bWmYp8Zlf8Cpb58D
A8sbDgC1Uxi+NyWY4rOgImw/Qf24GMWynsyWr6YtC/s1WOzvVe+LsGVBuMmS3ghFn437uvJ6rgg0
QSM1Tj+6mu6uLoXZ2Upv2K4rS3j4Moea1jslmmEv1obXx2i3aWlUYdwagbEBE5dAxE1+0Sv45s10
gAYRV13ZmhQ1ii6nUk3405Yep/iucudqo9KlObTZ+tynhP2ZLSwC+S5xTbonHvi/zy4ZWLgOTa9v
ToAvhl9N0SxbP8Fg6vFlO7YEjnOvQcOK156i4PZUTe4zIupT7qd3iEcHlE6TYqP1JZX9oTZVcAac
9qSC9FRRqbb1zWUXZ7z6sUxCfxSvqm0P/jJfM9uYYZcN874jv78bI2Qr7GpfII+wMsQLuLXK4lch
TDg41STZ+yTcUg0upC1dy0EvFblgl0Mw9a/4A3Gf4qGAgR3gBiO6/Wiy39yVMJdCDzYkn61GWRXv
hzzYqlShkQREkrrig8En3bS2GZwlx+V56OBn4wnOblRTIc3TC7TlW6ExeO0jd1qKSvhDrXV1m4nn
vVNjhAl4iIjQ+pkyLuSYxFNqt/JcN+iMvGHdvoH+9M1rkzfTUCNR6/l30pfWEYFtCMECFRtW4gtZ
gig4D0RQd4pj/ZFVb7Ohdyk4gdt+imT3CO7V3HNM+Jc6M6iZVcS7vnKuDFsbY8q4aZw+u5EDG1lp
5f0Bzq67pxhtuLmxmzw58xxcu9l8Wjuj34qs/KZiG7RuMNwvc7mv2BRs5qwheF6pJyUJPNIqQlOG
me0zJ8fiZdTiHdfqjZZWng7kLufcCg5p1r8UVS73NoWVz1M+XRuDTjMkoOzVM7JXNyahTOTwXa3B
m4ztkz24ks/x0OzLgtbxxJ5wdIFhkhnSFVF7P2sFtsy4PUx+91G5i7tzu5VO+t5+aTBW8AHOa7Rw
NrgXt51MuuOdpyFo7gqVfJG5zQa3YCirBYk61eykEXynf5PyA0HJhT5LG8N/8JVzABA7P828dRQg
jXEbcoz63/Mott4KGMPghj2+agaVlzYuY28Zd2Obnz00wL07tlo3znwmxSalFy+okzBfCh+L9rCe
kro/9k12HtMoP/SFmYYxNEhcqcaeh1kRrlHgbfxJ6MlcDOJDGLxf+kbg35bVFI8J1CfQzV17LYbU
CHHW1rsmc5MfzSxxTdvDHctfDbMrXi3BNB/V12CkONHJyOHbXf88LurWpl75Mc7VEZ3tLfNyetn4
88g5r/MQEGd6GRfnZHXA1EFG+TZraHe9za6A3g2uotkOa2Jd3NTFjWk4tMINsfMNJZJ2KNOiYdfo
oOrt/JyTaSyd6gFFgZ1S3ZGt6XmukROujkvN2s6yWMyC9B7u7LiKwtRGGQ4GE2eUY7wmxqQfz/Aa
ah3q9wncm579BWd9dW/GzThvxVII8gTLmg1PxO/9U4Bj5EzU6lXMZvMDhLxBdLushnzvehNqilNY
E9tdUS/jkeesvRv74KM0xgcr8VIcxVP/pNzqgTZWNJnceCSRPNznc/pV4d/dD7Osz+0qv1JoVrzg
tz/bhtXvLP542sLafud4FUcNogfxT/0d8OqOFS5Mu6ymoVQWkuCq3+RhmbMgTtX4LYiJjVUmMfB4
nPIv9AahmozK/y0HN94OxKnoeXOKd0IHy7M3GRI/EcUWuduEpV96X4gIsbyPpBnaXpK9VHFlIp+Y
6kCLaAlGYobxzAVo2vOG4V+fnXxPJJkDmSb2XYzfa1eS5ezyH4tpeE9BUI1fsZVSZjskt8LMXQLE
PLLJAVu0m6SdwE3W0M3YmF1xAXFUH7MB8vqqqvhq2cURJ0aOm9VrdsMQ4EcobUoFbT8ZHo3W8XF0
yfarsQbHul/ml1EB0LeCFKB1sObpXdX3P9vc/+B0LvaUtwUE5aLhNc0s7tpOcGiCDiTIZKS7qJE8
INJAYg+FVZa4uszGqDP7VuEnR1Rx27vMUkCnerXcsUEIjlNNi4WXtB9FXOr0cpFaD00zsuLzBzXv
HEIZcFz6KSkO1EeoPeCanIeXMiru7YFzieXi7gtmwS/mhP8srP3CnzcgoRy0Jcf6URUugWeqYTbt
CgYcgCUABKtgYBh4zW3d+EsnB+NxObKhXo1NOpjbyrHvqTzEsB1OVTcg8wXFtmTyoIogHWETlJFV
Tsmlw3y7z8sxfkZi6TvryqAVokJ+IQNxkvb0s46kPLSNt27LvqGxHLT5KSIXjU3KDbjbmwfetbOb
sbwP0hGcY01j3SyG72OvjSurppE3sDrdArYU8ASef3l9TESF1T7CucW2pzg6vS1gUmTjGRT2Luqc
W5ZkzmsqaDIpGqK9aVLWl6xPsOh4wfOy0tgztt0TldHiYFo/2GQwMGVRvcvK6NUiLYcvBdyCIZyt
TJqG/Hm38UdwAp1cwOy0xXGF4BaWHWkcEEpWWBtVE6Zi3Pqa9V53VCoIX9LS2uLXXvPk+8SeWTLg
702fl7gMmte5pgfKQ6Cj4rq8TDKlMdfySwzZjIZFD7EDN1DDM7GoTzUaTjBBLJKx81FUw2vdLO69
IdfHvuSeYrOB2M8TxcBd05NeWIBJNm53hVtG5eBq2F+KqQMwUZRQ23rab2y8y+G8GAIfCoslSovD
LAHBRvCkru/ycoWh2cz7WjHTpVgZfua4dKzZgz+X8imfC7lZTBpoJF0kr55V3LU4q26dCCiFaqvf
DL8k3hO1s7KV3gqDTfIsxvsZA+V+hTj22oks3RZiANsoKKIQBPkZumlhWEC0XRE7WD2DENsHpguT
wI9+mAq/egD75JBM+Yz7nRLKQMErXgqPqcdqgntI87dqXoabTVdGWbfaXtPhohPmcrOz4MzuA6OU
xPTtaayFF3jTHUG4nzX3jcIyvsEafY8bifanhjuuuZiUsnw/FespAnS5W2lCLZCXfXAUFvT1O2qB
m2Obdw9t6lyqOeF4TKgGRnox903D9Xa0O+fg9CQCapcYU5ZdSLfxAM3Ms5ljW/ISMJTp+j57w0c0
xD9qzItbgAyPQ3/16ui1RvRAm6vi74YBl3AQxYnm7jWMHe8OJfmNjOq2C4L6kPNw3Nix3+C2Iahk
VKYFv7V5zCamMwOPqG4kIMeRUwJ5y6N6YjwzHgbcWMgZ5bzq1heqUOgP4mgwDaSMxffVqeMT/H3p
kl+OboJ3ognKiWPjOZsoXBghKZXfijor612aWuWNRxYNr3PtFAx4dedt7aSrHqfe7o+jMVP4ksn8
kKVGjJhpd2YS1nnffLMnKw3nCS2uc5v2dRooBxrHZDwxVeenAETDQQSV2DfLGl8mc5D7jgZ0uM8E
x+rgPvBBBVWpYf12UzVc1iSV58bxu6NNXvg81NGydyfRvYhqqbdIm+/c4bNrXpEtiWLzfl1jOAiq
ju8ggTohDjn3ioEbEAVFHAcHgMs2G7ktjZ7QtBUPQC2ZoMihnmisHLGNZyy3ZYvnDxGbfe4Af7By
CDGJwQ9lkzk7m9DsvbR6CfRw+eGXA5Ea23v34oJXjKH2Wg0oK122nNxupPBgGm9WiRULyr/Hszgg
nEgVUIsXb5uVCXJm41aMQd2K6YPfXgVTOPDdwYjNuMetfy/sTDeE2dRxzdk+IcBwYm48Ea6gLouS
ub0mvu04zRfeerfC90kndkJyYTH8pwFO0IGrMBsXZ86+jZR4MEkLM7/yqOYpNHFbuC0quFSqAqCT
Z2JrR/R/DIRBjJHrB9aF9uLR4bJBSkyPKhd6J03ZRd4r89LnbX9WtfO7XYfrEoBr1XcLe01vFqf7
TtesARnnbaxBEmboTztqrabQmMB1yTrtwfz7xoUi+4fUhimd1+U1lt6X2g/Ugfm6DWddk6vmeV9Z
5iGe2Hewm+Uu4ybLfshTfit/ILyY9r/WunmUdU9LBx2GHcL3Gjs7tgzcs2ynCkuDYr4JS6sdFaxr
HBWaycyp7JrRMakLiKd54zK0LOeJb2o4RHQ4mkPPGela3ZYB8MfoZT9oPjn5on2Y+//D3pnsRo6k
2fpV+gWYMA5GI4GLu/B5kGuWIqQNEVJGcJ5nPn1/pszqioiqiqpc9OICd5OoQqbc5RTdaHb+c75T
0odGEH3DEfLMEv1cBUOxc/ppy1GLO9mEnAJRhyIsk8wYuXVrT4QRGWXhoet09rGpzPs5MY4eDcXM
g9N1XZuFz0FnKT7VDuVpGL9Hbwdz95G1896aw5lPNHTb1B05eXkwkBqOg50hMFhS7YEisKFQcDxF
WHSokSjeqHv175IQGDG72T3xO0oxoIA9MeK5pT+D1H9lWgR7BOMNqVZO0+BWYKNsbFx6qSnpVclj
HkRfPbO+bhfrnHruF9u0wMV+6cx8j6fuG21z2HTBfW0LE9MktstNnRRrkya3zVIP36qOSq3MSF+j
GjpI7QA/aytjnWJsQVTx0EoW3I6bokALiIA00fIavCZlcttELNAEfhsXf7pw1A3zb+tksKevQFZC
NqMvqN0M9dzwH/EkrxhJ0MdUke5sp6LZRLBjxhqwIA3OjZAQaHAs9RNGox0qTnjikUWf0WIqPBzm
XPdXRrk0e6eFakkYz2mOMTTkW49VjSlJazaSWHtURx68nsXtHg3Hzdtdjika37iRjs3aNiOkNpcz
wszyYfXxLnF8s2aGyjWSRN2aEBy1uOqVB7M3nVTaXeGjbFEsVv8rev3+a3n9hW72/6OjRe9sLljn
ou7//vh/wTv+mTzafOm+/PB/th8a+l3/tZnvv7Z9xo/yQuHXUv+X/+m//K//zPuH/Q5d+l8r8Wde
pn9P5x+nmx8/9Dchnu5Y5bPY+9qup5NCf8rwnv8bgRc98GR3AMzjOweg7f9mOlTYCCFs0Nqm+I4B
4iLDez4sS4YE7kfu528f/0/Y/q/AmKZuHvkOIk22R2BB1Ho+CBA0+p9FeNeOGm8JwtNg4j1Y2yiE
d6NJNMYei24fcyY4DVAzjJEEc+3QxkP7sk9Z+tAdYB4Oe7s26z0pTpq2v7uMf/6m36O5pfWTN5Ff
jUvCTFhYkFBM8XM6f8K+L1MLt64a6Hy68bHE3HiLy9SVcSWufVP79z+c/HETINqSGzaqgeourEvB
74AtzLvWlB5BgOojFbDogMD8kRWATG++5BH4qAaOJ3EClkHD22QfKQPitzpy4Lid4R2or182PLN0
IsH8I59QfoQVIp1boJVBZxh8mdUw93S0AU8EsU8C5P7J09kHgvbJdmr8R+asEckIf/Ts28V0+ye/
rLLV2NQ5yY+MFsVVPyb1Ww54mX54m3PL4PCsW8c8dWdilmQugWuwAzhRgZilO3pDwQ8nEDju6Oum
qDoc4QsFz1MQGvsmXpoTOwlz3wNVeY9F1Nz4OSxTN2nP1AadKuoBH1URT1T9TPMeCa6jiywaTpMx
GJtYLSgrGWnt69qx56sijHYGZRy4iXqzvDcc/0XYSbsyYsogGWdkPHdpdFI8teR4MUh33wGoYkqg
orndjvEwXYVqeRB9mN00c080ZfELyrBGrM471BPnjRM6Im4VtauJc+LCjJxo1r3w0up+iAubA6KX
38phUdQl2I2ZXgBBtvZTEsJ4mmh/YPNVb7GcWRyos/FxFmKC1g4eaXIruWerUuwqBiPp2mxcHgSY
CTVm3DxMdlBteSKxI10EZYiiKo84Asc1YRv3jqten+lPbXbgWsQpNG3/5Juud4oYd4SboBDZ56oz
28dSYUGrR5MG9bQ3MD628QKd1Jqu7EGo30MVuTuQXPUWygFdJNbQrbN5aLZWXHaU83Jw3C2ERTCh
p1X0JeW2J3HWTOuOWAyqA0KyUBT7QIFH7RtbAjZO7BMCj7It1YsF/WTopUvR2fQg5Og3YiEA1ZCN
2mSMkoLdiFloXi9E7z5LXmRtTBlTbc/vt9IfzS9WiJ6eJ/P8FR0juNQQEjfeNDUHp3LAXnR4CV+Y
iS8QSIktH63BTZpNOdozMkkHgHHPLJy9kpItEwurzpUFxYCT5koAoN5kYRYuK4Y2xqOcWoLpjpF1
Rx9ewdmvJMDIiet4HOgAY6qHlHAV4lY7cwTi6jl0iK6dQbtSB47ZsyUT0kaB8w4lbKR5jZPo4zJW
xZWfMXCiYqFOL5JQCIx4n4pPL9bfrsiroXkx+R/2uN9suk07f7xTBdwudnqle0zhg/nRuLypYZm2
wdg6R99NoD+6NG4SZKArlZVwfBkibLOIBC79wnnIoZ3YHh78NfNxjjNl26jXIlB+v5EgJykVozZw
uIYL4RwnE98VB3VPgQcbkA6u5lJ11sqfh+FYhm4pUQUyRj8JJlRAuKXbEO4JrRuQD+Od2wwmNq8i
GjCHFG12Q09ItR8RnIjWlUNp4JAzmVBUuA+vXZaDc86ePIaOmuXPWBLq+7hnlMpJ2wJbx3bsCq0V
MILSjIRY0xIUZoZsY/axsxGapuByj1LpqBkLw8LZf7SiiH3ymD6xrSkePQmVIZwJneXViH/uA9og
2zR9T0KSLLhqNdYBm6x7y+glMz5DQl7AnmoGhGVrHIT6QEOEVeM2O0cTI5rFrk9zbo4vdKbCCdFk
CbODMYGJcbMYLtOZUBMohJUAo+g0lyLyh2SnxqF5kHYJtiIw3ejOlJb1qRzy+F4h6JuHtmnDW4cD
LAzmuUN3RkBsX0sY+UxpwUzKfaN5GYEmZ0S15lxJcxounUfb9yo0Rxkxgdbx0RRPHG1DmsMhBxCh
0CK64RvrO1gL4rG7WlHOic7OW4S+WK5AeNq7ZGbO1aTWtK1H+B+sDdMRGTr4DKbS5B/cdKzzfMlT
0vCoIKXmASwUxfofYBHCQ+rK/MCNqNnS6JEWCglxf5xtAw7Ec+e57sef7WB40TnH14MB1+ZDDqba
tpH7ntgE50fPYYhWT/ZzDP/gyHhD3fqkjHjX/N2qNSAFDrt9Q3rxioQOS47MrsLZC2CmUCWkGGi7
0phAy+cGkywk76pykutZ0ujuYOHhB5bJuqHkAtzHqNEtUkNcaDC3mFDM8Bsa/hF7wniF71TfNZY9
nR1ZOxl78gg0jPSH90HjYlKsCZsGJOde70ve2L+X79yl0l4DB4Q243yQZ2YNoYGaBTaPx2lztj0N
spE24/Q1cqhytpydgUcDuPDt3dwYMfIw0ItnN+m6YltrJA4kaug48wcpJ6TQJmAirQk63QdNx4vU
iKvN06iLD95OP4jmJdYQHpwU/LkoXHWS4caAvn8/C/chnQK5Tz4oPrYDsGxd0E5xYcIJ50e74W4C
dAKYM1H5OmsgUNeDBoKVw9+Lkl6IQYadFK+2rHNeE6CQZYIWwvKOtqA0cMirW/OqZTnjW6SBROEH
m4h9F5yizKPjcaWUlX4havLSGqa7Ifqo1dbEr04JCWGF3d1DoLPh/ESYFIKx2BqMmu/HCOh3qfHf
jgaBTx9McI23DFeNRoX3bXsf+iMPa6r3LvSCRwCN+IpdxWRb5IaINYiD0SFmtpK5A4mENudNoPHk
MEDqN89ncrpCNPRPymlHvcGUtN4DXPbx4y4dxGuNPfc+COi+hqGTJ4eLXsUZZ+vJWBRWuyQZrmpz
kVR8fhDVmw+6OtuT5pOVaOY6UTnUTFCQE8VDmsouuAeCLb4B9zQkDU8C6IlFfaBJ3Zk20xhE1GrC
p4VonNnewzQBfy8/OPCORsJ7wOUYyfm68rZ0s+TSRHM6rVnac7Ax3vTcUHt2D9ZGvdaBl+xLF87M
KqVi690xA83SVHWxr9uGg58R5sLWB0weGTXhxX2cV+atxYEoP9HD4sPcVtTeF8KJ15kIGbd7SSbW
hY5vtnbvQnL7I9bp/hHy/F85sF3i94a6iW/dj0e0j3PH389v/w8d60g8/brx4NPXtvsvzB1hXMQ/
mKz+/Mk/z3YKIBn+UBcDE88VEGd/rz3wLIgOFuwFyAkm7it98PubyUr85jIfxGFKU4LtgUb4H5OV
rX4jS+IKoahF4ATo+n/Fyer+3BGEAwxvqq4UVKb54QP70ckaztDLi4T+8DZX/bn0ComFwaraM5YX
WkQcdgFM2mzzvjUN8FohuUMyNZtMmOMhjRoDPCzepl3T+c0DhXUGxILMf47J1u8j6nVQnJl/nctJ
1ju6sjp88Wkkj23A3HbXJ3rzJg29UQNUkTHESKW7GfyZJyjIngPfxhNkhp4FYg55vANDfDKL1g8I
mjYa05J89sfxmT6vAERs0M5PSzewHRyzmeOPgbuTZ+wdnSXmqSsL4qxT0Y7bLjCyYb0YQX0via1f
8SMmUHE20PuKg0kcVEm7QX8bD41dl5dlpLV94kTwacHveuZ5OT8G1awfG6CmCFvDDfcX/cmZ77db
K3fjTWwm4AyUBAobjXP+EEaSLIJNrIpoarxRomZra8ZPJWFWHW4eLh51At6QdWujFuUm5PxMd0rs
dA8pJMhbmIn2XeDYHFrY+Dnmrpx7PnHmGQsmlsBfeWoAwsAYb0UFdrbhdybT2naYhMH5rzADK6wr
9qc+TSuY3NGVcmZrb/bRTegtxEctxisgpobIQu0dQZCzIXeuOsbGAR1XPKE8l+FAkHcH4v7dk9PO
ScISvJhbg7HDmkWRM23TFpK/h+yvFs86dIl4gdsG5JPPsk2D7jkoyEf7Y/M0p1DNfDZYr82YzECa
ORjmsxcRH8cDY3Zyg7k6vG9pBSIHr8rs4iV5fZ0VEHW4ynmkVlVeuqyMrXub2kawMSI1vARNYN3N
dZlsJQL1FcVBX5mKhvOqmBdSAXUcYuoDl48zeYWcSM7IMyfg3WnAQMYNCAEYwZ1pd58hZBRrTMnp
MaKThkFARyL+bvLDsv4CwKN9FWPdf8NbZ965pC7OSVjbD6mrwaKy6K845NSM94ecSzZiuLmw1Xkd
GTJeG5VlbK1RfHWK/FWNY4kWIYsaBr/Tr7IYKZ/5Elpp3szeixdG/eNi9OU6GYJs69ZB1pO87/v8
IBzw8RAO2AySPh7HV0J9pdiYnJwrrFd1O63SBNrbwl95KxUojLgggUNvxIKXTETiqqp9tkITA/q7
obJuR2m+LC2HdhQ/jDps7Nl+Y0Bw44qCPKbFzX5AUN4LiCafZOA9Asj6KqyeMQ4HXwLc6F0HmQ2D
BxYeQFrh0x2Ghcg6gCA273kFth92GwF3iTkv+yPnHZxL3MxONK37sB2tSwveLdx7lH6HDBmqlzw2
qv4eRyCeKNHuEqMPboe+KFdNnVaXebCHTYsbk7OsvwefEB1TGBlQnxbLyw8982J6hfo5YccoEgim
lF6TixKlvLTSpj7dLqMjrm5zW1dYDVxlGBuT2e0np8ln6tkXTKeKVviujfaph/gSuGx2ZDBzXBQz
SgojxVU4ZennCaAaVWH1ePZitXOKDp9MMJsgtFsHVGmTyDt4cpqzmA4rF6Ir7q7UWSdUHJyS1F42
Zd+DzHHaeD2YeXhhOjVyBZJleawzIY+y85rLJDrjGf9H1GfnXqThJs+Asa7isPS2OF/znfbhzxMq
y+Ruyqa1joC1lq3kvzozRigvZmbXMdI7FEBGWdi46BQhPXpM3cFjpWrqO9tvbM5tHu4XtwJeIk08
8nO1zHA/glKt/SxNX5DEe4D7ajxLB1cdC8RrljJAjoYeh6pUfrOzKIxBvxmusyWcv/XQ8/i3Su0i
GTJjVnHV76egfcdmX29cFQG5iFwOyvQM9Mcgp9yrLIPmiu3dKw8WQAxdhncH8YNvaVAa7L+rcXTX
OZTrdwu7KfQ4JLUrJyczOITmQ6hc72AbuTjHQlXrpmD/lel+k2jBg1/RaW3ygN0C9wMfXhjDwQKD
exQzRbC0p0RHd3SmrYsx+YwJQsBUb7xdWwkLddz0zxNZ6O1kZRjNlnmt2lDtx8pH1Aia+Buklh47
Mio6vYusvaMJt49WyvpI0oIoHGD0eiM0BMUscWlMFmY2vqKXqArj61hAnkkzJhCUcfgbacUmycwa
aaavz1Oe15CVp/Z3WaL6hByqt+Aaq6vOZh++9E50bBZANn6XH0PZ/F77Yb/t0/Etz4kJCHM28aHw
uDGb6Ohx3j30Y2bTL+Jdo+red21ho0JYxcrrB3nHZj1nctDCbk/ue9Ead2OU3E5c11MAvY1vY3Yd
qnzZTW7q82iEkMwAbmjdnWQEvnFSwEwrOfTdunGm+cnBiLsae67rPdpWSDtS0s0M5FoRlluLJye+
xXiyK5qS7BmAjTNy9t5irFvENgL1vzzQ0eEbn8fWmmaUR+Utm1i21lrAIVbMgFPGdpCfOtOcsTLF
D1LhOdssyBL2qiXIez2kJvlMpuI2Q8sE2UZg6Po6Y4SRCJJLfWMhbkSbKmkIUlb99AmTw3RSHX4b
7AXtnhoE8DFDriaID3M6nISborlQBcA1GKLugCS7bCkSqg5ole6XOfGSDckkrG34h+yVtFR+70HE
P+WCyRAnnK1S/rjDkxj+zjzG2NNLLG/b2atxytbmztbW8lVesLymtc0FSjle7KBOhM9ImNVGJTn2
3ypt2XTktnPQNY/DRiyyR+3pyZvzdOOQUzqVzfyvz6NtZzHTw3g7974HTnUQOwkTCRfhHEEKahWi
o1ZpT1SOgMyi1nHoj4LE3BmrinE06tpl4wfKG4EBUsCNKYkerUudmN4hgUJS9PyFyRbnkU0Kx/ml
lbrDZ6IT486Lmvo+8ZOxhT46Y0oyocVQQoGfFYjBYTGjCR93OiHaAE5UBJ/gY1EB5cNQbH3zKk+8
XGo36Px5sWMwhq3cgxHoiYjC80L5Lkabn6eNi1nvcAhjQ+dw4zbcYjjLSaO7CdYrAxfNOmfQcXRi
R3xCyqaLpBKcdcMe9YaJv1Pgn0k7QQqJRCKL97K1uUjn0jffEPQRX8ingWlkv0VFVypmXLnwEDF7
Y/PGjC2tdde5mJEdN8pv0NgIhrlp1G+ZCV8qOVY7LDXd1dgzpnUjj7KLwvbkXZs1fQqJqNB+K6YN
8EXtE1asmmkyhQe/T3RzvPrsuZ+s2VXngIJjVzORyBMItmbU1puhf8kFCog1q89dbrefoDCEjMSl
A5NmoT1ikuLYfMizrVZq7Q/RtvXo7YhtRv15ZvmX7EPdNQJd/4dPnfU0PsWMwrezFoVpPUQfprIA
rdiotW4MiQYJWYvJs5aVkf3trXTHYlXOKiWZgfzsTzn68TQM50WL07OWqVstWCfFOK0TLWKXWs6e
P5Rt5q644D707sqsGgq3EMERemK8IAjjhotEbmmx3NKyeaUFdK9eqofqQ1VnPU++lVpq56icfQ4/
9Hc5J/6pnMPgFGt5XlQUjCkt2Qst3ttaxh+1oG9pad9YQAiZHPq3sxb+Gz0CkDLo6WzRc4FUjwhG
PSxIMoOxgR4gVHqUgD/d3hmi2XZVDaxADxyQeYbrBL3lzCIxbPgC8mVRsLfagZXPTkmWRkZNfiVP
XOLdWDDW6UBqo8w1Ygm30rmK2aNkuYCe4HfZe5S6UhdZRuM2pnP429CV4+9uPkXeusr86UJyY7J3
Y+OUu/9//v9PAlamb3kkSf/1WPeq7OP2H+Dmf/zU3+a63m9ETUEjcup3Pka7/zPZ9Sl6cNhDSOW5
JoYIHeb68+xv278xybQEFYmQX4jK/L3y0OIFfXbS0GCo52Eb/pdSrPZPk10cxXQnETWVikmxAgTy
49E/npuxJ+jQHCXCFdajxDDvRVQvFw8M166sE69byUqJt9ZQwSM7teY480zC6RDTNYj+D/RF0XQN
4G6fOsugNWW8th7PwEev4kGnIh7H21J0/tqEq3rDdqv/mjQg0qcozJ4dCzJApVuG0bqCSyk4C2wK
Sw2bpoZDYYaiGfddbizEKSCXgAWb/k07+E8xXq6AQwrLkVwGrqmt5+vfx3gThjUcTqvqyKhpugWx
4u+ZWfhrq+v05+L3/u4W+Wcj6x9n6R/vR3CYig+idcrUCtP374dHWkwhR/DjaNAJjVfkTUMjdFv7
n1HzP1wM/+SdfgLX63dStmUqIs/k8Qg9//hOC6n7BXU/g87D7JddDzVMszT2Hg2wD4OVOfuZRob7
v/zxAIcp/ALcTJ4QCFrff7xEWBCjmT4dexc9dGVoQG9LwA8NYJK0dv/1d+OQQe4b/YoN+U8XM/S9
MS5IVR1JKMn0UjQfO1JoOzd95j/++r0+oobfuSD09fQV31acbxSEms5PbzalYRblqYiPdTRlKAcR
s/xNXefa5mdCz5mj6aZnnH81wkU70MzZVRw5id78+vfQV/DHX0MKQZSMMk7i8CwqP17hzGzVnPdM
jGo8cAjt7dxu3DAIHn23wpj76zf7x3tICq1aYv4AJUXE/sc3axiU47F2E8q8luWu5NyAo4tvMJVU
nJPmNia2oAqfVuBfv+8/+5DK5RRmopsqV/y0LqVhMnJMqBISVORGVpBUH0e7H8dVEffJX3svx5e8
vq99NPx5TaFBWt/fsg6bRXOIyGDFzPPxQrN3WVWimc/hPNpPv/5c+rW+++N9vJc0qUaAZSgcSTfP
D+/Fnp0ZJbOb4zIvIwdepgUnRJ/hT8zyv/zu/2yL0Z8JgDNkMBYZblfrx/fp3axtXPZNND/LIWGa
wTxx5cwF8JDBlg9RHHN6mADfs+fHQBJsmbRGl19/1p/uHf1ZOUWz0Gmuryt+vncYzsKrlR2/A+EG
BuQkgbQLOLwE6MqnMvQYZ7v2/G/W849L+NMltliCXERzuAyUIP340YfQReIKVHyMKLj8hMiXn6A5
ztcVgf99Y1cFrnQO3pgt5ylU62Ds5+E4usX0O0SwunmvgHed0oCAcajhDAFVeadgSYy7X1+df/Z7
Sv4wGsDsA1b7mR+RokCNC5LTQUAsfZvn3mnWQ535/ImIB7uQBxjBrrBgKiptyzG9iMGas5VdBMGx
T0vn7Hd+cKQDw772DbdVO3eIyoSiNR8R+9e/6z/etZ7gagqKm9mR/APqQvhYNWkWjEEiipltcOhR
o1S0bbf99fv89K3njvGYZ+jFje4EviA/rbCxYXFRwCQey7Fc7vx4oQa8QB7XCWD58Ov3+nk5/3gz
hAKLp6PEK6cdfN9/7Wevla0zJSznZZNuQi/g9JwBNqB5IQVxRAd6NY3z2ewn9YI3N9wz0uz+zYU1
hdTfxB9vVwL4gtCFZFPAr/PTZ86aCqd9bQUHBQR6PqrMYjHtfMQQUrvVcgdPQ7zJKIjXcfxR8E6J
Vcj/TqFMuhz5zm04BCe/7+fbDpRXT/4jqRoiHB2lnha5igsQacI0cW3dL5kdfBuoKHj25my5gMyb
iBDUjfug6on8Vu7J89AIFtw2H6172afuA2EUcehMz7yKOIr2G1HFxqOhxuWOM5WNZI3h5CbHh/ol
C2bxRqFVcIF+wpDcB4D5LfcMWZ2KvEb7KoDqHRYKTVFymXKSGOGYzx6hpORzVdQWmUlqNd8JcNtP
I0y9mmwpefd1SyPqt4x0zkiiZ7Kjbesl0SW0+WY7kqXFbIb4rY9YvOnmkt9wlnkWBRlsGxnHCsqz
xhgtbEdfsLMfHcFmqFDIaJ7qrW2R1OrFq8fGu4fUxf3Gtz9Md2np8/bUWRhUG3NexVPRq5eF/gYa
wvzwovTPtgy6KcWRNu79eMRLreBsPPqlPV94zmTPdT2PNx+XN3DHbmsVkbir7DpKT+XCOe4YALO1
TxZ9tuRPoAuTAYgSnGYfqxXFumfwtKxQTCiMV9KQ3JFoUiaw0cxcDsj8XLtZenG7boSIHglaO596
hDljbYWiuKUJDIRw4vA6YxRHF3o2Q9zgKn5rBBMc1EoGant/8bNlRZZfPtC1Yj8BMm6slWFxbXPb
it9IiFk7E1TaF2wmRsaEH7GCDuJ8uSN9NkFlSpvpVgz1dBPP4EE2yjHj18ztWJroM6BMmanS1tb3
Ya77yUlPoGyjOHXxZplMNjCcfJddMWTcSyrvFhgLM9b2gKPXvOraYbnLpYFxVPfVbvqoRTNJ+AC4
wAjro/dwg23p4qi+RGMo8Fp63L0SJMFtEwCGPPQRJwaqHIxHF2ydruVBbA2NLDmh6G/9BaMO1J3p
pjSymjwWh/5wXMpt3QZyPRtlcxeCyTkK8OBnzJPOGm5hvIE3LC6mXSynvka+gq8RPIad2hJRpVnH
LdLLzLut6YnEGL6ofRojCdVFMNECmdgvHk77VeXkMBlnUIeMVjfCmBZMR4SMTVA6O38C7UxCKUuR
eRzrmZwaqkIxnxLT30URTEGokOUJvy5uS6OnqCQf/VWd87GQ4pt1lKYZacWuX1ktqdxOOi+oavYF
7utNM9FEDJtm2gwzyXseOPZO1vGTG7h0wraVxbAgWyPzyXXVFeMeAAcVcUh0qOfChURD5gbI+X0b
zW80dn6peqPdJkZub2YX9J6F5+QIFeFzrfsxYO1U2XqePJ5qfWW9olSeINbqZH18HbkxfR2O+zgM
wZnIf/i5g0+0jZx5OkVZzgLs6D1Sbs3XbmzbF2DN9Z0ZZ+3JGGQKBsC9SlU9wzpw8kTR/KMXkbD9
Cl6xOsxmmRDkCwaUujm0k5NZOqW5CoxQXfUy4xcqM4apq2G2lickeJs0Wxag1A2Wf0ZHrm/YKDnk
2V1tnFUie4I4ED4xxxsfCCGwfyiZJNBPSJz4kqrF1h2pzH7Szvs9yePmSGJtOmIWy3lTdtGXJhT3
nhzHezXO89Ze+n6rnz8gAcsK3kRc1fltS2/fWvFNIwKCgdZaWSlZD8IihzAlYVmkhduuXcDXLEUF
mSonIMuvQl8dqoSjT8/9R3pjLnY+4eh9D62E6Udl5Tet6J5VttQbE6Otpj+g+Ia0dyWbzqXBdIen
GRghQOddkaTyVvS0IoBaCD91STie7X7adHEwnpKxJ3BAuMN/tZOpDVYScgkzK9bJY+E30QkSHnEl
a6QUeBlybsyEvQNHhMy4yxB2t/ncfC4oAtqJHGJl7xTet86Z4Eky/rEerVyqT9O4+MteSB3n7sdp
RZKa/Vgx1YdqWfzryahd+u1RIu2yrNZGV6sDJ2j/4E+mRTjT7JuvleV520rPlevOvqjcERefashs
TeThCh9ZwRamAE+uMv8uC+oAe5Ud2Bz+k8hBpmjMRyM2UB9Ilp74o1LHJGHC8hCGTMq4yHmfFtHe
qc5ANWA4QIKO6KbncgvAnNQp0VDuR0XZvMtYn8bb2HlKqR+7ZZJo029kJscgqa0LVzDe2PTi1kNg
7gcpubH94oKRRKyD3LduwzqTB9x99pWORqP2L/IhkLW5yb2x3GdiqXbZ0npf+o6PxEJTkyzD5Lv2
OuKgqzSQ3j4aoK6Tf0f4D9uA/lxmT9e98MobsQRs+327BDHQGkmxnVOwBXowkO0zpiovMnURcco6
PEM09MpNEBAHnA1//tpxHGfsNPaQxgwwN3ZFTJuUbMEzHYBAo51J8poTO9wuoFUcAMzylJlzx7eL
jsoxybPbypXdjUdy6mDXbUTm0/dg6CzNcfQKY8VICnQDVeiXpAee5YRD/pYWuCe3aeXXn5wQL4nr
Juk3X+ao/pVCwaXHCC0pyZpn1VavOS+9beoS+6AvFwsTYbAMXwSWxJFFoDWOIdm5lIergKodFRLM
AzVuoO7jtcA+wF88Rpu13kfDryBtVQF8W98mnx6G8wX7bvmmzGI4LVOC29HnGQhXf9nPkmAXxtvu
1hRD+5Y0KWt2nfHUYBGgEIARkqPqVD51oi9U++46nBVXwiHM+S0yqPDq4jYDue50BcekzvhG00Zx
mYi+X8e4Kp6MMBjenCb2XsLep4pad8VRIy0WD+ObnPNM5WsUkeJguM58wm/th9vcHT7NHeRJkeb1
xsBhQllfrZ3LYwo13wVDPDM22HRZjaph1YHuMZhsfqtuOjhFIi7OGGcgXkeeGVhZZ7pS+t512V2W
EcnUpJ4OZqAhvg3tdvhtLBAPMenJB89OmG8yL4RJzCBArE3UIe5LXHlrIDjGY5z5YuenJX83Hgp7
W1TdqVri/r3ibKTdkdmmMHKuQuPFrwGiP53hbHEukaqYVCrc7wfoVcHzjO/qi2FVxjeL6MdV4NE3
JQsSX2bJy07O5OMZioeVRRbrNaicmO2kgK7exk9sjAPsQC7ddWl979rPIZ5tIAosr0TsuKnyZyEB
CYAluFfDRN+rgqqEbQvoDASCpoCECSY2X01sTjZKkW03Cxg9HmdskplOufan+C3NrIhUPudkauu6
kkdleIASZGGIGr8Cx/f3nOXB4GAa3KVAv9fUm56sNpdrM8bQk8t+59HHvgZCamwocuEBnUzmeZbk
3BYTPjQvHJW9t7dmajzomGWS1MXTQ+1aEV0MXnhJiuGbUWEzrOl5ZVRLXC1G2N22qFmnuJmzgy+Q
B6xpgJVcNf2+ijrxlnbgYjnj89RhIwTIp3RIgMb1Lh87aMTdBJXfnPapy9DWZsO15lANiGCcbkZi
SSShJ/cgmzpai5zkbwssI+s9eK9sBW8nk9BmlwG88rr2a9cYoDuIue1NN9ZNj/5rMxsMoefKBeyE
drBgfGSCeAci/EvsOrsyiGb2Kf41LpJTbtQvY77c9GmAz8t9qpqA8TK54wK86dltlm90njybvn+v
rAKPV1qtiyT74osYnh8GjZXq/DdTinYNmwnenmHKp5Iq260orbfJN9lYGSGLfGQdM7fpNr4ldklf
kUBQI6Rb9z0fiNVbjGPClaTbZRuOff9psZf3aYiPbtITOlEZedDZn8NPAlwe0dvGS0/kd6gPZTwe
l7G9N5ftUMefJwpUDn0XXcn6SXhDTzCIAWvUxg/KDqODGv103dRD/9mwGswf0G4OA2eYq75vKBmf
Ev01x2gl7Vh9dvFQYSitXW/TRtBj4tpFHh0TfZxQfjTty9FkC01GAXYFVG+8cNJodlE+3UvL9X8X
Lu7Zk1FlCDqrFJ+D2FuDNdpn3O9tm6xqAge3GbNlXs+q0+QLSHR3RLggK3YMgfT62O9T7N+omk7S
rUSSmTtqHwBxp+yHDtDNlHENpIsK+BZuBagIH9HUpQL4CvpbvG56K8AJlQbf2gAoC00d0C4hr3gc
RCyPg9TG8kqORSG3fb8pWV7QmfRMYy774KUPOSAERs0ZAxQGDX7LdF3zjHv26mC+GI7klBwrY9vN
tSuuE0PGw7bzZ44dvWJZGtvEXhc4Z1jo4mn4mizWeJO4M43rZrrsADekpygd/5u9M1mOm7nS9q10
eP2jA1MmgIU3rAlVnEWKlLRBUBKFeU6MV/8/oO0OqVjBCvW6F3aEh49ZABKJc97zDsHXMNcAuUPb
MT4ZrVAbibp6MSXqdVT2gxTXauHHXFiegnQSiap9roue0iHTJIYUhtXsqe3505osNMInadChZyOx
cwyH/gqG+DeZYREVN5R/F3ZU3aHIXqX4ee+LKkyQ2JTN3kxbPqStFRysSAAK4NN57TJrvnyb1Lyt
11e2tpkgEO4DaTGzSTOs4R07//L2f/EwKfkEs0E+lE7i7RyMbnwi76uXNlf0YGNjghK41nCLTxqR
mTSbzHrmQj54KTcT607IFJGqt29AcZWNjFFGDIi6FNw4y+NKRwkdeTvN4yfm0ZAeoBQWO5mL9hmx
NRcQJ/xFzpEZVV433ok4M77knc5TL1Kd3zyMzZ5UmvEuHal3Zy3S/Tnt5uuxmia1GnWui6l18Fjh
lXVT91FVrhgA1ztKNXr7rsucZt2nwZBCHAAVAbzkMECED78eV9bS7gVRNoGe5+x/fdauyCipXgD/
4p2eJiCK7nzpNVCrCOT0FJAMLrDRYvdVblU6DPZVViv9RiAIwXdqZkI2C8ArfAUOb/tOi2GLQPTT
KP9V9pQ12XwfKQykLvpRW35fROqABnkcUIQ26z7rlnuS4VKFRHS+51mNBGH33DZAypVtVPO1WRjF
rlyguLYrZryXAkzmCesh24d4KGmzA5St87e9fvmDWSIfQtPTNl7Uu2tMRcHzHZhecJr0L7nOP4IC
odk7xfK/loq7ZchxYUlZznTd84c2CLw8sa4HTSfqTMB3TBWpM3HLvo80ymvDAWclOJGG3yDc4Nds
2IBKCbvJmvmjyaiVL0CJhYVJkNl/ViaOqJ4xBIc+CsqXINJHUnMiXh0t4hW2rY7Z5KCCQ1AZ5Uvq
tIjCathuJC73mQ4pOAuMTzQHXGGBRLQjByDEgctFu7Dziti8om9pnpW33N5czxaHBm4TBgzmpyFV
pAotL6zZptHPfM6rF/yAWHrs2v6QqSnYKyDXnAQZrX2ZJ6zOdRA5VfPPeU2cElDufu9Ei+mOEdN6
qOoH7kUe4QYBwQx9Exx0xdNRKuBlH5mVBt2EYV1eeDvVoJQPSzldW0Dg11XeB1+bAS0rdiGzcZmF
JglulgwOIrP45YrOR6wLjsOdjvlme8FY1IUfzS4YKqA5UQkgBWHb/Sp14WNcDF7HLnFm/XuoJxV+
7K5WohGpeKfLhpCmku4U1iTno2dzp0IZao8zDcEvJ6i4YE8te7DRJ3aeqKBOhGYOUYjsS19zOncN
aZ22z5VR/4rlDDlvNBjjl7aMx29j7zKFainIG6DUKtxElBV8GauEeN22L24iyDKPsT64P6veDn7F
5Yh6WETo0sOBL5MdD/V2Es4UXuCB2Ox7rw6+JlIIDPqwnQrWTgnAvc6quJz+BT//XzblmWxKpjT2
h/r165e4eP1DvP6vf+LfJAeJs7YlhS0teJ0u+4/5wb/l647x32izGccIAqapW0H8/6NvcP7bFti6
Im/Q+WSYOlQL+HAq+uc/MJGFFQGTijHym8DB+Rt9w/FQgWkCDTN/h1kU6nV5NA+aPBQZaloYBAFK
ro2YYJLffjxLeL8EJA8hXMpHfjJMij9HCYyQluLQm/0+sHBtcC805AKu5Jb+D7nkxDz/3CrL//7j
5ROJDO0//2H8PwIxxlFErOIU31rtWzm+KvF35ASGkn9eyNF4EmdQm9adJbr53tHvJ3xg5u8fX4WB
OcHRyMN10bTaDHlMdoZhHJNO2kwj1R0zLJ9ct+ZHyfgXSpM+mBvq2tkXAbH2+HRzema4gOH/0W2R
XkDIpePZTWM/7OKqaZ7MaLaMFZ9xQsyUc2+KvBdratHhymtkTHfQ6GtL4UZl9EHwgAaO6svJuwRr
W6A0J3GSy1b2wOslYIFbEQjutgTaG73fJc0KaXKkU4mikks1J7rOqmohYsLtlXGDkUbTUQ7omXOJ
uZZkPkRQCvZEU3St15rk/M5QUmNhuYk00V+qMO+g448KVUaXdledh91VrPiPUYXcInHqH9LMHWaN
ubVxNWh/rTPjxm3CaU5N9XksJvt+CDpjp4FZbUpivChzSNPIOsPetqmL/g2zlGuXDn+TWPjxjvRx
nyxY/zubD8IVNibTpkSSMYF3tsZ1EOASXgIOrMKyi+6DpB9+wBue7vvZ6uj1gpE0px5nAC2eX4dC
Bl+iCibHOmdY8JnhpLAIzzZem2bUshVjNPVLq+0lcjPJ1JNnxm4EMVjZ9z1cvZWz3GBYHNclbTqG
siqvyI5A5JNXgUJ7Ac6BFjjMN4EoYGvz+1IgG+WgQEy0myS0X1WLKnGY1OKWPH62Z/PVI8jp62iS
PmJ3WvxFpQTy6BPA70UT1cauGOzXpSImxXGoZz+pIeolDPegpwezeup0/l4+8jsSjE4OuSfap1jD
EQcnNecydzvImvkQwP1sMEdAkUhiiZnsQzI6116D0TSqan2HnH0GFJIyXHnBFGzccdIpxDM3PAhA
e1itkgXMWa7qOlG7IXdTgv6S/iEt5+5Bkb5Br+ktOg3ite+zEH2nngXpgbE2ydZa2W16Jse3rsft
xLjaCNY5WO7a5Oy8UQN5f/uEMQ12Nzi74/sSG7gCNVRDyOFDhnOx/pDg9QhDcYjFLT49CQmRob4z
7Cb4joUSThijqQU35uCBMacRI61F69xdJAB9t1NEIi2ePnKFR5J9mKqmvqq1pbnJ534vvUreBZoF
a7mKrDsHzcLVYIunIK+pj9BOI0AVvc70BQBiXzdEznXYDI6rNI6C74oJJD4OQ6kuLA3mc8k46Jed
pO4v4C21agkQv2xg2n+PPJ1g0K62DbRhrr7RWoWZIIb/3I+AuJq1MY9YWLfcybYfs00Em9c3Wjjg
OZ5TV1kY2o/0DvMmmFwyQCxNGDvi/giUxBjgi2sGPVJ8Ed3rea37PTkqcm13I2W9E/cAtaCcP4yU
rKg67/KbzhqHl8ayCgy0Qu8Wsb71SBPATAlDA20z1oa4HMxwurN6GkNE6+5dEjfFyxSJ4b6ZpvFu
xOD4ZkQYdIWv3XTd1p64TCu6MKMW/YrkEfmApgxaLeQQnwrb7VdCN1mgNpbDKzMDdd/MulNczHpA
7mohpVgz/8ctLBj0XzamwkgcyHZ8qAll+Clm2fpGzyGUanm7Y2swvJSegOdctTvYo2G+bqu4XfNV
QQyt2/VlNkg061FZR48zFV94ESJHW3rtCE9hj0wJRorzgV8bPppGOR9QcdWXzA6mVSYC3F0TWegE
sueJt0d0KLZohiUTwdDbi9ajR6KXIKRl8R6J0pj8KWmxJ0AJaXM9XW3gfjf7f3WV+NpNWyS4GiGO
XYAJho7LYx8o7sNYziM2xy6xqVlTfx9qpTjG+vQ+I0FnFyX6tFKcAt/i2Js3JbITn9z0/pUQinmL
ZZ24fOuZhjLGXsyFZPHSpqXxHYsKBo4Ztfuv1mNCPrWk20MaouFdWiyzkAJzS3ojWCM4gc3CWbpg
GI2tC67duynlKHt45u4S5mgb4TKZWZZk9geyAgqDn96EVBDb1QVYw57s2RkVJlGCiK8Lu7E0XO1o
CN7aeRPD4U+gwpS+dlQ+9XGe75TXFTs68mATz4aOv80SwFQDY+rjUuyX3QuOQGrvItJIsUFIxNoN
Ut1HTI9X19T0Nx6gM90qrouYNnjxtYRwT5O2OHQyLRt97LQn88IFjNgjvkd8CPSUH5LWoBdwSqm6
BSOf8X9H0Hahj3L2vRiowBhb/cvbpDa2F2Tmjc4pKrfYOYOkecFQk2VJ2wkOI6qCC6OhoUX9rD1W
sYTSpSFs2rgWkSSlAwzSZVb0860jTJduNW+kuAyMElqmbKEx1iGC/jrQ3B3VKIaylZY+Dfim7oqi
BoeopbYRdoPuS4EshG/40fKxQ0WAFQ2hn3cDOq8NYczeqvQYx+CvPt5ZzWS/GHmdbYqKDY6iPj1g
xh6vIHGRXGXrxWvCN3zP3Ld9bFM5P7GRwjsZaeGtSjrvoYDtvZI25NG4qYqd21jyi6IgxU0xNoOr
bCjC6V+dnxlo451SKb6Wmt6/9kWgfcbIPwDBQWyydjX57+eUqjH4NSFA24y2NWx1uzJuwEM0dHcp
h4y1TBaIdN5oYoy/Fl3r3ntlP8JC78Sz1U32c99o9nMiqumGL5XcYg+mrac41tZgC2CIAV7Ic6g1
n0rySTYooPKNllrjzdtdV4LJfNm67q2Z6lu9KEo+fG1yKRpmqHVJVknR4dVRshG3oyj1S2z1ik3h
JWqfT8raVDXGsmOjo2jF62Q6dPTRt4G7pB7j9ZCu3vby7BqwfDQbh2r6jcvZjccbpy2CDWOMkKAH
jD0wyC/SW71O8j3SNvnFC/BnUQHUugs35mOIDQCPf4awnLYliEMNABYOnpWT7EJPL2ZjgSWgPKTT
eMOhMO3NKihunWZGQFSKLgRHqKYnHW6PIM+b3MCZtAhAt9S7ysj2w2fQSW4tctC3nQX4ZXc5GOIw
Y4mEATG+r9V4Wzstn258Iwnxq0ugiXHOnXRtEhIfX7hG5G34NvV7r2FMibVhywBMZYWxKpyifCTu
vNh2HDjUQAyELnH8Urc1sCGwp+xhRQPgTINRHWo4JPjqGdqE0KXQHltdp8PGgISK2cbMOetBAfWw
5dVUAvtD3DfhZrp9DeJf9aAQRpE96UCtm7wCmbK82Pj+Roawcwbc9jDo3yfPBUAZ49LCy3fhDDE1
3sSwQ5lywfdpUsc5IOGaNq6aGpIGTaASa+ohyuSexAxB9TB5LorWmu91/OEj7CoysKOA//CIcXeI
3y7IzlWnNCLx+L/eJRYGFhflXAd+ayT2LtateY8ThdwNdbxbrujWiUZzBfgR3RhzbLarLs4fzDEl
1NtlZDlXkbZToiSPwhJkCUzFhBDRLOoHAs4gy6WxdsnE7K7D3AspFHOIIdFe3ZqwIcMuvlgdozBE
L8EVl5EiaC85OUXYNlvXbYZNCQyzCwLmRgV1ySXknwZ6WK07GyrEiEGVIGU0mu5MsAiCuGX+wym0
H2B+t6PZWltzHPKlbqv3GIWYWAnGj0MZkcjh4sPNabXjRvQrCKnFOmSOzxzM/aIVsN6JKsJ/MG7r
YO0OS6KqxcBBdxUzdlHZm8ypuF5MaZBSdqa0ObEZEVbBdVVEISKSkPiIOIPZiRSqI6woib6FXS/8
dDSg+kzd2G9GTPkfKnjxuEKHEKJwCI0uo0RWd0WRVl+0ENtyvur43qO/hRHpwBAzoMmsM7dK910/
zQeTaPKdTc6Ar0X4jq3LsLbvbLeZ75JQNg/IGdMNDACH+d/Y5Gs5S7kZyfBYBSRH7DJvTraYxNOS
61l8wIRsAmBX9XevmfNLA2dncN1MeM16KEPc/bcu5ojpZVt8p7w3vo5IA68Nr0Op1ZiivO/rBE9h
s+yGu2Ceyr2aQJkTLWq3yoUSYea5DkcGBx4MSxqe4hojlu92ZOPY2xP8eWtjwX9fCFVu0W82X2VD
fYVlWGTeTOgpv6KKcw7ImYrnYHL04KImpvZJX76Q0sgxmIzcyB+LoruMYte+jvJWPaOHEv6o6uGQ
ibC/HLQp/YETAVSDyODhAoSgZHaq/GfeErHaS8N+YZhS4rGDRdrBIGrpqlHA6RK9AGBnX2BrGrcI
OSdN2Z+twsnR0wsDHBuDm5tSm17T3nG/mKVTMNSf3VUYZjMCvyxBOp5POKZFM6OUKGdi22kjSWVT
w0mWZImfVKR4V9LRebx8bQ8TXQU0UmvGG9Rdh201r/GUedQy5lKFIleGU/4C4MZdFx5zq9Sonhsr
sdapBNdlauzUeFtRGe9KT+aPZZqXV2rOzH2DNr+gns/hR2DVk1Zup/lWO2i5T7sktddJZTBGBpIu
jU66T0rDG5W+093RxRDQosXBZ9BQdcVHMbujVExeRsMqPyd1Wn+pump0dpWGpc1FjM4/xW5MBHho
ppQ0tqaKe9syhgJ9IBhl2kizx29oQJ1pdq/h4DLDA965Gj23uLSobH8UlY7ZKNnFa6mlN3OJJy9W
K1q2U1COVkyF8KzuqyGCPlmpG6b44U1CMXSR2KSjbFxX1BB+JPy0hhxP3v+f5GXiusQ3zbvoMOFZ
BG3zwSvb7i5FTLG2ERc8jU1r8eEirQxlfHDfVlb53dKqb3bSDt9gRT3MHXyurQPuutaAXHdJPXOy
V5qFMrXLHsjPQ6QKP6z5JPQM0+1AQuOJOn07930HPhzZWECV9i4iFe7KTCUga9p0hIHlHr1pYobf
gaBbZqZ6eSEsDd+9cHQeaXX4nsBQ/Bbkjr6uQu/ZHu3hUsefdcdfMSHN1+oBUeVPJ3Ob275UE6qW
oN/2KeQX7tuUXHvePOz6xuGOkdG5w3cQFbrmcVOswHnGdsJ+jPsSE70u5oVtcAEm16SHKSi9rdDE
TlmReUcP8sSBnN6O1SwPNRSzCzUouamyIngpvXReZQDjvkbM0w3+xAzySQqBj9RQ3WIVWa/Cfig+
FZjlUeESaJDnaq/cKb8PYk3eOYQ+YX4ozRsj6q1fRlgUqzIZsDZAs3wICBO+JSgmuspEKh7sCmoT
TMaZvOivSYFTXpS2u5zjdtNXxLvPatTv8UUhon6AVVyqtNxhWJA9KE7ci27EH8vzen3XZN1j2M04
iju6PFhhOe3U0HyLvMLx8WThi0UheOAg1fzc8vorSjnnMNiQNsijT6l/y+JXR2YOfiyq+m5B/v3a
uqqDBRDCNP1e6kmiXxpVF1y6Q5CsQUsGNltrPnamNuLVjTezdxNnTYh/M8Em44XVlJXY1sU405pF
DeP1qckeixyZdy4mbxchq11XQFiP0CDJ2YJkqBMYxzzaag76PPzA8iRnbmHmyK0FTVINo2A2GJ/l
sWcsydG+BjHlwPsviKuVTzmMGuKWiKymKkQsH7s/WjNmkqtPATQHvq/TMPjETbw4tCBjMl+JRsfm
O5MgZ8BEWucaP2xkmJd2SSaVrC2AlJT05zAw/J4Er1+RtMSd0DXzvh29X/Voa08hr95n03SaaC3a
ElsEKDzBunUNBzNzUe50b+xwXqyLNfmKGOpDSj4jVHiPgiLgc4REzecZrnms45H47BW9hnH4YIPf
9RpgXFyV7Ml6Rz+en2GavwOP3WU1z4DEj8GsPBa5OKMYqZOchqSRkCEtPOmLGDH7JgurbP0xwntq
KeRmDnY9pkBXd8Ro11tZAT8aXFjkho9jYvPJwCflWlfkWH+81LHExOWqDBPZHga5hM15R3i1kQp9
yhDH+wUe7VdpplJf4my+Cti8F3U45js8dKa/BclZ1DRIkgOHE+g3jhYVcUCyZhm3/pRyF024aBey
AbKjJ7XPXN+xjGe5Pl5oRhgOckFbHt1KfG2quaq0xid6Ba/zLNASDjc32acmiGYG/HFXTQYIYjZH
1102jmfWXwYXv4sT3ta3LOY30l1mNEeDjSm0qwinkdZ3cw0AvuACZT18/vghLhdxvIhlsjEXXZvO
WODPucZo8LlQntn4SgHdOkNEFRE6VnCTmfrszxPp4H1H9nTZUCR/vPSp/WOZSBV1fKkWB64/l/aE
PRqhaTULSDLBQRMkIScLEOxoelZfwLUhHyJSwebjZU+9+patU5vzZLHAY/T1+yTHaj1ZOjHLOnWS
HYy8/0xe9uyHkl3rOezfj5c79UIiFEZbQ+IOgQ9HNzhsat2AD8RyrRKPtVnvaP4xmwwc/cwp805U
s2wYXKdNmw6cg0Y/vqHz/O9nKedu+NG+7c0p6H4S5E1ATJsZ6CXgu0iMPV6iYAGTBqD4jy/31Ka1
8EfDB91Cg/rupXEsNaMFaODlh/a9wA/0ugo5Yj9e5dRN5REu4yudweexutZGk9LZOUfP2ylAUAuj
CA8/CMNOqjPP79QF2RAHXNsClUek+Od2SceuwMd54EAd8PWCO/dNuuW3jy/n3BpHh1osiHrlQ934
kKivZ0JsbDc/p3hbHv7xi87+M3g4bA/n3ebwEndoTNX4FbXrddjp5sEkFXk190P8JdI4YaAo6Use
OC61Fmw/BHznTrT3r56FKJkRCu+fB3RxdKLZooI+WHp4KuAHQ5CYklj0pPVVpiUwfyqvWP/tfWU9
x8WpxBRosY/fPfIKdXdC9OPnxUiBIqd7zJGdM6XE+71oMUMXqPilS2jr4iTw+3nihYaamzSriUQN
lwSDEoeVqr9yEmYZH1/OiZW4CFc4OBaia3KOtonXxvE8TW7pc7TBWtIWj0DnsWqSp4/XOfGYsNkw
dQRzS3VkLwf3b7NuWeUpXlRO6c+xvmmyF80lLigtFsLV4eOV3jvIu9jV/7bU0TcWjEouyg2kQr0H
cF/Y4UU+OAp5rNcjyeqL+fMkqMew7g+adW2D7usNnBRJy7pRs6lIcHIYELTAaHljAYDnNoQv4SYV
LuwjRPMhmq+DjD7QrgsLsijTIvoqtclMlaiD02fjDZY9INgY+mUrYDYMm2U8n7lQ23j3+vEFZ66n
8wIYaFeOzuZsSQn1io572kbq2csL/cbo3U+TlPFLPi9xjlnG/DSDiYTWHZMUsjOIP9pLdEGxYDJr
1KS1md3nPKAxUkRUFmX+qRrc6zkAWMrLtN60kMQvSCdykJclFjzMoYSj1ZvOQUu0bjXape0z2x7W
SqHRY51kDYTnXKU2XIYkxYR15LxeeyFRSk5Iph0HjMfdwpvpwptb/buzELs+3gEn9pqJnh8GB98s
Sv6jvRbkPWm1zcR9SbT2qjc8a89TH/0waSDJE285+B8v+L7gsSwkyrZAwYODx3HBgyaBHL8qL33P
Vbh+x2W+qTGHvZJWpXaBG6qrCOj1Efuc8PLjlU+8vlRz+pIWAdXjXc/RhFOvRZ0sUA9O05deDsa3
mnnPI0L15PXjpU5cJAQPTiOwDv51XDoyF6XfnLrCz/uGqQiCDiJsqg7WaFI0e9mmsbtqGbDjC2YC
2n+8+InrpK5abFjhvFFBH211Jw3xRiiLwm+DMt7VQ/EYLlpvNyFr+W9XspdDykDAS3slju1DwIDa
EOFo5iM5ep6mYlib7oiBYmZZf71NKTcgTEGMovt4pxevSFHowr4jB87oiIeWAK9WcjsMQm4Bnn7+
/WUt7rNLXDhT5OPPVhhnVWFnNZclcstHzovnIiamxqolNPuco8X7F9DWMTzjw2UIBtrHn68abkgk
u5wr0+zHyNKekaf9TEbrEULgmRpkeZf/LEFYirZUcmmc+W9q7N++K7kVxVOhQcRAlrixwEq9UmBI
mBGENS9qHhLFzmyQ0yvi/4OLz/LSHX9e7MpxESSnfm30h9SrXsrJeLSatIbti6Fa1JlXf//oKLzR
lFN1sOJyt3+7RIHbCupbJ/W1rjtMGCfadnobS/3MMu8LRlsXKNYxNsJgwjwGFHpXH+OYP+33mrkI
wjEur0a+iB9fzPtThFUMnWIDKwf5TqSPQmYsksRIFxvexU3GhVPa/XIKeZ/UioG6O6+sqTxzSprv
v5SsysEBv13gzHBszRDg2urR9qW+J9CxDxmBlauiSqGZe0zp54IhdkuYGDrp0k6jFdEg2J0SWrFT
Yx3uM+bI24GyaJ5E/QkiLu4CVUVxsJQF9SJCgBYnP3smJg8oAsWZX3/ywWD8wY4z0AwdPxgoCVHG
ZCPzQaeLTTJ5yUEbwTk/fjDvT1huEbxKICWiid6VnLmNBVkRlplfKAeH9LL39dR4dB11rmo58cIK
T1Lbcg5Jetij3exkVlHVBQfRWFkQWYJoP0p93H58NadOIEkJgP0CTTn37s9VZmyLRvKvUshDKFp6
h88UAkA49W32Hb7+31fR9IzQRPlkLB5Jxx0q2ndJqgOv6JQGP5d718TyPm+C54+v6tTL4/K2O1By
aQyOt/HYpqSelbw8WSzcu3TxozUC8ZNhS7ltQuH+GDIcdkAL2zOfqlNnHkRSm7oapOxd0wN0qkeW
3ad+SDiJKjQUFOG2Sp6qZH7guD6z2qkNT9tjstnpLN+BZJghQCFFuuxXYZXucimc+8FElfnxzXzn
14L/kc5NdEw+RxY056Nz1evMkRjiOvXdbtCf4kgvtxqM44sgsfqM2ZwzfE4Mt1x1pepv66lIyad0
rF3kwumcEbExWE6qtVGjMUefAR+j65Jz3a1x8s47dNi8mXiZHRc+TdDqYshzvjajzZhA1S+G8soV
rLJ2Hzvuc0ds+cqpIoYYBfG96dC3eyK5v0UwOma5qC+H3N6DInmYiGsVsThcx8c38sS7xkybEtRx
LLwFjj+ImcNviEfK7aGYf1azobZ6BZkyyOCvTC8fr3XidhhvHGOxALVU3X++1ybuE7qNGtqfA+On
DuCwzoX+0k4EYDpekSDSkupMhXHipTMMJnZUNHyx3pXYfZNNuFeXXF4ivkRxiBsHrB3mGM18YaHO
/Fw3Q72GjdH7f3+teJR5CyJFgXh8UtqaB93QbUufXu0GjV8DKp3dg8aHKFvDp8kV4ZnS5tSTpGQD
BiCEzeMoO7q7kmlja9elr+lkwpPFAyuhsNT9gOmBn0sa6Y+v8MQ3hwukhrL4sFEsHr2BeUDkdlxy
a8c+ZHJhN8Nax8d6bcGI/d8s5aF+dyUFI3Zdf15a5dixygtaNMMriztCl1BrOkpexp1hnDm+Tu1R
ixdq0SEsSP/RHu2hxBUzyIDf5t0jrh6vQtSPWcvzi8P63kXU/tfNEQcYogsTIzLGJ8cvoDEyazPb
ufBnk0xb3Rk+NV2zrsABzix04mAGUseHzAJ5tk1veZ6/VaLVjFpPD2gBs1A8h+O4c+f68cyWsPgb
RwX9H2sc7QlPS4iEtVkDQr9xQYJLdcCiRnwyO4mJTIbhcBzqSKOGhkhtXIA/l0NDzo1gVtsR4QL4
18GGLGImvfYIA44MDwwbUEPHlmoOs21H96YXkusyodAKKr3Y5S3kLLpbjLv7MNhHwmVIoY+IFY3F
zYhUG+PT7OWQrQoDP43Fz3Wn9zUBDWijw1uCW6gOy0UcTi7YbTQ60c5o2mmfIRi96a0ov+6xVMdF
2nuMy7RdcYfTLfa8cH4iiII+5MT8ohzmahN0kYAsnA5XpU3S+xAn3fbj23tqb/IVdwz2ibW4lP75
BLE+qdUk2ZvQhF/qUb245Pbalra1yGAONNLKPl7v1BtOzU2xB3zPQOhoPUJzi5q0hsInumvBnG4G
M90PqjhTvL4fqy2Op6YF8AdGIL2jZTAciaxm9AofEvl9VcUNnEH3R51+Zgh9DSFlhZHzt7ApzrRM
1ul1QWm5ozTXxwWZV2GDVQ0CTKSc5i/RqKMSamztHqGLnmHU79Hj1CLHjyDta6yfIQliasFBXpv9
XsDyF8mg7S2907aGsotVADGUDVftmHcywfaS78IgkGwYoQJiSUN8uTIk2Iszr0MjeDBTdPzuLOoL
lI/kEqgZeV7C78H6oXpF82HcJW9hViMSPBRd/Pf5LFZRq5KNg3fBU22Jc4/i1BOXGNDicgvMYBnL
LfvtjIj1VuRF2hc+BmJEgC8h7PouNQj7/nhnnTqLflvnuDDqqz7PSmyvfDJmSE4Cb1gR7bn5eJFT
H0SJWx9zBeZtuJL+eTF6bVZljW2Tz9DJXU2LZFEnZy4lgS9qpzOis5OLgVfSs3io246bCNlwGBUZ
74oWScJEMU7A7WcLAxQutYrP3L5TBwHBQSAYi2TvXfGbTZMlE1hU5IY39xiiYYIfTM/EUr+qGM5C
JM/cSePUvlhm3jSwUAic4znN3FYZ95c6LRkz3ERm0zi4czPsTbD4dWlpkW9XNYrvyrM+xVi4+1OI
qCEs4+LaDfFy90p7+uwgCUKeEYRYVn38pE/+PA5EYCTwW/Ib/nzSA+kVWhpR5gx19Wp54VNk9g9v
8Rr/i3UIi0DoAmnjXXHQ9toUVfDxfDrRCjRHvRSTNhAX0pz5kJ4qWxdrWyCW5d+co/fQGjwUHHAv
fYVmJGqhuA7FfVMKguGM26ysH/PMOwNUnNrAvy15XLAms53B0dNzn9zgHbGNr56dQW6Xh6bsz/Qc
1qn9uxhxg0Vjtw2W9OfzUoNrV/PoEJuDovubiqpfeALKFVY4LmEEGCou/gCEAusF5uqL1kAzFmZm
A+kPa6NnG1DlOahxtepMFAuo2tAZRap5CGcP+98iI1cgaN3t6Azukys4NTG0aiFMae1I9O0CbZbm
L30g+sfBD2GsdFLEuxuoONWGtL/X2O0H4o+seNPlk/lQQbrmY2+KM7v21F3wFqUuEAf79ngAS1hI
2xboE/y5mvezmg3yNuxnxOOXYKbPKp6GMwueesSLMmsJFwNsPb7tVWKEU00x5Mc1ngN91TXV9s2d
wAqX/HqCJrKnj1+YN+7EUUEIY4ZQNJPXhTbz6EmHGvFJ0s1yX+azt4oIHXmwI6MnaGESl1GZZU/4
oeFDYMOcfJMLuBFWDHk3Y04FpW+nDVjrnbkNJ+47xcYigcYcnnbiqFHy5OTig2JlPtaR9iZqJnld
RJSNU1K2z4Q0zT68yO9nbsQJEBNWAqjPcmo773rfcBRzFfS80e0cQGW1QnsLIdXatkHT7vBcti7Y
KTAnBTaIBBasJmYyKC/sc1bE1omzctGFQ8fAM5tBm/nnu6dDjSD1Lc7RLSfYqLzpGmIL6wu41YW4
5M44e5XARkZihUtZBohsaDlzVPxE+rvBGvTtNAXYTbz5y6tZ/0JZXOyigS2FYirdQuoTOyj5rxNk
bI7sfmPLJNrAFbbXjVYoP5K1sxmjzlm74aVZptZDahXjLa8tIrSJF+E5cjvvkOnOVx1TsDON+anr
ZwKGBt1ZJvTHwBFwW5K1yuL6s3R8wKYULqoc4+fY0KLtxw/91FIQr+EaoEbns3FUgDB0wo98+Sxh
QkqYTe0uar6xSg9elIXPH6/19tyO37QF/bXoXvkMHrf/hSazbshjmoMeM54LstImxF6zbeyCquzx
WM2MS6PUgzs1msONaWrhvak0fEusrNpVBXYubz/o/+wbztg3QMtzOXH+x0pg/aJe/uv1LeHi5iV/
/ec/rl+w73opfv7u4PDvf+g/EZViyaJYBsM67STgAAf5fxwcvP+m+oB3xGhuwfnZcv9JqfDItaQY
5J1eSvffHRxIqKSWoL0CbLUdvobW3zg4HH9FyLmQwOSEXujQaN5xVwsdQX4epRgfhIaYcTC3iyvm
udPnnBBmhA7inA3C8pr8vrNZ0MGLmS8Wv/w9ooztY0Riupz8caTc1bUebZ8c4t1vD+HuX3/vv+AF
31F0KiwajrtBVoGQv3BXBUfju4+jYlLX1yIafSK+4t1gjvV9WjZEQTjkz+j/n70zWY4bybr0q/QL
IA3z0Nb2L2KOYJAUKYoUuYFRAx0z3DE68PT9gaqslsi0VGeta1NlmSkqGADccf3ec85njMXKamlx
uSozbtsx0J/+/uNhQLz7mrQpoY+yfm3u8dtjMJHRpN1MQXcAgVto8k+TeVcECVZohBJnbSfNSaPS
b/f4IEgxlYRkLiGUKZVSy5T1IzmelljVpO1xaE5S0q4sLEnhPOa7yc75s7i/ynLtACAaVlpiDsZJ
3JJxg+R+eqGzkN86WUiQK3akQ+LigY4DX5G46anPuImBzpH+nK6ksCY6Hoq9bUXDdT6YSlt3aPLk
VUOC4R1RBzgqHbIiRr+VzyFYOBOfxzC9JC3faKiK4b7oAdC3ma7OsUVkAc48yExjbVfnJDZpf6eT
fAQ2wg+OOo3OLXE9Wyry+DYaCCXeDNDf6iOXqirhW5v8bMzm6+xtsrcJ4wlasiuwp91N9UQ4jq6T
aw9nBm2ZCJEZLjL8NUHa3NTFAKptWEwaWReQh+ejDJodndKIKMcNXI7mlPe2uiFuKz4hydF7X1nF
USEz2lpON9xn5Ojdq2z2P3J37C2KGCKsbfJ6e1+rr1MNSUQEVDvpWE2fEK7Wj705c2cU++3BX+I1
gpFcIqerorNvGelBqWR6GfHHfTIbfmQym/bBx6BxjrVwj3j2rLuejNGHrBurs67r6FyWFDObKFNu
tnJL3Dsrv59NJMgwIFsZF+uxGuwtiaj5rfQT3C6kXBODUDfg/vhHkSMQXAtyEcSB7FDMJm6vQIiz
nEOjm/Z+2hfHOuTmToEcARtnBLy1DgJvSNdwRSSmVDoX5P8GZI/uDSvObwUSPrJWE3UFNMMj0lgM
34FzESqO0ZbemWmyaVj1U6rVcM+4Y76M1MBf5STTXkLAW1mabxyNhryK82WxG8q7NoQ5IOnku0D1
jFZdBLVxwE5UroakGr4DN5j2U2q718LlTsSIx1ZuJcFAkv5Xkk/Uc11z0sOCIvLW4KQzsnY1CWBY
q+L41jdj9ZXh83xZjcn0yeZFuicYFxNio/IdUardNzPzrbuUPKQNpByi5gyubSu4j1m/XOrlES0q
Iummhm8/43MSZDtyJ1wfD4lr8fyDqJaPhQjiU9Hmj6PR9uTANyXA1xdyE0nPSo3STzggl/Yxab0n
wgYU+Mi4vxc2zyaWqzzd27giN65bPLlxMBD9GkhQCh4P5ZJopRNuFIbqbhcrV15L8p2vI0B21/0U
W3dV2srH3vPrJ0xrPK0B9vjGjusnBycJFF3D+6jDJb/ZyIjNAuJWPwuSpZD5ORNYuybKN69fLkxY
BG3dGrd6klW30Wk2X9KlbR8kx/DbCeYXkdYcKYjstXCZF1m59kczPXS1DdNRxzrd45KG7VD4Jrep
zPtgySBXn60Uoy+JAQG+EdtRV52Psdt+oPlq5f7jUFdj9zVtevcxxZGVi8PgzBWsvW42qi1CuxGG
IVRK7zQKp3dv8WTjzl2AhxahAOva75NqZXka2aCa/R3PIZTEjqY84dG6Y2vqq6u+JuYZZ2B0co38
Q2eCWqzN4tbw+iu3lOUO75h3M5N5B1mT6N7GE0QAx1fkXZIaTo/vIOw5OZZ2/qllcLmF2g710Z2+
pCGB8u7Qf8sTuzwalfgKYQLc6cw8qLJ6ea7BxG8Lb9Ak44rum4XfdCvS9kIvwEnUxhZufSCU1tSQ
ixJ4AhEDiEp3gVUSiTtM6wYbsZ+FJyOXapMWqppXMorVEd0NKmVDE2dq4o0o05yeZFkUL0LORI/T
QyR6uXWndeRWt1MFTNMujegiI73jkhb9iGONBYvl27pIJ3Tq4AoFvBRupG0NYDoXYGe5oDtl54Tb
ejTsNemxLMtqiTgxESraC/pz9NLo0Avro7NgQWmutGfrlRVqc+2/tq8EUbCF0ETLV7KoKDpAoBJ+
q2+N5O3HxGm2BK1WC5QUT7lFlzTy8Qcv0NIJeqlTj/1evBJNeYGHO5ykYE5thJ1Z5atbxrMWlta8
3aHaSkDF5waxcaF+CiGyrEYn1xeVXqxFC1MVlxJ4VV/7056sd2JCmWiHG3gZqEsG16FCdJgFWTap
s6/IVvqM4FsnNhHCEHJptyvJurp0F9YrsfjkXtimfUQzAWoySVhV7ZZcPAXKlCeQMGDvJP1Gf5pH
J1s3S3YBQ6jDWGycwajJ8fXnZ7lwZ7EAz3cykzV2/DY66NmLjiXE3w/pAq0dADCe8lK6a98ucHst
cNtiFJAMXce9CVpazHW8qA5EgxPalOFOGQMzloU4MC7EXGDk2efAF9jkF56uu5B1+2gwdooUE4Sy
5U1hGbzLCYc6pqlDJjHKyY0wRHRPyo61L1KeeH+h+IaDjrfRGLuXNZ0/sq9H4xZWRHhlqXk6LYyv
AshBRM6J8uF+ukJdYT8IzpFG9w4sfCSxt0A3hkgnyS9lO1tHybRFrVPwzxfFHDuPfRZM7irwRuS5
9li0F8lEKPs6szLzu8RJWGxcdEl6Y2bmcJyVitayNJp9bxXe41j0KbyDPM3Obifar6WT+RAEWndg
AmdVlvAe8QKaOKbyFgttXaFCMXSV74LEG77UGazYrhiXukCqGyx3xQaxflVvyedILwy96HZxJmcB
j18JBtYZmnOk2tpFYUvjECCol2JQDuN2naW1dz3ZcXqYk0p+sSXRhkTET/lyb8jtW0qkLHN4Dy2Q
icxrq3Nkw0IIK9l9C8mAl8xKOELvzLzlhYP6d3rhHE1a5GTEt5KpA2sAesY5iEEtboS3pAUmaUnG
tvSuZ+Inbo1aSr5u6iS7Pk9zLMZMgtYlRV6ycX0tv2jZM92CFaww/fN2RhatTj+KL5Xa1h1m8fYb
SPQs3NhewvezyqWbpCdI15Sh/kedK8qypWAk2GJw802W2MWRxn11Lkh+OLhmC0qkHtmMm0xkkHpJ
vYZ23PJyj8rauK1E1N+ntiOuRUmlUXm+vBLz628Rqc+OscSaxEotmzJcipeO7DCYCAHlSaSU9YFt
sPrmSJ9TsAGOiLc2iBZfsBGtyoZfZ8mc2CeW0d8nKZmUK0sZYUVEcjPtRelPF+YABiTph3EjFj9o
TbH1iM60XLfTUv7iHnoMOl0QR8JXoLGD8KrU0wtGg3QP87mGapJG5NWOJNpMXmzCOpBOgWksUr9R
O1h/dYZY+E6cl5jLv9OBNTbp3UIY3UEYtjrFtHCXcjio1ipTDYk8S3nvqHAzcGOe2qnBND5WXOy+
8353oLHe9rCXJvnym8DbII/0nRuwr526JGayO7gplf8aC5J3HfidvRUd2TOTS0GYRFzZTpj6QyCQ
XWetR9BAVz+JuOLBrBx1ap1huqhGqT73vetekwqlP41U3L/p1LzrUy6/7OLFYuaPOuudi5DuTR4M
htMejHShUIBx/ThJFpppZcm10fPU8SriAbMGnnjCgnAd8J5aQAj1cyapmwPCeH5D7Hrtx/568HWY
i7rMd5j1wEV806gU2IbtKMXvV5YOYfBoFhZPbK/O82gM+6bpkw1b87ydaDQBTeipoDLJ4TVIlmWK
4us2G111wlJBhGDs1d9kWgQ3oS8wO3cEscVGU6uV6rzfqbPopb47zKIzCxfdKylHy/D41y6j1xtI
eidMUhrz93qCMZ5tVRlNuxr6CNcSZXaUOMELEK3hQGiW2BmW/YxJ44FsHodhM+WSAXV906PMvxwa
230cJMEa6ezkF6ZZOk82Wk+NlUxWwwUZFiEJyla+MV1Cc1Pyh/clWwmoVsLWTCvBNK5L6tWijM4U
kKRPa2e6QL8yQrZEv10vO4xNeN3tIBr/o0HgKawkYWIorVzXWDkteyyOUOresYam2LOBEZBLzc5h
mXOJyPlDM0jPatWQR7XQjanVNZD0mwrdNnsKNvsN3G31OSJeeeWaKY1wopy3to7lVY7E5pz1pGIP
0JOwxSfDvYDNhsvCs4unxgH9dOqKORjOKh4FFymF62HottNbT+SJue6lExfkNzhZT2QJwX5G6274
QpV9X8cEtrXKISok8OdCHHNKmk08L/8ipqCPN2bLsGYdpwg+B3RxoX3BhLMlPcDRsJNHavrGTLIK
5ETCNxZVVG81mzAZaJpSPtDEXxkTRT7HaRNXIweRNnTbB5PokTUZE9669WD3rEvI4Ze64eAWJq78
MmV9vmvSLt33A9WVmY88kQRQdxt4yv19lxZPQcP5ES6RfAyho6ebZlpwKcu1i5Yog9M8c/F56Ri3
5Do4R4sXx03uDOk+Rs9ZrUOvK44dsIxnDTzo2Z0sPGZ2Ydsrlm2+c7qw+cBJNDxPyiS8ZeTQ7xdV
+1ABN3rQpFkcTc1u1C1nuyqJinUCJmVcu3MBHxsLYL+zZlEeSWLi1FIFDoDnNLgpnaa/Ny2IVEQq
189e2xBX7XLCkhan501TzbwButpqH+yMhpJShbwibZ0ohthlN+niKtw4YcfJKHZdDPW1N7NGWggV
FiEo/Ec4z+prXWmuSjnDgOJ0uPJSdz4wR1cnJRVdOZuB2kpHyys0KdkuvQmMN4nl6jNS6PBsjbRZ
CAuMzgKw8ymdgursCy4cM8dpX5m2t67DarhnFMrxfpzSfbh0gJhUyqsypz8UpByTGUrOLyGrdN6m
4Swfc7/8MOhAfiE+nuO26QkAsy5xNmPChNrlL62MpXBefmvtLiieEAFZs66Z+50nZwQcuixVvezv
Zp6PG+AT8slTmsjRBjDzKmNmt+2HlM7IcnhNtckBPtGuujGrhjtTZ5Qir+9iWYkKh7awp4scVRkM
j2akr+MQUUFjlW9XBNPFLAh40wPdtdfHEJc8hYSoSB/UvTFduoKOh9NO6ua141M5PD540Yq1T4oU
eCdOwQRHpYfCpaAqmHOe+9hHoLG0BwxhcBmQZQdrGo5c+qWRN6ek6OWShtCYJC9NCKpoZrlVaz0J
ipFxie8MBd0rU+r8VkkkUGTL59ESt+ihZCUuTfUkTJFtxS0Wo1lA9eIbMbe3aeLMLEFEFbTgYjBx
tHZMmFE9HIco4xEkyM4atxV5kWuc+ERQArCGPGmaDY0vhqrMfOgIEuClPs+OS6PM60b1lagAyGpm
N32qiL5ZxXZTHI2luYKjjW2NEz3B9kunZiEcrEJKDXAzc8rfVNo0e9TMFudYfPxr/+b1JalzerdV
nbhwqYzvpjkv5XJgcPuKkmJJtQisfjyaEFF20qU1VNVWfGtaRXWWtZ1vsKiE57Br1efaoocGvYCe
GvLd6jxiKbkeXE5ahIN3bO6G3X7Ds1Y/aUGx05gqOo8B+2w9JlzCxIMwaZIjSqxH3lv45UpaOT7l
eUdE+nl5nlWzbMMYl1qwhwUdySgNqHnzhh/nJTpdpMhp7pKl601dsrwFOKA9WSGPhDv37bdekaOe
WLG4DuAH7qxmeX4ILyKNiD5k4fN14qX79VrehhEdUtKe8ttyHOgiQZXa+MjB7l7fDVZHC7gPRXId
sOXTd6KJOhieex0Iw+NVMUbhWUWUIWrK7buxIS48Ksk59KFFHl2Ow+vEz6w76ZNPlvbcSCz4IIQK
szqTM1udPZsitlzuQUJ5+NgiepS7Zq4pzkeL3Qzsz/00UibLnP6cWRf2HSRGNlv2sc+k08lHLDSk
7DNgXL+2BIeOpmVIxNtJVMlI2DzlZ8tuItccc/Ldwq3cqVpTnHQcdkoWNrkyDl3QumBRTOZQPxW2
QYN6pGfspDFHhY7C2SH0YGPTXN7ysufhed1mdcDVoHMEpq92xQOn+gn0k10u5wmIhSfdOPpDQ9Pm
kwyo2o15pGUxtAMX02R7SwbWUQ5R6MH0B8kZz+FZM8z4Vo/0y+xCl+mxcj11GmVBE3HZKjFs2dsm
d/JrknwJ//VTj64X+Z6Oing/JLRMWJMN3WlMGQukyMJppIL+e7Cg5zp+dQBpOQs3jTiEEP4vvxAX
R8mh2rk4ZhWLLJVpck3I59MweFw1+KTO0Q4TlsqQcw26wuQ0NIzqM1VJ5q56TVb/irSgiLql99Ir
sABssiNMkPu6jqkgp2HaDD03fArxz+Q2LfXXf3xdmFOZ8YoxQHZ99UbeqZKXyrGaO/2BZNppVyZZ
Cp2kZkGnVJUi8NhkmDWKa0xVSCxmL50vpT9zIhuDiZDo/KV359oHlMIB9rVRHECCckm5vR2XKmDS
iiMZjLl+TyOBbzzC28zIlgndR7AvCaE9FLMdDZVt75GWv8pB6py6uPuXzvG/o8rfjSqXIfhPY6p3
o8qr7+P/OjyXsqUP/f2XeeWPn/xzXmn+ARx6sZggsWci+ees0v7D4/zCMYBxO/a3ZYz5Z9y89wee
SWTqEWNJXoAO54c/4+btP0i95Y9zcHz1mf2jYeXb2SEKbv4itGmcRVC+vD1CuYavhQpZ8HnlJWtn
RoZs++L+p4vyF6NDvqL8+Zz2+iFEXDCU5Xu+E7B29WDIKKIq6nOb7OegnTdJQJY5SbO/Y/K+nVIu
H4VaNgwwjKPheat0q8uY6kiQoArHiIzKYsFe2GTRWLUsKXfS7kAIhkHbwXOpGqZ6+/ff9N3lXEbO
yEYClP/ctLf+WruAbDb6tjqwWO/ISH+Ad7r5+494O14mjh69BC62yOS+vbNJNY0x9WZsqYNnjXfa
c+7biH5bj7GJYCvFU/rvyftf3DnckW/vXUjhSUfLpeX8Kuz79aDqkJPoUye3B3ek3SDy0pIUUZCm
cw/SdDG4n9x4VNRhQnUmKWx1RookeYnNqsxJwNm0NbGigS0AcyVMT4/9GESchIjtV2s6gQLJWhtl
gDiVJRGVUTg2WUQvOCudL3Y27sXQdi+VG1J5Np1pE3QcgVGcor4k6b5yrhLVRzSNc2fTm5O+nzIa
4akvRoF9JSAuy8Xdced76Eko4mv6ZY1zEwu6il5HGeF7dLkHtwGaIjpx1dOUX4kygjhCG4FKGG7f
0M/zMQdJ1mfGgJK8fHGD4rZO3a/+HN50DejTkfSRkzT1kxhcCMVU4pzN+Tvpm86bXM5qnyvATU1l
kd6Vjd+bJFLHgMYJLgZjk0Z1s3VtDvQj5KUrrR0C5Q1gKrZw7gMmhqcsSaH+ASlZ4hO/O74R3ekK
GONkZdnVHClx1/mAA/swX5vRIGCOCPqLYzxQURfxNjN1clm1VMhJvDKZf48XngCbtB0bRpg0SCcR
kSuX9XqXwti6UwHkm4Rp+doO0+AsXzPZKmnFFm2BpvE/uVVgPCT50FxTePL3hFrbdzj3houiSfsD
w3YKqKYhittGMXBBzHpzWdOg58DHtBD2K49IqbIPqqbGyEZSFocJ4tiQFua9W9NinQal10aS2v1j
n5rKEsQMWmeDjIW7NFHztkoXNqpfuhsS21vyolMrOs5GE585gjc3cq6aD2XTnuNoch6xZ3d3bu/g
MgPSc2lpxyfehGeBIVe667tK76vSeUwoWYmHTHsB7tnRB7dNoxvTF9meVk2zZA/XH/pi2thtD5JX
11KtI6YOO2IZ1WPteySfpr6kP649jomR21/QfqZynxP/Qxq0OyAGNbCoDt9HZIknDvfJkR97wB10
AgKlkFmON3S2seW19C6GzNi7Jb2brmWKkyZDuxp6Md4YMUGKtpOi6DRlcZhKMhk82aqLCe0S3Uzh
1dclnGWbJ5qorhWBguaNE6vpGVoZMGYWzZmkWgPKg2/vHR0lnOkNRPUZwvZdHqtgo0zFp8ElIvkT
EpGzrmnC7GKZTCdthMDN8g4xfyjQncbxeKGzLIOa0I9rn8hSSEJEjpZ5ScCpa4qVG/d6TVc6WjkE
bp5mO1lyK51wF2d+RNVVZ+sy55TqB8kzVNOHyJonOqCdeYvrzjzYg0OXIz6TqCIgEZjuygq40g55
I51b92Ss5w2HMqPbxJwINiq0lk5qdmm0St5kKobIqOZvKROlcEU22LQKYzEcwer2qPbMGz31u06T
5UfcR7aCor3g9fhr0fWqT41lBCXb02igTWsIW7Vr5xmOE3OiRPrbVu+UFM6d58kI5lrewDYLhvZD
b0jnmX07PKbl6OzprhVrPSQ0+5OeO+Qh7b2Ki7yziZJEyFBbYXFmQ5qPlo4ALdveY1NjBEIJY6zG
MK7XhYztTWsmZ47C+4QXwKoczKFbieVQXJRWdQVW+lgM9qe8hAJix1a1FmEDqy80wA4b8SbOjfCS
IG5cE7AsZ9Vugx5+OSH68gsNseFaum0ZrTxozBu2BB84dqbP4GmKo18SdeaEpFxi4hk/13okhJyp
PDtJlE0k6fssIEIIdfYSZUbxYI3KvIuD2b1xZtL0nSKy1lZRZu2K6AJnD/8O2BwoOdaJr7/BwDOu
cwzTXGYwt02Q3XsJjpMpSutirUibpC/CaDbD3r0tQlXAjwzgljlgl+A+zrDcoRkcMGIv2IrgK15T
cpuHiPuuYi87hlkY4E6DxFJ5abmlTToxoZzSA+aSRTITJWSL1PVFjVn24HWed+2nOJAJShcMPrel
QDVRTAmXf0j0J4udi6ZhFO64SMWdw1AP5IElwXx2uf3RVf7Wx876gFTIhSzlJ1c+s8mHFnpYnafk
xIG6b656S3a7vMT91DEEO7g5YMDC5yHj5flSMadiVtPQTRVxe+T9OB4HgqcJbtX4hi86C8U18+qi
7X/UFf8t8n9X5JOdgE3v31XRuyL/kijj569JD9Sza38p8n/85J9YqegP5NLU+cQwUJmbP2OlnD88
k9BOD0E/esDXav7PQt9+lR6SMwZAysUxxCDgz0Lf+sN2FrMMkyp/Sfvz/4kq8V0NzidwmkHWTX3K
b/dG1hw5lBq5NOQhTIuXhH7+nmjdeJWG2A1/ujp/UTP+1SfZGJXxdKNqe+fCKypCqZae9CG0SZAn
yvpJVrVejXHS/8ax+VefxGfgHsfTS1rg8t9/cmOJzojnRkJP78a8B1dnXrdDmeE/m//pASa0mBby
vloE0Saf9esHDWiDKdJmMO0c2vMif4mN9CXj///xleNjvBB/GXf83T0io4qsK09LBk9jtI1CFITA
SYt1rtP/4NLxrKKCJgUInexbc7KQZumS7i5hgJXNWZs9lUpt0+itst98qb84r4Q+IiE8Zg4n4Lcu
s2AoEcpFozwkI+WQ30+3k9D3gAHu5UCd+fdX8O1MlcNRiGTd94mLYkr59vwFBrdmbdbygJ6AST79
okMGOXVVG+mzGTKSTiGXrKwJbs/ff/BfPIp4r5fAw1cbx9vl5Tc1Iy8kCgfmi/XHvoFj4EWwPsjp
c36zvpaH7ZfT9PId6RuwK+CJYVX/+jDOfdZPhHBJEnOAkkGtn7aZbcYf/4Mv9NOnLAPMn9bWIqMe
DJR7ByPSMGgafT+UY3Wqmv/s0v30SW92ppGipUb1ygNS9NPG19nzXNPo//9YXub7u0TiRkgHIqJL
QHba8qz+9KXquPTCkk4AHgC73khzMPLVJGngzW45bSO0tRsraqwdqCPvYDa63mSFE9GwdKsT4mcs
5yNDBs475BY2qO2+vmpFgix2jgtqb9cH+ctELuZRzNZwKYM2RoA8tz7FHIPkWvJHpiQut8zybDSw
ZO4HWpU3UxPZD3lg10cvzuKnoaQLOZbaO1BHUWxOEDjHjOc5DzT0rnbqUbEyWUemoGggdx3BOX1e
VFusKdVHcBXuiUz98auK2eWtzud3J/j/Zsrc+mIM2yFbJ0GY1NvJLcwvGbAQ4kD4fQxME8/0T+pN
DvZ+V0dCXqPWqzcdSXSYz5w4zlZWX0RkFTsdCHBwIjtlInnLFLIZo5HGujT5dnPJxlUSdr1GgWyj
kmZzSUQK54Fwdzgi2tphaauBy2Pj5uxDr5i4ifrCMkGNhyU9zTAqjXVQ4EYVyeBdaGFlTyKsi3t/
ZGysWkc+KgrTh5jvLlfByABUlm4/8zsNlNhJIKNu7TgTa137Lq0Dg4HNfTtCU6KzXt6AV+2eYi4N
FAklr/0+ezEt7mlPmvpDGaYvuh3jj50/18dx2RqTtq0vpmIREjX0lGFmR1GRAMzy9S2ple6RHb1b
o/9O94MonBVlQLoQsPoKFinhniu3R4woHBkBYxbVCyd468qCaLf3+4Kzl22MSHJeH/uihV8GMCs8
Jz6XLE+5CDjnqdpd+OElJ467cAYuQOZwmj9FoE6Aj4/1BjBYho4XqMkM56bxi32KFFBeWgyPo42f
xMPnJJZGtLWtoQ3JQszTeeUzFjwTDj0/hMSI01TIyxc7SOoT33HaQk+gyjdDdXCBPd/XRAPfOQAX
szWJ5ks/Aw18TuZKMnA20igHGkKP8HXb3IIu1rkHsU3S4IHPYZAownGv5Ri1kS6o4jWdkmg7w3Bh
pCGXtH9y55N70nfEsO/DKnuOsB/uoop1RNolwv00GgoOl7GmOR4Nn+dmzvfEo3bEExiNne4y6Xjz
dqbHpFZNK8Z+BX3b+kLYVfvNnllbroG6b1OMXvtpCDr5KDJQv8FUsIcy7fZwehnOCcdJitJvTI21
lXMnvETkT0rY1UnHkEoQqNkcU7IXpgwR4nzfOfGLAAgHE7ExppahQ4JG+QqSE0pQUSxYD+5Q7/Dq
6+ExrJOQMRtYzPhjNjSwPhKpk++VjLxDlfsMzf0EpLlr9Z9lOw17cgsA5EQ9D8I8hhVB+ilUcZz1
yoAl0lrFHkzP965vgk3S6o+VstEQD1/6ZEpPZeUzC47B0fMqDG6SnkWJolRvmRMOl0PXRFuRs84J
nKHnK4P8IYTQfEGS/K6cGcKJWctuXY45/RWUgOnK6QoeanZF/SEpUI5XfRZdOxSVaPFY9fnSHBkG
GSMGAd84N+xu5dgNe2t570oOo4BNsue0NcLrkLSZ50IDgXKGzsJYOjIydGPnpHueKBJF46eeM9za
LKZ6MxB3sfXamWVUwpUnoaknq9loODaJlj0ngRl5Y/mNQjVSPHseG2XTsH+Auwpu5hQamN000yYO
FBNvz+nDG2g+DSN+UrpJQecx7KNG7Quz7DfZlLGJ2X298Uc+umH6fkgBFKDltcavnEyPsioqmCIt
FBQCELdNWlw7EhJLMjo0zVA8Xrdqqatru74oLMnDxHiph+ZsuYQccHXSOGJg6DNNfd11caI8dnlo
fTdHdqtheUY8c7au8rhLrzJPi90wYcgH37Sg5o3OAzHp7VrUVDRRG3vtOTM7Ylfr9TD79Sc8A9H1
HMTVRptBs3aBE9IX7Ni5C7NpCHDzq7tBihgaclWd4rkvb9qevccQ7B5jxKLPh5JrHtX9zsnIXhDV
kF45sW1+iay+u2CeSj1a99dh3haH1jeHfZbgQC4jYVx2TXrtpM7w2ciy9nrSSXcZZ/MDnKQRjTpe
Exru6d6dLe8wRyltvESV1+TFxx+K/DFQcHdQWb7QvCScuks/sZ7vm8EUB5tIQmiJpVp3pkOix4TQ
mdei2LO5fzG8ul/ZAS+9xa56NNKkuId4U52aih3HLENcCZzRl8AoJqs/NlnQZzh7uQc7zl7jKvcB
iPLertYEV+v+gJXZbfYoWlY2eotx1b12qKfXbnXGIU/xiGR0sbHg5MeKhkcE1ChYIlKWjjfNS7rf
hXTSErXja1f8tUMuS/tTW9rlaVROeaqDzqSTTpsZ/RmH+f7HwT7+ccyfRhtiPC+fomH/K4MxvlVI
VkgQyjMYUm46lMlpzCIHjhXkwyE8oZ2vK3qivRM4a2pxfKurmUzil3bKEsiBQ15+lx5qeisVwVGH
gcRRNEXNMo71TFQFmn19ChdXJDzCrvtQ+QH4ocyF9oVcSWT4jZPGRR7ZWwPSTqt9CnMzxzagi49j
5mhMQxbd0qW4RtEsg2k4VUWWb1JpfnHD/iBpEyKDchgVeDhJbZ/1xcYx3HheZlxaTmXgOAlKekmu
Pe1Zp7azqjMkoX0RdgdbkW+nVfycJ14OedfOYSwiGQPMZ33Gk6uvet7RCIAEHN3KtXtjHRXOfMVy
FV9FESDrzq3WQGeiI0pLwzim2jPDXSBK9jfXZ/t2BdUJpyVa+CN8Dm8j+cKHHNkTgqzJG37jp3tv
SF0cdSElfMSYiinfmwq7nSGV9q1ZHBg/s9/Y43BJHrYZELJCnQCWNL2aSI7A1zJTV+QRHF8WvHfR
ObSlEMz97qD2btLzw+G3xEsTbvouIjMQ0EAJlSsOTWndM0y5aHL21DFIn6uiv40nXnN/f8R4dzKM
llQZm0+yqMcxAv9ajSMn90qBXuAwKIqwCnAmLyhex1WV1BeGCxjr7z/vfUrH8oGBt1j8GXq+yxyr
Ggoc189JZwzhlS5crHqTttUATbkpnzuC1rd5S2SQ74Xjh9fXzggy0N8n9mjtMPUYa2DP3jMEuGGv
AW7+5mD33nrO70fKFVaLxdz67lAuyVYGytHTfyxL99QPbflSO6CHVmM3tma5Ei7FdlEULKQks7qr
wafWtHJ+Y2lRaNOVfaaUqU6hjYR5sjl5tqnEA1hMvXfhgkA7V03WINtpo203KERBHbLXg1hShx2Q
vPXWDcr4I1n07rPj419fRfzPPjSs4AaDFC/geNIkRaVp9vT6VqwqSBXrcc7t32UQWMsp9pdT7nIt
qCgx0/oezpE3D4fosaDx9soPHTFYK89o61WnSb4YHfezSsELMZXBjYJUfuc1WNZIpP6nWZ6gIRiw
4mrjlvCYvvkNaIOPPtEW6SHivL33DFFfSHf83TbwrmPBp9CoIP6ZVHeClt4cSfu0H2K/qtOD71I8
+8R6kt3qM+5Dqg6wLYduOGUcHpC5DZ//fj3Y768xJQoS6nCJ4Xsfjz9ZuTs0xUg4TTuKGJ0eRggj
jqOnsqc0buvRm64jw4vuK3e6z6NJvRjSG7fdNECy7uoqSZf9tukY+Pahw9RGUk66eXOg/kbxiS/k
m4qtuDsaMbl+Pzou/+1X/65fbVkRD8nf9KvTrwQ1Ple/tKp//NC/WtWh/QcObvZclAREZxC8+W9N
SmT+4WIIjgh798jicH0EFn+2qsM/CDLEge2jWGeGuzyq/69VjbiDeOWldcmigfnxP//nq/7f4nv9
r4Zx++aff3aav40FpbMFrcjF4IIqxSXQ8M2aUNrA1Ve01kWFurFT60GUqT40Ho0CFNYV+VF1MsHp
y3LLGCl5CXNG0Z5IlJqR9J7BYVe2hd2MqFMQ6pk/k6NOPvj/Ze9MluM2tjD9RHBkYsa2UAOrOBcp
itQGIWvAnAASM56+P1D2DYm6LbV6fcMLKywXwQISmef85x/s7DI2G4Mw70jxbjWqRSz+3Z3+L9j3
+pt9t2uZnI/g0KtZDRuHw7bx45Hmt/1Y4EukL2F6T2eZKCN0KNOu5sETsM1mOuNfX5CD+adLYum+
ntng+i5P8w02baQFocJ9FV+6bnBVdR5ppcXA2XLAaDBuUDo3RnMhtUDEhNMlc/XeHjz7InDZePZO
TL7jMfIQyW+WASP6jXIjcBSzI2bYVylC00r1NHwribMwZbcc7EhVl1m7GuSD6XBGyDzS7qbRTbmE
DuEvEBdHxb023GE6FwtHkSkX52On6qrdZM3K5AiAI+Kd9qK16XAIqNoQvQwq4fJEKK67tu/3WFbN
17OLTF2jJW/Y+Dl6tUUpNGMeijt/R8Kw9sExQo8xXbyD0T3GO0Cd6U4kdoGKNYnNRwlnedkwgOe7
kW7YvBgJ2eYx8zY2LzP1px1mQvWLOYzE8bmV2SS3U1LyGwWzYx0pepj7aVgMONY1hgl3OEtkiysL
E4kbvAw9Y+96s1s/mzBEk1OnW9Zf3BYLcBrJcudFK1igVmFO72tfTsYHy+y4c2lLZgXKxmqqjrrG
AyAcSERZSEBE5kHvMPC3dZ/z25EFzgk+LQ3KAgMmRrIy8kEUKxKQYbcgzEzXqBHnY8YW/tTP9DxD
r/k4RGcaqgarZtzj+NGibbhJ6WzzFFybUddzgvS9vrAXUZY77qPVh05qcVtSowDHmBwkMA/zUvFY
hzUt5hL3qCI5QZowH7315gTkVvL8iH28DBoDbCUtOsMLCW8cr5OYCF7DFyhJAcimi1X25cPlTyU2
1XrmJWQwzG+pXW/0ttVgFjsE2/G2cBq5Chan+REpVHfD6UNvVmYEEUOg7FFcZ51zPc+x+2QMnrwZ
h7q4I106/mgCjlwAHNt+mJrK+6jifHhfWyKbUCGwZJMRGdUwDp0fJtla05cFydQnc3IdRCLwXp4M
DCS7ezNdDHfrDB7LZtAet3dMS1ffig6y1b51YkNhn9U3liSd1vaTxQI1sA3zE4gtzy61KBK+ztnc
1y/8scy+1tM4ndNSAHG4WPiEVcwaaSHl9iGds3zEfILHAzGjcWFrjDxblB4FMKpX1S/cGV4uLyO/
+pDX1RjtW2HU7XMbOdMZHhovArQYbnBq1qZ7yCG3XjpIrOtNNLX0+0MGZplF5nTH8KK56ImPna4s
1XProWxwFUCybMFouwUaxD+E+wJhkOl+T3b2pUpyUz/mcAiMJ6P3luaqM7Wh72aYCqiuaU/Gd0tJ
G/kutUWZn6MhQ9GEjrQBDLWs4zKsReQyl9xLekru5SRGys4giLkRzKD0RVT4mHnY7CpEFDcedN/X
hZxPBg+OiHfeY3dYX4pOw2aG1YSOh828Mh/T3sCagWFJ4j5Phd+bt1kE4xyFgMyrT541ypvE9Ske
/aLkmkYeZxM54rHOPmipUQltCNTuPluR3+XvNTsE1BFCOB19W5VKQZ2ZYiMKdl5B6vjOzLFd2wiW
06ltPJ55V2h5k3WLNb33+6jJvzieMmE32nMTEwkuBtO8LTl/lgaqMUKfY6RMv0TaWLlCHBPTAiMg
pwN838DyFa+HBc4UPJUbBbX02Rn6aI0rf/DwDh5DWVb9O9w6jB3SugR+V92GVh8nR+gVEUYcZIxu
yhRTNmnJ2YFcWToXID/uarWaNUYKjE6rubcBABQ0l3qOFJtMdaxrXzy1Tm2GVik+GEA9m07Bb8ln
BXkyGSf/gmzf+O+ijbwvUwyPUkmtbsmyvOpH3cw7uAvTPelw8QfHGtSu5JDaUvZZZ4Zu6oO0k3Jv
KgHc5C0lOY6dp++CmEB1r87pTkxCk6/TOi7emVnrbQLRdvvF6IAAhgkPWxLIyWQe69uhWMorB4Rj
B3uwuGdbrz9kQZ88DHZxN3piyg66IWm2mQkEFdSdhyGt0oe4dYt3GIS38V53CmUwB9i2yJvlVBhB
vsdoJt0MpK2s6hPQm3SwqkcOnfpZOWWdbLOlVXs/FdX7xHXXW0sg6IbJXK9C1+unm9qdrE0MEkMe
ttd+TbWntwUizAtz9Y8fkVHdEM7twVETjiLSeKYc2LbaHABky+rgF828Trms6rimhu9jR95nUVUf
YOv1WwJO62dUFKBPkzm4R0X/Nezm0utvms6OHoI6cQ9Gu+R7x8AZkLiixcd3zHVvjKRrLtmw5wsM
N+fjaKzUuC4fd3OrCetG8xY2/ZwhkmndxyEdls9CFNll4AfLpVY6+F2+5htYgZII53T+ee3xLXrv
H0uipiotP4PCdJq6GjhFrbDuaHEI2QaQMOrz6jLiLb/4dV30Zkj6etXVVQz/JRI38fX/8ao2tDsv
GZ3g1KAbeMGWhI2h7kxqjF9f581E8fU6qHhJYaDaW1kPP15nSCq3b4M4Otng5OypQrNnr9IzZ4rY
MP78YuvIl9spYYa8tTCTvMNGTBF48gtQ62qVCL3yA4y0D3a/vtTPhSwYCXxfanGBH9/bQXoTB15t
TGvErzvLG7VKTxxMN0ECu+qyXV0h//h6sKUhKZPE7eLX9GaoLf2K17YondMyJdHTtyNIQdhLQ0et
U5U2JbjwN7fzTevNs+PLQb7nULF5eG+L9bmM7S7QnX1C2EV1RYgmxQ8bKiewmkBVgQX5VGiUw8p2
A9Oe/niRMgh0uM8Cq1TTEW++dKXsRkwF0tW+T9e4RNQrkxx/lw/z86vAVZAKBASSOFiEvXkBi8gc
VZS27ilGH3UxpyiSPDjAv7mZ/+0qNJQ+mVLAGT/hNW5nmY1j8F1emRduygQJldn/xzJxyM3A5oxu
h3bzzR3LoQ2j+cHn1YzQzOG4yKIYZtzGdlA65E1XT8Pym5bu5/2LPZ09jK+F4z2X/fENV+kQzWPh
2iejitxnib6M8exAKdLj0LxTyPrMjdsuLJFfvxE/7ywYI0KZkXxbHBLfflXydlKx1I6JxRZvd1Sx
T3YuhBlYlf5vnL7/y1dkcUBtogbHhPTtZulhn8OlShMR2Co7KmV1ubRMSAt7BcDXDm5aV82ff79V
dwKxzQHis8wf7+uANNVKoJieChcaiyphTRTCTw40Or99019RtB/7ctQSaEJs2ws8/+c3bR27CvYT
prUturFMlg4u+54ozvWw6JsK1y6GJzNl8jRS1zH7m9ubocGmZQ8IadNcVAwsERJ/xm3YoupcFPN/
P3fr38XD/Lzxoh23vJUvBYNJvqWaqdQZU7xJWOElEHaYRigNs8ngvCTZh6WWBZT1v34S8ud3d432
oa4EioSA9pYWExfgJRFn3MnwDWrdybfoH4jAxUJFS47MpI7W9Z6l8qbpi+YFtd0it1YaTOemNSHl
NkTCN3uqJORoiMiTPz4cGA7AnISnZvHsXnHM72g7osEYb/B568vFp+gWTvZBxgzrSXdTKfI98TsY
56d3D1Lh+jYA5bBE0b/8uDabtF2L/nk5DXZkf2wR6mebuVEs02nF0399+//bxcCN0HuRGPZzCDFs
joBAkgByfcxoPVNYfInWp8txIPj/Lsvpp0fNN/PJBpICC0y2szdvXZkbsm4jMZ/cyKGxRBDFyuJF
pEv89bcy3zhcQIVlu1yLB/iMHOlvK6PCStLJrb2RCkIn7Z2gh+tDw287cguwf28v62wACbFjtMrJ
mDD4K2rP0mDJ6zFYNdM5SXNwAmOkWWLeiH5+8RhhC8MFygL1svaCdD/a8yanOR6ZXt11Cj+l8k83
4tfsK+YynGuQP9+WQqnC8s0r2/ZkLoywR4ZGlwj200Ms5j+uurgUa8BmFACk99OACqcXsxsmVMwa
OjHKYAj1GyJjgh3BctWlrabf4ofr6fXdxmhzrEGVXNWKvoSA/PYpqaW0ZKMd++Q2k/2FGKThpO0o
eHoFRFyPSOxtsxTOuwqJz28OAPPtEkFQtqZeuujk1jEEZ8CPr5ldwHGAapOdJMZ25YIXle+SdDJj
hWOZIa71/t94luT2dqiYN98EMWwMZekY+n43Q+YwzWw+i74ERVzyFa9pyOClseg1f34VA+vSbTNM
rWR653WzofhJY+pcBFCSmFTnvlXdO1kLzWBdXoXBYXCYOy3r06DnGg2G2053zjgBjbUR8+PLHOAI
CkczxKs5M1Poa0cYud4KmZf3I2jDjXY75IV26t6RnGgsh8pTzJeHDrs54eGCdgUsLVTYek6PIs7W
9VWX25jFeQUBNNsK/3Ea6CU9Yd8hQ7T9To/zhkwaTPj6htxrsG8x4DyIumJlVReEeS64m8hCfh61
nwOKG1h9hAFqIsBQPL+Su2Ge+LNnNNDZ3AqIEtZQQAYBqW50Rehj+Nul8f4pPoc8AnkJirWuaWre
tUQVDv6nCM7GMJfxSm2d9RTkx9g3pnM9LWVyB1GpqK7yuBm6+xb+DzKJmvzhXSXLOj9XC4yWre47
2eyZCE/nXEA1jl23ys/wENrPE2PwBYQ3c5Yvlqt6+1o3coWixoLHjIsFH+SrOx8d3JgIZYPYzKjW
zOyrYfUvA9HAZo5c0S6f9m6N1coWHATkqlsSgHC/nF1rB3+Rn9jDhIMUNlrq2ExZbzxMVcqlm3zh
1AoEzIFmkxRWa96qcXC6s0yNpN3mLJfkjn4VMw45e7iKwSC0j8OgWy/fos43wqVWuGG4Jlu4s8Ss
IIXIBeKnNyKhs4dIjscE/4qIc1XCqKl0Aabl1327HKaCHnbDeBaUEQLApB+lcnSBpYjDAsN63TVv
jFRzNrzWAWD2rD68OYAaEpcp3AmfKdx6IoAQcuOXuZq+Bt0S3eG8A7P1FYJzip5fxkom+WhnpvMx
jZIk2rV9Cy/722vlrqw9sQroRw+b24/oZYDemADKRznJhCkop2ITmh3cilC7Dquo8VejgaRwuK9m
u2LmVtb2f0NOHof9BDfy7ttohsDsj5FjrYVEbFPb+ZUH0VRmKxKLxgqyCFFgF5MUIPCvx5/n9oCM
CdiVd+V4zCM2uUinbI89l2gvoRrxmpa1waShmG1urI3HsrVHNhqn961q+EWkADvZ14XZntUim+lD
P3mWgd+f5+T52a/I/Lt2pkI+ulmm7LDHYXf+4htMMnbwxU37fpY1KHAyUxuTgS1Hr+Q8ZgyQVJsE
uIK1YjPNgRlqd5b3nsI875hS6w7nsk2RDjWy0iiCtxGyhTvZqdAtaP1cAEpicaEWH0gCwtupFGIC
agMh73wAsqUfsvF/c9JvbuG/nZNyZH9Xs/ys60lhBHEU/Dgnff3Qv3PS4C/IOQGjnHVGSt32j3A/
cP7yyEb4Nuj8z3j0VeS/WlTDGcNdfL34P+NRy/0LZMhEDyNxW6YAs/9kPIqa6MdDm8OaCDvaJrps
oCBoSj+em5r466ZvYmYxjpiaDbw0FzmgDcw/b2rXHl5EXHqMTpzqnJKFfLOQPbBpfEYQoQr6bCe9
VDxkXY7SUptTfpv4XYY0wwAbDjx9mILUOsGylOgMU8xSHZ+OAG/MwMaCiZEXHHZUvUMxVlciDtCd
V2ZxBVcqv/Mqyz+UIkgOkRd5B6RtdhfGJQrEFoeuw5Im+phTNl737RwhTWzhnls9Jy6+QbhqYUU9
fsixFMy3E0B9aGEqCIHW7C5wj4zOhBXBzUrJXzn24u88X6qPXl6Q554jHN3oye92/A8MAgd3Qsk6
ubdjNPmcgm5AiNJqR3ZcyWkXuTaNT2Olm69enUJhzZR/RBqgv8STGTWYWNXyLk3qHmaypc92a4+n
LPcEx16ezRiEZ+aXTKClzRwmJ9idWBAzGUjdxELFl229GJ+UCx1lA+mQjXtp1HFOm+chmBr85tYh
TeIP75K66x6CoMPCCMNx/fc6/XrWRp4HxHnZ88aFS9eT8hzQePmK1pgCZ2OKVB8TJ8i9kGpLf2w4
2fvQtMf3JGsgUuxV8XeRdt1FsKTdXpIv92kRfXGVCn1rLLFzynVXn3S0LJdYX5My4iBM9rC1Nrfa
TWfYveiwNc8zzp+DNMA0j7vU89NIhtmbrVVcztKLkD6ULl8ULSmZKFF/JVPHwHxTJAcYesUjuFby
Pu/ShLw6VVuEZOHEvcMnPZNbOltR4/u5xnLjVZgfG233170dLC0GTsJCjyGZSyfLCsXFs2jDsVXJ
tlgsKODMAsevaWb2OqyntfVTBcdnnSXqLmWKt7Gb2buKdbVsnWWGFKr98rpGD3FlGtQDYV6O+A9V
NiY4G6eq4yfkFaYLvTq2/26m0cZAhQEJElUUtmg1yjV3hpOWaXmMH4CSN8wwgvs4mpNw9I0djqs4
Bs3D1tXOTVoEwycszvIjluQMqzPDSLYDUvGDrZLpclk6t+WE6tS7oMqiZ4ysY+MUNWaT7QLlyc/N
KNoehfLYnwesdyIU8bl86YIiQsurmv5e9qr5oCnKUJ2P8mOuLYzwhrmbz5jtF/4FZnmIhrUfkKhp
zi0uBNZkIzfHqmjTR9J6sgaRXDZMxv/Gn5QoN8kBFoeeXohejpX/ISMY4Tp3EF0fKe6Cx2XIKyOc
My9aTbaKodjWcVth8KzKj5QgwTudQr4VY711a22hM3DnL06tZzRrUlZqF/mRes7ivpVhofGP52Ep
/dJ5BI5t0L3WR6TNHfbjQ19uEN4GV6sX8bbu9D2QQ2Bv8CjudugMiOr0tb3zqY+h3XqwWoc179iu
062dBD3E+A6fyUp6J0e0TJ8tbCa4D3Z2qPqeHU1bsxdiAS0OA0ZkZxMG86FKRT5tjaCLbChvWryY
pGPtFpvNdEA0gdezKtPsgEqgOMYzRts5MnZ4I5XVnbWf2txYr8zeQ4tvcNCWnUXC/RL1xyjGthbz
prH+MHgz4w6bhvcCfjB+DI6Y21u71canyvFg9bcyG+7mZjbYXBaoxpWRBXD9bXsgqDdpPsBWHr80
RTK+zLaS11abQrKHB+jPG8uZdRQGkdXcJnMQ5VvfrEs0HiP5jkhJzBBrgIc4b+stzuDjpXY1YVEM
vrau8k52PZMQQBbbfYAZ7XaI0+iY5WyblbSbwyTKx1g5/aHVI40OGMkAbYLZFvPTWYVBN7g7QOvl
88Jss9wNEnfpyuqRNFXJAHNB+NntJFAY9Jd20bikgdp6rNP3mDWSjjZ7tsrFsz/nbm5uEm3JrsO4
dG6z22iKcAwIMvdWZsyWF1nos4sX/tmVXnzHtjiBWufLcYjHJ8dW6tyAc5x72UbmRqRZ9DSC4uN1
q/1+ozw1nla/4ycfEQSb1Mhr5UOFvBPoVO5g7zR7/Gkxzkpzm7aybMNqILMgczTqcdz1rXAq5/Sm
N4N+jztOk2FzV5Y3WSD4dd2cPMO2SLgxdIy86oGJK4Fu3SuoC+7tgnHZteOoiJH30kUPtq/dY5bm
4yPcPurzZIiSL9ZizLdoXfry0BlNRVM4RzcBTsMPC2v8GPPFP9VpAwN81s4BNhQOf1GzfMiJ9oLJ
3hjLRSyLeZ/Zs4npYdfvmg4n9bxz2I/6VC6XZrd4xyQlKLkccdooesbNjWndRlXR2myyOSZTS4QD
RWZeI3SLK2zp7JUF31d3MYyCw3o/H3U1ySss0/QF24V3wCQXuT6ZA9bONEfnHp+X5HPUQbxIJwNG
rW4mSFiO6DCxXrz53sz1eAjmIDgOsm+fdFRhgCid4YL3yZ03QCkaFT+GMDwiLMPoXWax7TLM0MLe
Cpr70RJlisuzhd0+njuYLON7kTWFfdvnZXS9eMF0bDkYaSHI7MER7JOo0uCTbC2z2jit0zwTz5B8
EGOUY8hv1AeQLgPbsIGthuWXcEjbheWEeON7+3TI8jviFsYPteeN25wwyhezSv1bc1a8ecm6aTIC
M9PDMo5IjbQ2zepBzcEzfBNm/kNC3Ciz3aaXoVC+mYQMr4OX1IjyB2CftrlzdZu2F5YHW2azuG6O
jXQmG3FluridHepAKtFACsJcLuTg585XQE4Puom3q2PGvLcS19vXgeuFCQSFKMzwA1mkWWWXnS7a
Eps4I3l2astJP5our3gItQTfBD3iFgarhMyNxb2WcpqG7lDFSMv6E0vW1PnJGxQErI9NtLxQ9k7v
c2xCPmXDZD4FXe89yiauT5B3HhvlzTvMdsuj17REc/dIAbxqOrvF8sIG+BUr449Z5754/dj/zZCX
CsImA2DTOv2LR/rthev5xR0hIbvRLo0rHg5NMBLuowKK+GotzqA2Xd3kWLo0mE5gw5fCR6/m7t5y
xnwOe0IBmk2tgzh+9N1e70pSge+ThXoHr8XRwXXktSX4H8v0d90TDQ9w3P+dZXr3RSmSx4ePKv34
Qwf17YP/dFCejVmZifUAnFD2Y/70nybKF3+x6uGlUplCHn3tl/5lmpp/8Z/WECV0ETD1HUio/7ZS
pDitvHBP4kYdMBL4o1bqm1vW9/gn8y57NVIT5O9BinyrTi9Ki9FdLeYL6Dv5jAqnSjFpoum/MVHC
IsI3M0hGZPTocj92boMkCBrF0fYrKfZLg/lPmBSCmDCoY0hGEli1xgYmAAyO4FM9dNHt6LrzZTlL
sbXTfpKbpcRZaUNB3e4yOSOocQsTdpLVStIWF9TIGxOICmVZlizkxZjVE3HL+jRnTXIDkiIA8pbl
XURJm7J5eclOBwLz6KQqG858JA4XmHgyspOT8D4uGXAaqF2FhKwCix03oiampOwnPM0TdZGSA/TF
kDL+NFJxX0985tmZq6zfBkZgXyVw5MBJPcx1N54V4F3fOzFpOcbo3BFzUVwOVpDdphVCr2FsjYNE
7hVGIsJWvQLI3vlsvLgpYZIaOtyUcKJd2RgaK8miLFHfBXWEmXjhWO8YNFkhfjs5lzCZ09FB9TsF
2/UCUlW8wwo+2NipLU/jEpR3nWG5e+S55T3uqNVdRjb2LZ7etrkZRK5OjmfWYeYvUZiPibdn1ia6
cG0GqLRjsZs9d0w2GmOujA5IvJee1131lf0Mua97kDjR+Adfg/Kgy82giZUYax2U7q0nhvXmHsMc
mtwaNhmSuyi6xrEKKy5L5GEJcsvRP7Rnj1CibEcik3OCIye+toardnYpz95wVwYFPKCRYsuOxZ3N
7L8K28q0biSJNy9yruN3muL9dmgzB4NSvMRWAaLD6GbjJV15IAuwOMGYia6COlP3nLb2NW4279PR
drdYJGHYj8vCXsFDe0D40excwyH5VZShqGQX5nmWnYnCELe90XrbaLLHY+xWhzwjnqQkWyJMenTw
EcRPiLpDFV1kQeTse7fMvwbj+ElGgbGvIOyBhHWFZIAK8tVOU3MkhqLcLEVg7RgKcYBapk3F6dxX
rLYQ3vglDlXJquF0t4Cqz6BjIF4TDNrEJHvEIXXyYsT/Iox7ymXZyxR7ucR4ZjYfH+siac5OUdfX
sw2rx/PbZptB5d3pNVStsHVyYw0N64ZlC2XKnc0DjHBojIgUIBnZUR7Wbu/smIJM53nsVivS1K7i
g4vyP5bvmLdN6R4rvdGCFygX20UMOiZx4p9HdyrcOpyNwO8fTDN3xgcH4SMGgk6TJ/JJ2qyFHUPJ
9NLVwrvv/CRK3k/2UnYghxC89hiCr+0sHTbXB/zFeNB8H1h1JTZFJunjdGQljMJkZTjPHPUqOxL2
xQy2qJaMb5MJnG4PuiJo/WFIGZk8QKXsHSyMYyOzcEcngeElzzu9qC1tm/JW516EynPtBuSetObE
ztancfxSov6DdJYQtoB9XgXfxsLnVewmiM7Y+Mp04uv7WGDDxAUW8fGktzqChObOt18QGI7dJ+9b
2BD3KOgBVPuuOqWdsmi/VZR3Fv9yqbYASBxD0dD2XfSocprDUDRMvAGQiVTixZLT7n8n9Wsq4u9O
aigiAIT/95N6NSk9fdHtl/mHc/rbx/49p62/AsGpSnu5HrdQJf5zTnsOLqWUlx745Ypq8jf/HtPy
L4vuiyneakfpWTbD5n+PaR8zpNWehL8RDJshZLwRgPxKEMKB/CPiuUY6MnlFl0IN4cFSeTOQNxvY
7haU5AvidlILaqjV7WbGgfklSgIMIoRuhofYaaNTJdKkPw5kHN4nNfk97GsSwqkmUger9zxALRD1
CNl6Dc28nmICGdGr3hObLA5ermB0Bg1mC7QziPhlYm2BDKPHyVTOM7ZlHwtwpJgf9TjgL8ZrWC33
rQ4eQZOQXSgMTTlmiwgTdQ5NoAfMpvvRJvUAIzJ5bl3UXF3diecAOjFsbyM1z0qN+anVQ7ercJ4I
GZm3qCE8Y0dI8XSDnq/dSk7oc4Trw66Epv21NTU7R11ZKBCHctFHWN4ACvaU1x+tAYL9MrYBfhGk
8rzeqFcGzxrZy/NPmVy1fHqUgz46uV446ph8V2FW9sclz+zQs3o+2DojoKBJQhx+SmVQBu+HbGni
UBW+eCZjcLl26yEgSAF/8RI8AAumVh9xjOHq0id0WmVYIrdpF0CfByDgrAi0wxGeYgU9thi06szH
wxODCOOl74lnBIMu13A+S15pvw3EYXRk8TTnhYfPSdzLZ42REFFJk+CnFWUy3fp1YXxdCNYNJ6uJ
TsRdJJ8NzN5uaoDzw+vv166/FStbzxs8cvTRLDoexqvJu+eCEuyF7tUBBGJAio39OLJ9YwfE0u1Q
thCs7HWpie0e4Fay6Tss96+YkyUJrHVJwKfbdtraJw4igYO1rHaJWbQYG2VU+Wmxq+OgbVz+umzA
6i2NzefaEL67l/XsiwNLZfX1LlkLPom3GfLlLVdPQ7xWnRRUyiGxkiCAJ4165CEBWHtu6qS98pUV
PGbQYfaJZWp3CyPOOgHYxJdRA+yaEb0Fh5HwaCx3U1T+WU7n1+HWMVR8yWxxjJ2zmAQSw0u0N7nT
dOPGDTqXU6amh1PjfCCbIjgUhWl9HV2LWWeky7KC/ww1cxubQBn7IBNdcpMXFT8rwCRo71bol83Q
tgaeMLKJykMvDgJ1jsg0IZRkzENrLZOWTkTXpYucC1HX6B9kF0gsVRKLyEuKrNJnwkmjSpbEdurS
0j/kUrQPHbUZURX9VUm1pvxpRqk+NNRwWb8YcMRhkZcx0RiwRFx3T9RCFDLTqcN+LQbj17owXUvE
ZS0W27VsbNcCcpzn8s5Zi8qezI6NXAvNci05F2J4KDnt5ZTYDRVpbo5WOK5l6sT8Z+OUs49zxFrG
jmtBa6+lrTJhCjKwpuBVa+lrVt0aLrQWxP1aGje11V4DagCP+US0qLWE7tZimiyT7jWFiBob3Id6
219L74J5a78d14J8WEvzaC3SZ51lDMfQDM08+mUt5dVrVZ+9Vvjza7UvXgv/1x7AyNZ+gOig5qF5
7RLGQSa7PhnoHQhtXN5NDof/srYWAyanEBvrChmMMx/MxsPdglzDqiOxpRbGTlEi4GdedOSmwB3f
oXeijxnZKCRUyFFsh7XRGQlTvk8QM7wP+P4Wo9llyo5k1Hjt1l1i/PmjLAkNKlSGuiNOoptynTRv
RNP3IZztCiaEqnWoCzN5xIFALLgE6zw0dZldDoypMKXXqw1JZrpYkrg1cWDBMBGkFyv8DErE2aLZ
6XQ2Gek03k2FWdJjTtonDr8m4QHBOGUWlyg6MBZ/0XdwJoA/FMRKrNuXe3ATdqXW7aOX152lybvo
azCV+amoeENRskkGP+tbVGPf9DCBUz7pkYR212AkBHpcDewaMyeMrlx1mGK2ZzwITJvXYTTPYF9c
qEv0tFUmuBZSPXzmR4GMaZOMRqBuOLbnm1bn1bytKlLemeks15qy9fJ/5dL/Y7m0Uk1/XS5df5nS
T9Wbcmn92D/lEuy5daILYwnvQRdyGyzOf2bDUjA0dhDIwtn4Jq79T71keXyI2ibw4bm/qZcopcwA
/AG8gxcL4uGf1EvOG5YfudNc3oEj7aDSRcv7plwiZ6OA1KOyK2326fzRrtaIFWV7nb0TSWCw2Vkj
0MV8kYLRlcZxbTYcvZpfqAsIUuIAGDh/1hb4dGiImkDYbB6WywlPkC+YsnrbFDaxXpoLhYtwDrMk
L8bZfjDgafo9jOzeNHFdKgg74c2eY/QFO0RkWRLcitTovPuh6gdp8Qp1ZPk9kJaLqZw7Dp14gSFR
pPPq6LvSTJJKqPKUMlAJcSxhPjCQxIpkKiZQd0quwDib2n9ISFmuAGIYvbNnydLu0FZlqi7bx9an
gt35mW0V4n3aeB1ZCqoefBMHE1EqcYm+P2eGJJpPidHqvdfU8x2RUopB0jxmfNSdjeUDccRe+i29
7H/I4u/7FRcU8Ncv4Aul+5vXb/3Qv92K/AuMzPS/k5v/+/p54INQMGyStV20CD/o10mNX18KHCU8
afmodv7TrtiC1PiAxgeyPfl2a/vzB+0KHdEPnEqoyhb1GY0U7Y/vum/ePjm4zSBETP0HoygNcxU7
txZTsJulGP9QEIHnqWv5AawSAiFsMibeUEHoWiAY+FIdX/WOy4BYB3wqeJq5A1fE+P6OofqWL7rS
sKGyICOBo0pX+Oa7UYyaHqJBrleu8t1REEiNwhfDqm6Cwa+6CKqdNWG6NK464e/WwX9R17/tArk4
bSBaKywcPYQDb75sY4iWdgif7QUx6eeyKNl5CjmQjSWX6Yx2M3jCqOp3X/kNI3+9xQQ0ogaEOg2M
vS6b700ju5bkp9H3yDEr5XSXY2D9GUk2DNNg5eT9OQsYGb9kkXI5Vq/ANXj9hb6ju2fCmIjI1QE2
1FF16fmoaGbap13pW+jHo8F9+fVtfeu3gAks3g2vVicg6sD163Hy3QXnVooljqbhoq+mBqM6N4L/
uLxKzv3RhvA+M1K88XH2PXrQEs7N4KgnVUPuDhM3X/BD81rv3M2m2W/04AALYZ3UXskpmJ5n0//N
KnC8n9aB50iUEZge8DR52d/8vqoEe87Krge0R1dOyJLpRJdtXDDWjSug77IhyutESTwXQJOdQyKl
iufzKia+MAVqzlPKwXAsZ8wiYqvV7gaXXdYSs2S43avGYEr/D3tnth25cS7dV/lfAFqYh1vUXJyH
Jpt9g8UWW5iHBJBIAE9/dhat/0gtWz6+94UlLaspVqFQicz4InZkALYm0yYhTXOadVvbPImwierg
g7QH8gBGn4MtWGxyl503W7dGH5CdkAEB7M5YgD9oEEGSg7GL135qve8hW2z4pv06TzsghXZx1aOa
3ZPpwWmYA+iKjnhZjVeyKBG4r54t76lP4Mc2MT5s8DPkZTPL+sFdOuea45UX881I5bv7MDeLum7M
jLgALhtUAXQeoiJ6IegXisDjecLIbKhxvo9K0YfknAVV54WNp743ndOnE3iG3kdlnjPdmzjn6k1E
O5lObBcRk4reew97mBafxtV6Soi3Z+P8aAjDevZGAKD5mmPQJScJB3+J5jesxjzDyWdiyb7E1aXb
8045+IKsrAasx1GTJy92UWKglqEiYCO5jhfXatLDm5BEhR9XkH8vSgCQ8OmqeaTtM9oJR2H3hSWH
gzSaDYTSCxfy817NqH8hWe/kSt7k5cw2pNDqq+vxZinT7IbDoAgUb8h3lNk5CpK8PmlGBmqtD3Nf
7nC4Zq/ZpKKXkN5werRLSb6sXlzuE8ak7nt7qfJKO778VHZeR+BbXzoQ95QdNDl3BjqMQeUljv2e
sX7FhLud79EY8AdP9JkRfLeH7u0zbJ+2qDP76ZPYkNGoCOqTsLrq9HvVGLI41K73y/V355FRtQzd
XVYGwZZ+gGzYiCYyby9/ZkzwCtXYy1k31uxo8F4fsmCctiqNor0UAzdwpr8ePmng7jgMRZJcWcME
hm4alNyWYg6jRxIQVo9KxV5KxiNqT3E70rHReXFYl/b81JGVpH06aedk2ld00ccJpgsHd09umSdl
jQHMFSx/2JKHYcyNw2LKghbHFLvsIw2lHnjW1kO7bjKk4Wt7jZY3RojqY1oMQc8cbvz8Xi2GrV4H
Lj99EhipDwNHThWvZglNNMRtzZSDE6w3eVzn4Zluz2w3a/9a0lChGjlUB2RiPtFY4+67EIncC3VX
xKSONILMVF+087Nfy/aSbOJjN5Zb1yt9XPmZ9XUwbbGl7MKPx2W27gw/Gx9VJijlGNEav41uGbnc
XwOaAPWp89VEN9+RgWDKEdO0W3a87Xob9jL9EAPLJmJHcG4o5r7tzCZiIrG6C9XuqgbRMWusFWlx
3T64jh8R5SZEXQ1gsVtu7ujsJuPcYDWeBuSJIEhenGYYG/RA98uYpXB7e/HeWEFxW9Cu4h4Ffgl4
LIFGJPSXGN1SesNHBv1loolMzo885riXbWALAKeMhKf0So5yGUYCy2gxL/WS0YMRpNqM7E3T/HiJ
484ZLIXOtbo3+OeA/qZSvc9tmL4Uns+CSeXgcwGb5BWKL1+sCzglMQfymQEMiLCLTMr3YO5seYy2
z74H2iKnLZWBp5vuidWH3tmrVjN6XYfO+lb3hrGeVoAF4cmp+9UBf9DRteH0FkYFptbO9zWdPH/X
NxzKmSBeU6+Y3lMymp3SMHoOsky8VGP/vtSzXv1z64VuC6Y5kuuEZZF13uuYLeG2sb9JI6G3BJOV
edNFKngiDlZyupnUCQChMW0dJaxNlFnBFfOuPoRHazd3s7Rp3Fxd+6XOwm7bzoMLKqSmwQ83jsAp
VbneRPlP0txSlON+ryyHP9/xxOq/gH61k+9RqHKSTqJL2v0akkCIcVxKAKFDaVzXVS65dHUCrBKF
6OsShHj63Ca8CzLH3Ba8pUNAK2mJvSMZ3to5ZC/SUeN67WhsbWlNfKwiggySY/VhsXCrtIeUMyyn
BWf/rTEvPBZqipq2RuUPH6T/o2vvEgcr/ZWHBVLM/DikJlXns6FvJeQxlL+stW45xLKWCt9mTS8w
9rxMNq/GH4HhgpAmr1hVEetgTVZwjQOdMs47l/8jK3XCenbAgvlVl4NMYI72DtySQHI2kR+AKDaQ
S/H8kKlmZTC9bfnNBQ8TDLdBON9DmeG75CnShhdmb9vzi51kdd9XZC8J9YNlMqBhpWdAnvIuFuCZ
2f2ompDkTKfcayUlEn/lQSTpR2P4aBzIeciaPXeEvQq4PRXPxyH3WKfrS/phoWgR7+lIKwAVsNDt
D58v6zOeIbKCnURi6PxPgIXqSlTE02gymu/Hib1vHRLSt9aqATKD7RfMhFxqd76BkklAx+yj9k3Z
aLp3tqeDcHnd8V7VpIMoDQJW8OiKrhp4Wvg03eASzlKtRarQnIKAilKX2Hg5FGKTC295IlLnvfmZ
xcK69DheVdfPiOWVLDQpxEqfFWfkhXUTdIe7OuHAuhhYT1VrmOdOZsZvYy+iQyYVU3leM7uc3ACJ
YxOH9QGooCNsRDRaz06vsYGpJinu+8AlsZHOub6iAop0TFCIx7rsQpA69C+NzVOiP9GicPiYLjmt
CkjnrWEJTg2jvZrAOj0YvjndLhS/61YAl7kqj8pAPflObsgnvNx6+pp/zmIpqImYzJZdtOpBZSqW
fL+UucEEtwjZLYOE1bNdLCSgpxhB7vLL6DeBALOlJZMOWT0Zri9D4kD7DMrL5Jja4g1Bn2XH/yhi
0hPmqlg7SquYOjPJz06lnkTPRpSfjZHp9KTn1K6eWKd6dr3oKXYl1aWjxt82es5tMvCGVJtsGKE+
pCFLOsk1GpHNlCiUnpT3MzPzVk/PUz1Hp0ebkTrbELQLJE7SaexIRj11J2rk7UM9iY8uQ/lRwAvl
G6hoM2h+a/CxG9VyF+lBPvc1GwM93I/GzrxDqZ62E5N/n6JjSnsxA7A3Tp5mbRAotFUA6VftZprj
XW0jmG3ZPPBp81zWJgOefPXBvRgPDGfchHgR0qi6kSUwJsiky52pzQoEZeRbrw0MLe0b7Qb0GRvI
GaKyNjr4E+Ew65GdX7PDm2r+5l1MEZ+DghrDJ666JlBuEh6NYv3hCdKitxSNp5BNPEdleFXMqmWj
bUykrngCD/ECjYIVJNN9VzyvWA3Hor2SwjZOvrOI7mYoK27SOmO1yf2eO3KFCp9ARKoIoi6lKpiG
6Cj93x+j9KnjT1YiYK4cOGAt2EwB/lLMt04wgXniUQHhXTb900yCrk+4E//+9/zl9EN+V1MBQIWa
+H1+xlaQ3Btl0Y7dscKzh7kbqOSzwFdcMQEkue8D3cnOl+Xw73/vX47+/F490fVJbLouJ8U/nxI5
kldO0dJOMheVDy0VeBPNscCbVJDpqF/dLI8Q/lmLxaR3uX//27F8/Xx14SFwKuYLzotgoPzTGbVA
PbH89vjJi1vD3n4O9apbXNBuY9qx5ptdz7FE77xtyFxdfHkJ/1Xs/q1iR27pD5/WX5JUtzxss/+3
ee/bKm/e/6zbXX70d93O+4Vjlh+gcGDB0qGq/y+bhy4CuIW2ZFo0TVKRwd33D5sB6SnmtSgwMDAc
mx/jp363GTi/8EehUgK09kyolf9RFyr9oD/dZJEFCIYKFzyMIRp/8FMgOShnUeOkLSif1rePFZUZ
ScshZVduTz3s/HHqzDYOzSAD6GUv8MbZEILA9VfmNBtb+URnmZPW5a712lQcjaq1VB93CEZmbHJo
+MD0hF6VgO6hAcO6pRSNBg9XkllcbOiEFWMl3AsWS5sCU83ssdINDyvV1UAT27dGnz07c+ULNxXQ
fWPaE6mrz2hz+9QpaM5oNm1DuDaWrR12BxuPYE9zt6F/5JKBLYt8ubcF232G7fxixXgP++wQzo/p
DO21zq35sSdFfEpKHXd2ujkgmWo3ZXtuwcKFZ0Llw8cQmjAhGy0vXECXVnOBurngFaGoswyUmuEf
d5E+ONt2SnQfPNmznly8BzY52bY15NGZMufLqtjhNQ47uMEx2Vr69WDdprZmdXYBWMNPcB4GZDLZ
AVv4AbP0OnxQ284V+ITBDRXf/ERcdpk9f+yyFtacNN+XVG9ZZMoL8CzFq1UVv810gEMWCbZJrOYU
LzEEn3nXrkYOhKVDGrwwee9wwNndSGU6t76b1xDxApxmJTuskExv3Kt8vimSfDo5LYlogJn8zCdI
yL8AoGpoeP6W+5or/PmBViYuzS2pC3ZXUn/Clx0jH+kwfIWJDp5PdbqoYibfXG/NoSrzBxQu3kJL
OQFOd3YieRwOFUctYr1IPoSNeI3ZJV3MGMbwNoEBEpNWgBqrfVdSCvjKsJqIbFWvzNcntf6WJRoB
aE4NUnGlHsd18PZLk/nupkoQZXAIFA/B5GIRqGZhbDqrtp8bNihvl7Ng69Xc6OXsymTPFoD/0prY
/JUHAa8t0zfRaNInnvkas4kGwd1g9wOfbOSMMEUvR0QgFdK9Ab3GA5poETefQYXSNpm0842M9fgB
14tciqlBn5kSfAnx+/MBtwjQ2MajlI17WXTsr5si0kJ7xJh3h9TG/Wbxtbxu8cq7x0s9j1FMbLoX
IuaUnK6SvWpNQhC1IyVgzmGcOyaxqKOf2UWlmD8wfjLr5j5ByUIp05v60BnRDD2JRmYN/MdGYeac
WGwQgeg+h2Waot3lkNx3xFEut/BlD72UlMe0+ste6Js08TlWK0dySS7Migv1Axs7fIeM9PNes8Ze
Ps9ZOk3sbLoq1AKZFhY/n/iXrwSuCw5eud5vX/ZAwmThYJol3i6UDOF1BI596VvPLnEyeqiQFuOO
QzImFUEhRwV9tYr9FobFaof5oco8NcWgLnk7Jtn2T0KpuAhYGLW5wQwQ/ZuhnLg+F3nucvRbSPbb
MTqtA8UOfLRqq+h6FT4f4XhBdrWdRUqyMgDwbGQwZM59caEnGLiaWU9him5NwB9HEuUmQA99FIX/
y8E7M/qYXhbuH2fuU7Vf6T3KtB+bbxjSKC+IY8z8WNutyh6XYe5uCExGAE7pD3IWvsuXOoiwKQFb
1rDbkQD92j2RXoE6N8KPNGlRfh6pkOEKci577LjRiVhmpXgrzUQcI3pYDwTooJ1qliTceHJJYYbI
8TSACnHZT7NEOhher+dSt+kYEXmXbYW38Tkx17U7p23AQchparCpdUI7PEbO/CBdm2PTpDgsVrnG
y+TArHYW9CGHVlWXGxwABh9rPwC8NUmcoME2Fns8SRa/8Ba1bOmZQBWuzZb7xRoYDVyQcwoTmx/X
vrBucw0WrRnR9PS6UvexmyK9Vwysql3ObqH3xDb9kh9pCfo9zzzubqz6z0DfkQZyzyqu3E72R2np
qNTlnndtlx8yR97zxhb6/peBb93KfAIWgtuN92nqx8ikLDE+UJYFisGk7AX5YBjDLRYffT9GCxSA
ToTRi+GsfJCfSxo0YTb0nPm4lbwE6exU4O8lsjy5qt912N/uXZ9vV1WV1JdKxeV12HdevnH1FLov
qoGqsJmF12f7y8oKG4/TuspC8WLlTtO8qBTs5Kt3weVWrl6lrEnRRZKN3nukaXqFpIjLyqSNktB8
kNmMTn3X6YeBMPXDOUlZgSMOxrdq9VjIKvYPqA64xiidyLLG4hy/ZMuR5cep1ZY2KbYQcdrSkAxW
eI2uaqQ7uhyCBFWKHFBUPaxFRZA4x+C2AZybvvAohW8ycmg7u43Jt6bUejjzeEpFMpYYtE9le8XG
Eb3/0Tb1S5ta/TlKZmmqeAnVzD7E6Z/Z+p7aSD+IBr+pnkEjd1c8Y8J7qwnMhO/u5OyBeCDjWHQI
MBkC6CerdDOFafYlDwQKLXCVb2K0d4bdiuuBjPymH4ONGRR8B2JZW7WhjuO4QB+U3VVQRNTBauZy
uyHQ/Epadd91g9gb+A3vO3eKizp4TGwX89aC+mNo9GztJydiojWrqq4Wcn3sTCjO9rZjorglMrI2
m4DRDQh84RYbktT10SKGlMW524Ubwy2dfdnYUxTDfdkT61Nnr8jKcmMEaplijIvZsl/8pQqOEbdl
v0kHiUWZcquIAg13vQvnMTgPRcRjLp+Fzq+RvKiV9cW1pvbGMP3mLl/L8BzYCXevxYnXz8J2l4ZF
x9m+mxmvlIG86ufJvGEKRTp8MLz5HYZ+8WUJ6i+wK0R1XYElfcAl3uyMkfqxjbv2EUd5Z6KWpY++
ZyHWr0FFNtI2kQ/hBfk2xNu1X4wiOpqTmLbLPNZM/qiJ2rguKX0JXeUm7LNiueF6+R9QNJr9SlsC
z/HcBMmtvkRR0e3LnCR/kKhvNGbBdS6C76mYl8fMW9CPK2HvnTLAATt6/cNgcln9qPF33lzPvxbS
fjaI/caWGoabMM/Wh3pdvE0byHoPg9Y9JNEUXGMvdHepGJ5FJKFd9D47o91Qi/YG9ghLFECfjaey
bpeybzjLurfODDWNoxe1w6mMpHvdOqu54aI1OPgEXiofA+UsRLgzIjweBStWzB1S3rvkLyFOno21
tO54CBAcdKdmD37GP1XEex/S1tk4jdMcbTwch1A/IZylm7ZzGjEjLPnAwEcab0MyExogPHazFt6D
zGt7CxbWfCyxol63SzV+sWfbuF7qriLRHwb8nGLv+n2cKlqyE9umc3puxKEAmvW1YPuuhU4QCdzf
KOB2j4QRKMe4NclXA5qxgm0ZunQCelprKWvafILg3ShrdCSt5FlBpbHf/bA3Am4bQtHKjJd1lAcz
KbONx4xww+Kfblfa6w9Jmo2nqfE+OiAqO3u0tCxuVnq1sk5L0TvvSW8Ca0jaYf4KHhk8qNGzE8zN
ZrtQ1LMbhes/J4IVhZW/r3dUqDNCye3giFjjHOqM+q7BptHZU5WlrjNpBFbcOZR8SRYSjtpiO3rm
I5z0ytqlXtUTMg8E7r7HPLFmGVtF7VbHYB2m9IPFP91nBXMUhqndNjGmptukGW2tcQtF+EDTqcHC
1Of+MSylejFoPQ557AGhi3NoR9u+I2hdZGKHzai9yQe+F7kzqpfOD6vT6jPpiRjf7YnVr9gZ9Xyh
CPK9b1fmF5XOIbc4RCLXOOee3vixkMLu/RUHSHrNyO4Wx+XwahAev6r78MYvGzRSdgNPtbSx46rB
72OYi8l4LgUC4+vgd9I81SU22bMhrNWWR1ataI85TArFbNRg55RycEvuEppO2c1OLWK3l7fhWyIq
FvWkKFS3sHwvJhMgz2KqcQiKol29jV25hhmnA0l6vOieKZ23MKt56kKNXvxNmIdOusdW6tVXArlU
7En4oM6aXs3wc+ptZH5PsgclzcoGvFEDGxF/cnk25cjHy9nU1ojFpmANPRdwuVBsyyM9M/3Dif+f
eDN+Voc4OlONFNocoO2AY/RP3gyZJWhuY14ck5Yx+7Zusae/ru4qh6/ugpdg79YRu5GWASCOZFXy
8P37F/CXPiVeAfY5l79pAAvhoj8rRCrzrXa1x/TozfgDGAUOaK4yshJbJ6uylM1m0h1yJ8/Sq7FL
1gb/2ZDcpg2ydmhK65YgF7vKv39V/+Sy4JLBCcS2Ha7bz+aRxpEJ2Ts3PTaG7mmbefozqYRrzo4M
EjL2cnY+soahtTWmtPt3zg6tiv1Rk+Ri8Osp7IARRXjjZyNgswSlbKaVa7KAMGWMLBbaygdYMAUf
SLZ4BJEdFTrPZZAYJ0tvvz+LMiaGD/ad6y/4U2NqvtLsOOoTdCewFdJBiKqpGs2J//vL9U8+ROwe
FjIqWh+T5p+v1xSlueEYYXVsaNMEh7DMctAmk45NE94CcGVdTZHoPIj32i2XRzGiVVyKHvJ27h/r
Rvwb3dHSms+fLyGmI8d1tKfLsXgM//m2MjzC9pJ9A4EF8hpQcpjMj0hSLwMSz4BZWx9/lQ0aFMOK
c+omzheNwiZxsHoeyZth6PQZjCv795fK+WcvDFQy5NYQvfkvimjA4L6ve5EdOz9lh0pTfFtJah9U
H8zsipyheeqyKnRPS6vnOTNWz/I8ufb0KN0pGgARYHEwTZzksXvZF1sjx9gLSzp1V7bvufZaVAmd
CvA00HpwGvDNNuoEtaRk4iVvFoTBj89DaV7TciBXrQI0Swe8MdFWCEIj873ex73nmmvZrAN2a8Cr
HSegv78c9s+yOO7ZgGyQTwYWCTH62RyWWYbIqVkxDk7msQba7YoFIZT6qNNApHi+eDVwI03GU2Pr
OfVcZ7ysJZfr0xz5XK3U0bBTb72UD7v8IxeLv85BRXHGRR5ybK0yq75ApSHhDoiwBWtBq3TQ0WeS
ToBsP8sOALch3vjlwrgi5EDwcXmz/1Wi/50SzdMFx+G/9o7eZfmfbdufP/AP/fkSOSdLZhJlI3tO
5vyP+jMpdYuVB0cwq6Z2dP9vzA1F2GYRJcbO3zSm8nf9OfwFtRjGqUt0kR/Hfvkf+Eb/0k9HCZ5F
mM7T9lT8bT/78BJF+W3WeN6J0VFHSLJYy0eqVpOzBxVm4yweqQoiZfsOvuXego95DskxvFFGOn/x
GoRh1y+GVxOTyGvK8Gn3hyv5f3jC8+psk7f/WWzk/7wQRiRoEktF7qmY3Pbdy9z5HpxQc914M+ui
yKvlEHXmtBm6lhjc3/9unt8/LcMhdlosn8wMzCD0L/OBP3oUk8xGGpe5gLGTfK1Fgv6gZB7dlBFB
i63fecG1bYJ74TL5wdXsRvkXC33427w260cgB45S3bo457RKh11JI86BBg9Z7hhc+w8BPo5lM7NV
PyWqHq+tzqHJzOxcrHu0EhaUG2sY51DfZfaCXyrAY4HdnN0hQTqsWFKu9RKHzNFF7OD7Y93z7bcU
8Slukdxilj2MnNhEdoxQ5CPxmYaTlNsgqo1OSGESdo0MoA81zw5NKq9G3xt4BINnOa99xalRsOwE
ftfc9i4bCCPTO86+dabjwnK8KY3ViQtODhjnAzVR2pr42abLmgxi0rx8bQrt5zFIN1/TRpXgQVzG
V7L5JA1zk+hObNJyNIEVCtmPO+WyV1nlg4EjjUYZpxpi07fFoz7mPWDrAZBQpAKrfmv67OcCs9+G
yCU7JZ0+30+Yf5c456uEITdMyUkJ4WOBRGl5tmSb0SodKHmibqJKycA04+NMNivbWI6iLT33wSog
WyUhaeIRGT72fPQfKMGrc9XMPUJHmuY2la3s3mOkOJePtTDco0ffCu2eLlt35Xlfg2IJocX4zX3Z
9DOwHwHWTNLiFLs9fJk4NSkhp02p3/cjQSyqvY0DMiiWrcye9tAm95COpi3f1OiE1bx+XLEO4opr
ZXGmYrrYht4YvOOu645rba67qOpG0Pqgx/YjW1C8L4XN7h0Ba6bmHHbqgXijdZUY4XyOQgsjV6FP
ESpThLwDL/vhKnO6s1pr9uK8CeofPOnwumFLcWLh5U0dRxZjjJgUhkdLYND7xZbv3hMmMNxt8jMN
XiS1r55ofcrnLhYBTd2bhJFIuinmpLGAjY7lR1PwYA7jsS8OttmqD+TQ2sLQBcssi0GYomYMIurz
9ymvKtigDc/Au2Hok/MqV01od4rpq/af0mnm2e37ijFAbpJIzj3fCmqpf6XHs6igX4wi2/gk9/Ld
KPvG2LVJuNzgp2wWohfBaO3kxJb4aXHaZTkS58NhYiSN1gSbvk63vczS7hsDACIkwGhIbTI0aNBx
VGkeSaJmPArG5rrP6BPaCkSs96Fl+6X3XNzqs9me0N3LRytg0Uxn9Lm4XPPmrlhlcEu/s4h03z2/
rdfvDVKA9wQWz1JoMEOi90bu8DrmfuHGPW1yxm5Og/UoWoKu0E07pAQP985ks42KvAmpIVN8kXcD
QpSBC3CW382il+YNYFPPvI0S9H5cn137jqgb0SxrVETR9FIe8c5RdtBcdmNxybca44T92F5fqoEy
rhaEhbMCRZ4TAK2A7VzXWt49KTnsn8MpN/lbib8TeF21WKkL5sNa1fS1SecqH0gYe807gMWaW6eH
ud32q38rBotXzBm1NfZKcmaLqWLpwLna1R0zIPybfpvbmHatYkYmSTkH0FrU01wdVne9V4l6w3yx
9ahzniZQ3cEIgmsas/qa5idEJcUr4N6tO6ajRBamW1f0c8FBw0vkltK94Bt6gCKRm/fQDqt0bSz4
ev5ixmg7YR9nIlBvrWW09DctUb0lxNrGSWi6pxSBZleqof0+WOMX8s/+aULt8nSOVD1I6lCrrQFb
is5SpF+oXGFeIwa2EYFQr0j2FonQm8yZEl2lvTTXGc0HzzYyKxVbmfR+BT/ks2l1rGzfqnJX2K1B
MxdmomsXF/FVkk3ZNTVY/RCPAiFiFmEHUmLurSt6u8dThEQUwJ1KiBzynIFB7UT0Ckd00MRYngIb
d/YwhHowC5VsGYNmOTTKgSdIZqTot6zj6cZLPRfYFwv+AJzm9b8bx/9L6o+jr26Y/dcbx6dW/gsL
wz9+9HcLQ/iLx38qwASDAeePUNjQ+QXvj8eYDaj657/53cDg/WJzPvPgrDNAsdli/u8G0v7FdEPT
C0h5gDXCV/OfbCCBK/y0S2KjaoJxR4jhdeAR+imeI0nXU/Gbt8d5CljMoqzEPts0OdY+onJ7v7Gp
f2rSInyA8YrYYdPrcav8mcb3KgvDbY9XkKl47rz6Q7bck+punqbBT74RPsKDiVbQoXGu3hHkI4un
7vC9yg3saKATqKBXc+nX29GYC5ZQgpDOdVgZBMUBm5Q8nD3nLFdRiZ2Icr4d/bIoC5eAn81gS4rm
t6GWDFmCaHH3Ja0bdxkL0H2ZJe7GaOfJ2JmC0oc+AcfGZshriq3hZHbGbnkgmNwu/o1Nl3y3Ge0E
Hz31GcCCiHlEMxrobq4EXNyaF0VkPhl/8Fss9lBuw84ukVSW8XwUBIsDv1o+59M8NP1+U/IMK3dA
Z71jbgKh2yFa17/lfOBHPLPENxqPgai15snH6ntCUDOuhtduRT2lA28eXt2OJ1CjzPIxKmkgTIiW
3CmZNM8dm8K7EfLDcjWLOfW2LvIjFvYMuA2Ag8pKNqYlCBXT5hc+zCWvS/gdF7KwEpicppMnIE+L
OXhY87X7ZqVheJ9UqAAxm0bT2iYRc+ktw612H4Q1SAqAgHNXd3elJaJ7b8jy7Lqg1+o4cP32E4/E
axA14rBmmZZ/I3s/X6y5ude0T8xewgeDIdRtwV4Bj3foHWuLOXKd9Iw72fGfkNids1ExO2Yj3d6V
veCovYLX2flBYZ3dAbQQaqh0tzlnjOG4GvXIe7acPShX8V2ttXjrWRpfwXG5EOxX4fl6NaRzxajD
HRYkKAWwaaKHuWNgsSxu9GT3efow47hJd9Hcg+HyJucb5K6BY3dleAj8bJXfQwY5eKut6LrrnCDd
y8VMz+5cNPkxCcS4nghn0DmfJ9K4thGrFZP5oGagiZLM7IDQ/gh1t6QyJlWdfGRT6JXXmTMz3aIb
mwru3ve/NMC8brJPHde5iLrhp8LrX+TeFLAq2i8tUhcl+CILLxeJGDenPgdo4Ti7iMi61XaKEfa0
uhwGYbhP6Sdgv4gF3RjP40WOri7StN0NiNIUoXk03Gr1Gmyy8bSoftjYZXIT1PV0lWu1O0P2TrT+
XV2k8OJTF7c/VfK0NoNmG2j13HPY++YrAruptfVEq+ym1ttHx6xOYoW+mY92vjWirL3haCN2A1J9
oTX7vOqQ79n4WiHb80y9gL9K/SNfb+O50ap/2/cMACRySMfhibkAKF+YpHpWYIxkqj68htdwXGC9
S50hltuFEporWkSLUytNb7tEDV0C4fVYDDBLJ2vYRGE7n2mQkLtgzqkQBXdLYcZ8UIZrfHgrKw11
vBuwhoc5tIrDktuYdbsxuMV88ITpJd0GqdJ7c+/F6jUkREqgy4ts7/BZP9JSDFGsX/nYBiZAqSu0
KQRffojktkdg3oDoaq7Mpht+FEtwa6528ib6Uh1nfOpPDR7Tu4Luis0C7ANY2zDdWzJx9kJLairP
gAP7620uwuVQ4b/dZABZ96A5mShT+LOxSsA1ed+3HYOk9a1NAm/DQPNu7fqbUZUJO8ps2pTYpg60
Lfb7AgbBTd8n6s4fKiiXbJPYeohDk1vhLk+WZI9cB/Is8eCdWrY4rm2bQyCYQNDi+bpaKianki5H
vfvbpkD/N2XAuBAKahtXY9u/qkKoo1mn45cCYY0bQxkHvOC/yd6vDgszyd3YM2mYLDv55pSeUcez
drqxja4JzIW2eZI+G6ujU7veVYMta09MAfGgS7Eh0HfrnsME9W02jOBBdll0yFceTUVNlmT03Jq7
wl+D22UQTcOZhRTJLhT5+AhbM3mJBMESx6upNWhldotjTnxv2rItYYzl5deOaRv7v6mPk9wO9zWu
iUO7EnjrVGK+Rn1qYO7Dw9eqZr2F3tleLULhcCWe8uDwL24GfzbuBkIvAUqiubEixtzpwHYanpU1
x3IeS+vszUV6HZV1GMVQdAVz/VwGm9J2Wp2ayNetqxAKPAz9dOpazi3VnagDwGz62Oh0MRunpEPQ
BeXZ6FNOUV0qY2FI42XszOGVO64R21yq7sp0+kc/KdqHGaTKrUMD8DYcudKy4jZw4drM9rCht0Hz
83rtV3cNwoRB8cMZ3PoH01jNC3Z0te+YKI/noI+LKuCJvSkW4W19L7e+tODXH7OoDD9mUv27Dqrg
tUjsb0Ykf8vzJv2KWkZX59KYm8H1vjSuZzD7HYB1OCV5I4uJ17qI5Evau4fZKb4lvvw1tIV3WFt3
xDG2omnly9dlWiLqVFt7GwQgzQEVswM3T+B8UGcsu/tBveaE0cvA9M7c7ThhUm839rq4u9VPrHuS
m/2uHFT50Fj+bZNyKgSKJHf1aJNOs+HKjhuV9arbDVa93qbLmOxgA3zIInte2i1bKfYX+eoAM3Em
Jpj4lbaEESgCifTiCiJHb2ZEuBldNv4zT7ldRqHeu12Wz4bttzokZH4DQoAanIfBD3JKj+ANfktq
Ads0Z4hrBG8NfpGt8MiszKUZnKMlWa87U7pgFcVbm67dHpDOWTVlwtrZdTvIBmCd08k5FvNSn5yp
O4FqwXTgW19ytZTXFfd83KCX7EEPRwe7GFF8TIpQp6o7t+P85K7ZQPMxvWYVMTlihesHxgd3Mzqy
fUpCqHn5sHKtk9pZttXSTDvCXCPWj6Hez5LASW+EvyZQi3BdJG+m8Jw7tFAmiKH3APKa+8r7tbZr
64SdbgCGnndXXUNJHT78H0GtoAZZWERLkW0lL2ljNYM6hh14m8Ht3F1OeiaeQj87sGMJHgl+pDSJ
qGJvsnu8o785uYcWfO750Nuqx6Jk3mbL8D/sncdy5EiadZ/Iy6DFFkBIBkVQJnMDS5JJCIdwaPH0
c5DdNX/3mP1jM/vZlWUas0gG4P6Je8+1QlYHPKK6l2CJnqHW67l+Z6r8Bc+l8xiTnHpQBPxAqzSq
+nFIsfjlHdxEqNW2g4PW4kq/iKZzQLysrz2SrK3YbPTqni42Ca3Jv6FL/7az5NgYJVZFod0TyXy/
FvD70h7YDDm1uSp/tgWBPGs3P0/d8KD0/r4X1S3VGvse4uZ571FdLMsgqQGHBIo6r7ntwYyObDOz
ibQhz/3CWM67OGVTseBqA2NhVAGVp1wfDKxt/4d7+Z+lgGyUgv+u8buXxS9Evv+uWv/HF/2z5fOt
v9CYMyj6G0bLYvk/YS8bB8Zx8H0Yf6gt/NXfTd8Ge/mXXvDvjYH5F42ezSSVTfn2df+rjQFCun9v
+KDN0LEY7A34DlBP/1f+QztKr5odvTlbvDeRaRX7HnXD3kQdcLUZANcn2yexPCA2egXC0pKs84Lm
LQfO8sfENzP5QWoFjTWLD1w06MeGpSluPKyt+UPvVO1PzEjuu7061TnVQb72U25Ah2WXj/41K88G
s4q9I/0x6unhLrlqBDL1VNUM+wZFUM+iH5KJsz5ZU0PtS4SP/vuInc47Eg/PWrdvFufHOM0o1Baa
Z6Q+W2Oy8bN2JoQXoPOJ8hhI9iL9MfzhXNdtLZO92jJFLmhS0p4Csig5xhnvZCTOlxOqiemuSHGT
uHuvKVZ1B72JbW06M34C/7QQvnPsO8dsMarVjSZKGGrE0hK3ZsS+YUd4vsv4zjOAWk9BXPD7bIJs
KQeK9Nj2tYlDjQ471EH1ap/TVHTTupMp4Y1agJzEps6t8hroaDm0qyDNY0CeFFBWiDKce99Cept6
a2PBGs6VtdJljgkSGUhbRupKaIED5M8vdFRLZ8uwLxNSvUeKJO4LwxqTgyHnuL2DwydO2lS1DySn
xcHqCzOYRgsDWZdWp1SI8ZDYyniSOLQQ2XUaNlWcx1e9mOy946vll6tyuZtQkVOiLpTwELv3I0bv
C1WZeaipFU4ol4eDrMamD5qqBrgxFsPJG2fg36ncl2XFBeikyb1t+FU4psUcOVYiI6tnUJ1z5h67
1Y+vbTmV1C+iJ2SDyPdgxc51X+TOi6zL5GqiI3uY0tG9FkqO7ykcuIhkmfjcqnS+8jzUiD3rjJHo
HD8URr28cUkKIuKGgRk3Er1o0jP3zvdl/JoSDXKcU0fcC9QWfYDmzN+PbmteYicuDiRlU4bpbiuX
V4SoeAXjwnlpHL16oieg9Ga9naCYyxtzDlFeunNYo185VS3GlMDvu3JHrER/mmiyD1Mhk1fs/eaN
v7pIanRlT88oVDqWQQp2QzTItvjWJ4sNiOmuCBARhFYkl9UrCH7DfmCR557ayX7OGzfq8sEyA8uc
3YuOqj5hQIp7FNDcMN5jXzBuILfXR8ti89HnlCFg17r2yqqmem27mdDz2FUfE/ACvYEpi3ffO/NJ
lzuQgFa4dIqkHIwZ15jRzrmyiBlLYPr9GBDilhsXzfjM61a7EWvFDLdpTPc8FbO/t3L1e/Sb+Kjb
kNUoylj+U0g+URcOPzQnL94WKvE3c+ozO7QbT741AKaiiTEsFvO+PSDzMHa+O/X7TDk3U5071BBZ
cUCzRgaCX9nnae58iJHE6wDCrnxBBASB9qsNMYr9j5Y9VETSnVFosmSAW2/yFKMtSMklKoIMy2Nk
CbLo62kgjSEGC8jvpQ9ct0jDRGgh85fpXGt+FbFBNV4tV5jc1u1LtrZPuRLu12zXpFFoPuzoAIUw
XZYBGvrZbXPrpkQAf8EaqQJWq3HkZsnJtzr3lhYb82Y9dE9r4RUR4vX60xk0L1DTWj+Ysb9+NIhA
mkAXBZzrkpI9yRPrJUktO3QagHDBVDYLsSF+cmsZ+vDe2yKqanS4mG60EKmjThra3J4ZiSW/OtI0
fxcTO5JubC7GEE/UM9McpeNg/oAXnh1N4SKhm6dpufzJXbakw+Ku7w3BG2dRPpGCJvYtY3XEcppX
X2XeEVSjeh2Nx6YzHrsMKwTuDwToKZkR89HY+B71tCkhZDKZT7QK3oecSprXIdt04H9iyOlglkdL
xEgokSf+GjAI3fgOdEQG3JuNadiMIIle0Taz5yNTcbJQzG5qc/IRuzsXjeYSJAMRKrqJqhCpZnqC
hIqsUi1YmzYC+h2xCUAnJ7sOe23+bLjzHnWcvKdExF3IP4pyLo87eKbKP6BznC/MEyBpesr7tOrW
/q6F9UWSlXHR3bHrw6WhCcOovmvQ9PCSC3k7zal365uSuY5GJgbb1M90awGazXxqzfNLrbVP5Cdo
oae3KT0008+M0cY+Q1Nw0LLVpyhu651wjNQMmXV1x4TJZyHHZG8NWRy1VatDILOtQ47Kb8/7/pmv
lffYGPh4UzYEzwmmfpxUrTpPuSx3NPJ2cWvXOiuBrhpv60pLjmRfLWiQSqc/QIMivBJdKXZjf3rI
0OJ8NTPzJ7C2ekHZY3mviRNbZ77DJTImRW9rK5s9kbTLhzIW9r4wlvqkV70RakgIoqXTsgt9pxs4
VVUf+mEemM/N/bvRttjgvZqm25U/+07/yBsl4Sca62UEZDEETjelD5bXlEHV1aR3lSn0aXPuvnVz
lLtBX4anXHPs3R9Bf52w8gaY4eGIFvFTxiDnjq1/f5h8s+G7yNr7MclNfZev9OWYS0oE320qThN6
68xCGltNH61mFT9JbaIJnzz5VeJm3y0rDR/H3s/UK363MutOoEk23bqU9F78V2y7frAwiz/SFGon
LS/IFs10Yw/FQL+spPZ9+rlHLkyRCiYOlYDtGRfXvC9MxMt5tld93pzg0qjd0BT+0bTqLT+LyksQ
EH2QzGNuMqIweY9mtLi9LkSkIekNZ1WPO9Ptqs+efOeQ7/05GxI9HJbUOU6jiYvfvl0tpusVfmv0
5Uxfa93+bDR1Hcj/otOrctaE5Im2mggWU/zQM1LC0tRhXEeQW+AUmrOTWn3nqvbqarAUOka5EzMT
rZTTtix+9EQPaLZek33VKi+ACEpyeVZh30mBtawFIy2ruDVLIZiozNOhcAb/aC05CmSzvMILfUCx
m+5h1pLUUmMzZFQOOHnQI5nJ4gBEpI76VVWRldReYKeDfqhGE0KAcM170SOZ52x3n+HrZMc1j3EL
2PrvJnYg0i55GWSIqVlIKJuLTKbcB+ZwnQzd/8zKBSGw4PGrO3F05rG6OmL0uIzXdMOaIMXw1XCa
S5BZeZUIUo1X71z2y7XI7J8Eq7383xLtf7REYxWGY/b/v0R7/j3/6v7V/mv+4yv+bqTMv4AKY9XV
fedv/uV/NlLOXw7mXpe5L5AlgkL+XyPlwOZz+CsUtJZGZ4bw75/NlGH/hbTWRiil/QHgIdr638iv
EG39l26Kkgvlsk8NrW+9m7GZ0P8FhMbsQYxNTU7ghF7kbRSWS8bT8unNRnG3IjDcpUJnBFRuubWT
d4u0EzHEmDdPqhZPyLO787BAiiYyaiUWYhCnJTad+DDWpMeS3yZ+YdavA9+ptQZiUOxS3thG0j1U
eATMq2Vl0iipgArdPa166xl3MIi1+qXDrwGWR5B4aB6U7ElBoLzEjhMSBbzOc0D31ZeEksUAvBHF
JxoDM4XBrHkpPAxFyEHxoOnn1J8dQn3pcPqdm2pWt08Ly1Dn3kqygtlSJXH6BTMmAHx0Zb7qZ7de
qJiWpAMLt9Z6zdFoxbN3gNK+2CeSK2yNgdWSuflzvAgB+U135dhEIJ7qX3kVe1+Jk5Ohh58Uye5u
A3qOiNrR82uwc9tcsaAprO4g59q4wf69kgLo+OlNnOt0jFPPSGRPxG8+7tYaSU/k1fmxTGroWVVG
FHJRmf0xF7O3m+A6vi8j8BD08ukx67KnBAELH9aQ3zYMg465Mb3mNV1NTgcb6KTIHkk9QxHUlEn6
ls0Za7xlzE7AZm5rq71JaS7eSAmrQsrJB7Oc6VWr0WfTmDif/RxPcHGmd5wkrFpQk8jZPCWzfJ2J
eg4WX8/Pnmd9JFnd7sxYDk+rN4BgZed1YNeE+60ioMpV0wHkFC2qUR1o8on+y16dwvjGZ9/frF09
Bb5M7lYEETSS/XtddudyrKsj4YqKWtSMZuLCgo6chxulNEjazfqQJsC6pSFfN1d3NDBB28ly/M1B
70DeJhZ48uniuO9F4A+I2zozjiSTqoM1Wiwe1vHeACMdjdCfwoQCjqEYqgfi79pbr5+MnQtu9kSP
nu2rebUDSB1puHaN90FJOB7K0c4+iK+jXGe9u1ONLR4TtVi0w8lv1Ej1vS36J+ag81NVLsUBtxcx
jpnKjpXcLOuZRkxxvenSYZrvexC3J86FdE/Ylr8nso0JYCr8w+hMv2sbTw1LQbJKODsCMneyKmS9
+lFzLQMUIrQLxTqULa3sYCmbhIxVPfaWVUCA0sZiR/mJkdqYn3W70oK2kK/kM59WGOhB2amGMb14
s5dYC0w55+e0sdEMKSv7Nqlxfw6ryxyyxwU2WRL+XONs3BpNXspRDjcOSCSQb63XMJNZxXfNJIW2
BcyBHdSup6FvykfmhDCqxNGQ2vDINhr+VGFJ9QBcpKyCJm6zO+UZzp7lgbfbAlVZCQH0ee6csqcQ
1tfkkOW1ca6GpIXRaPb833iwaNBicjqGooEyFI/jQz5JPRxHHovEHwuEYPO8fDWKQ3WXuNZyRgKE
daonb5DqmUdr3vjc2hzCFbU3AePUf+u4rzO2nzEagnkY0u8l7/CGQzhqWGxpjZruDM/u3jubp4Vk
PwvUtj6W2k1a+eWBcYyixhXGAT4aP5mc4EjmJG2mNafEDDi+1ti/2OxZgA2sG8ejMXf0UMWB2TOe
XG/9MeN0eHUzNd8VufjFK/VmrJkGdk4SLdqwFRWNdZdrhoxAh+fw1bOvuPPaKDNU9lq2OWU8ItHs
1miXkSYfMVu06qX+gBjghXZMUk74Jgtiq6jPus8EzTXHy0jz9WiZvngCeeP+MsBCRYn0AcqUPvkR
Q5LyGtM5G7sYB+6eBZp268RLvevjng1a3/d3RZfWO/4dBJ9CWw7t9tbSGjt46vBhxg0GYUHKI2Cq
8YGBVYaBuTtOupYahHdS3zTeijMqdqorQqF3EvPsozWW/mdrdFd3tqiTOokO1PR66AFbFYULd2eY
48kqdI8xFjvMoNdV/x2T2bPLRS9uFoSQmBCp2yoNQKyqIUUtEIoo/3TOA2+5yyip71ehjbdLRshr
tQxA0SoKuLkD8DO6xh9KYnJIfWsOtMkAw5jnQ6D09gCosuUM7m+hEG1pnMsSML/kScQ6dyLq3g6c
iSCIRJ8eB2/FmuUhr6i3opefzT8283wQS4P5VhtjtpSzhiLDLz+XrYDWNgrRsBXVqpNY+f5U2tC2
u2eGlX6EknaJGqvwI+CSJwKsGC4K9T037gsMvnq3+nQLWqcgJiw+AEjLqtnkzOl+GMr5LGTztcHY
Gd0PTFoKNKvTtsEz3OreoDKhreaDrbQl309b87BubYTYGopGofNlUEncQoKvT3j8zIPMgbqVkvOu
cX6uW2NSbS1KKvufRi3lja1iHJZLVcBPRAtHzoZ+4RmATrl1OJOU38jZ/P2s1p+J2jII/vRC+WLH
t3GNpwmJMUc/HvcP4oqnUIN49xBLIw7TrZ2aLG/kcidYzNEStHT2N9u731afFfvCpmAYZ+utRGIZ
lrKDlufxT60tg0NFu/fd4lBnbZIzxOMQBT5KbwenJL/6Rq1O2p+uT/b8GmgGhzLWIg7TmlM7G988
vCah1ZtPWUbu2JiwyM9nj3PdyYoPxL4GgmR6zsEqnX0+ugt51KLad/laXgzdmHb9slrhaC4fXRov
0PQdN5h8vocJa+9OYwH52mnG+iDNruYXusKLC1J3mEH/S8W3P/Yyf+e1lz0L8sp7blybrzW15QkZ
98kBpRKKwk+uQ1dMD3Yf5+9u7jzZjjOFTF7uLKPujubgJeR/prnaoeTjF41OxnpB8QGD3GZPs/Te
zlpjxyDyzU34pEcM+es2UcjwqOthUhtfdjVXyBX4nLdmvL4f9bU/auvsHt3Z9n5OstPeUYl+5iru
71fNFPluHNPxmKvevLdLZ0RQlM8VJ6vqRzopAmmxOqMNsm2eCK18xEFvP+Im7LSQU1NQYhjKCG2r
K7671vSs7UVN+EzhOW3G0tY5KKXbvDIVcqYjC8N1CJngONGSmE8qW4bQ7bWLh9LiRweU+KNKmnMx
YdiM8jpNwiYxv0AF2kgaMuOT4Rtj7BUTjgywC80n9WfSlcmU3DgSJeZPbZuJqT/TsW1OFm8TszEV
xQGT8QObhJuYdRvJylwH81EXa87j7IzuV5y4MEqNzgVfZmdvxAlbBAtndsT4uNjZmalwgquVxXiD
PqfuzfqxNS3SbckN7e4gpmC51+KaoW6vBtrW1uvLCBEWc8Zt4ohdPt/H2yQSL4exU3xfh751xIEk
77g8NG6RvXGayTeuuOFHQfjGk8z7+KhhLj1p9kTFGzfOualGDM+Z6GLSqp2peE2MLF9uRrEg015T
LPmATEhH05CQqqzwz8Y2j03LWZfBbFUEJo+k0K0aw9uetNg3zVuHL1tN49HralLS8ry/t5K0falN
u5W8f3XeRyapabK0GTJTXa2vfttDcKR96CbGuJywIX3S4Eerr0z8XIVaxl2W8z7ckEZfljvyzZyX
KfZW50cCU4NUMG/mZvVI3uZFbJmT4wNDRWVJy7lzICO+j+6EARvT91OxVvBoWCmI26Kas/e4tKs9
bufSisp1LlBPVWApvTzxAgt+jodwlWG/RqLvFV5/dZxLjte29J+wVlQUYc3wUW1rA5G6+d7p1+Sm
/bNY+LNj6MuxfNZTprim5hqHaVtG5NtaYin7NIKpVIRKrAVytlbZ+2lbZyAsbFsivxHF5WMmASPp
RMVUK8ksRl4dofcmDwaM2OXRc/O2vp8TCDWRj0WmcWTosQijWCiRmwCnwPhrIKr6otzMtigD6TaT
9YTV+0/MwbDUntt2JOKlpQ/PZwtFKGZLwNcjK4A1U9WSFJxyjs4eY9+aBdOxTx37DcJKOURkMkA6
IXhQ6R+gxuNIE3mcXLJxzMh9XbQ23+FBmCLHGIDdSVAGnD59W1/YfanjgH/jcW4AMZQI7Q+r7ZAw
3pMfjU5FnVqeyWjozeyictJ+YmNwv8u2tj61ahMfEeHc54e5VM+d9OPsXdcRgpbI61FsOMRTdeuK
6qPzvN8QLZKjM5SU4DrqubAh/PmVGDptlzmczjtSIOW+M7r1l0ZhfTMB0Q4K+uPaVdqBDOnhvBpN
f1UqUz/S2Sofp0m3z6vKptAoLRXZqY6tQ09Lc5dI5vSEAlIdNJvEXeKqadu8vrOspozYyVovHVXk
DhUYeVaVnu8S7jqKc6b9s9H2u6FwT+hmxqimcX/sk8zft1IzftnWbB2haaggRoZIjB7jLpeYykOW
mGPU1hsrNSOCPZBdOn0UPosyJvL35pz6X1rF+JHvhMUkYevKMJYjebUNpdSQXCQtLYBM39qEeU5D
GO9s7xrkXYQ+rYWGCT5Ld1NcAqopuMbjWcifHTV9sAE5jiKLTSaF3CTV5FQeEkUUBUITC5M909zX
scX81HfFfW+uy6Oa0uOA7PN2xsOLELIyWypwUeyKJU1/K+VYt3GcZRy0TYI0EJOM7Dj4B0U6UpEW
Ic4hpsiyH7l0puWa9pp/N84JsnZkI0fpZPYOxR8HZlcT4afpD56HWL7rYOyD8GTn4KKwrcjelRR2
jXcnRdNimgQloBexFeQEPb6zpHMDnDt4IMssLd+F6t7ZHMkgHb2DZc+6Bq1p/NJmLlYv09bTAl+N
3x9phEzu+iGYgYaxe0RnR0woPq61ACFupruRTwuKx/wD1tNNmkDAXxvMK8WPLh+3542Iyt3QQyQL
ZtPcESVL9jis9XOedfYvyZowKBPNCamZyesRFcjC3cYwHRIy3i8M+Cuels496Jp0Q6O1skuRJPKB
+YOmRYPFLno34mW763rqbdBJRtRs45/Z69TJb5qCiLWRCO7c035PFS1aTsjXkeAREptEYzAwdpkI
qPazT+f+7JIlH2jYuc7MtaI0XRRQZAdOqiHkGaHpeF1lmgCuaT7o1yjFlirDNrDm5aka1CgJnOuW
N7YvGLHG6dZEef1KKfWciaYJXcgsN6mDzLuZVwrHOsXCtm6SpUG0UTUOP329uZ30xQwAMrxWgiMP
Ax9cbAciExx17y2doZEClUEsrHljyHbJfl5rCQF6lcZNtaSXTFTvvXK749KlT62jf5ucpPtpoTqq
EoUNqTbezVQv0ClV1lfHGifSktbE51K+zjguv5UqxbpPKs9hMceKLCTigHi11SkfCVvTErAQOaR1
5cU/R21APTaPY8uAYpkeGxZhyA+9GGUcA4hpb3fWQqYndCN6nJmp+2D6jxUHVg+uwq4dfrzYHZBe
pb3gTSh3jibbM5KiYFozDGlLEkd8VMq9lbmt7kfHYkigk4aJ3UpmegB7pgBJ4hV6txu0VN3BLfRO
/Ad/JSvv20iMRyuvOTxgo5yxPMrzYnO54mD7jCU4qYMUEpe/s6m7XGzAdjGf18yFTaPpry1XEpYS
9uCDsc0CVYU8yB9c2EzOBumGERRnrJQMm0o46QyOBGduIZfn9XB0x+Zn4q3nmQc+hLeASi4Rt7GP
jnUtgLuyVTorHf0Hfm5350qnOCub8R+j/i6sKPVZncxGGFvNpU3GKyS9L63MeOLjxUZAXV0bi/E9
gxn3VFnsRF3Rpwd6FwaIaynuJ8N6y0Dh3PSxUNHUOlmYFGZF+JZK4ImUOmhQmrPWHjqSQBKNyUVf
Qw8AWjLF/nUgIuuYx+w/0nr5KRP0u0a/mHtXgrvNe/Mjtkf9afJsGTkzC9YQFcT02+7c8Ymzj12F
Q0aRS1LYuW0YRml6HuqxACHXeoI5C9GCu1aT8ug71a3VF10Yr6Y1REY2+eiDE71EuqWl8oyhDvnm
WsPIWdSvTq/rdxuHb7n5b9ZPljhot8iMFL9qp2zvXa0Qx5wLj6h6150BluTtxZW0SAQ95WmEFw6Z
mpXszHJZPqizeLUSVf7KUKnd15NJTH2fDp8ic76RcS9ApEgaOjeMoa/rbMWwedypClWmTS/ebA8P
hpFa6107ezVwR7esD0xBS3a2vam2bTH5gURUu8imszlS+DfaELm2YrdukLWuxeJOz1qbvGUug2MW
j89LYr9QIdhPTZzUOE2X/sh7gCi/7VA8+t7r5Dmc8GllPCWQ2EIQbfee3sW/yhneGywdj+xeA8l3
sZGAbyaDouZC1GUXNP2Y3lBD9PM+AdMSYjxxBtBVnD+B0xNKfUjiad6GRAUkHWZh1DQltOSK5oby
bqoVfBqnbl9bZTU3TeN5bJ5r18cHpjHjW8DohQvnAkkShOLeoevTnkf+ASfymmF9GyTwJF7jmKER
A2pgW9XS3ZqDGi7utp4PNTWxU2yqjM2eUpDZGPDgfBwSKiYigAPd6EEst/1WCXHKvEN4cX9abQo8
RA55f1QesLxGzA1Fq2exhEtEMYZASOYne1A9wycN1SFoYkjpyhD+a/FHxJ6y6I+qJE7miJna8rjI
cSb+kBdtt4JggsLW0XjPBlc0JWipotFU3xPl9Y4VwZXEPaxynQOWG+tJZKthOoA0a65zMhpveU4F
jgmQA3ttbf2hazaKD9YW77GzW+5TzrL6oUBd8yasbDibacNcZsOH3raL6N9IptDutHIi4E+Rtkrz
2pnXzvbcR1/EtC8t6c43QqTGB+gKee47b3wyDJNh6GwMvKV1xbEalLbH1tDrUhRDdpfzUk4WN9Yw
MRUMzNZP8jsm/AQVoO42i5tcNxZ73zuTzSdd5ru4b5McvmX3sCYdjkVnUcYOFc38rK1ucs4tjsqq
SJfvQpX6e6x3FGqrA0SOSUd7l/qYh4Ikz5q3wbHr/SS4dZPa4jLjkYpodrKdlnT5QQk0/KDKy5s2
nt3TOGn9TnWOvCidaHsqe1271ASHvWAI7vE8zpBYcItYodNaMcdJL65KNuoO4p53LNG+7bpxVYep
Q2hmKslTItqpv/XIkP/B9BasGc7QZ4367tLWzbQfeqp/xpkuUxoBojAlBR1oJVgqdhlhorryduj9
TzHq8JT0ErVMaveRIGbx1h95NbAIp+hkzRMsO+8BlR+BFos9nh3hrmR2xgUaK7qOgYoxZN7cnjs8
0bcsvOUFIswHOZn6bowXtAbe8itZyjQ0LCiZsZczVtTjkllZu7yi84r3bksspDJWcyd40A/pqLpw
bMlQBF3JzKaW1WIEvrdGmF70yMEfF/R2TS2rre17VlhLSKuwHpd2drA+60hiPbdmDqxD5Iwq2xiL
x9kmiHtJuWxyexPlg9qRF+E20WSzvmHGqlNp1Olex+oQ+CRo2HLlz7X42pnzcj/BJiH+Tb76nfHD
TDisiZfeZZa5RkxKfvkVehOEjlk0AYqPOlFoEdkL9d7QpXWcLDDmSU6WDL5XsvCIVR/QwiXJeo+u
hrzUvHkDWJc/EDp/jIVxpLDqDyPm8p9iZg1isG43NZzp2kqFPIOJPCj8rgGy+F+lnzfXaWiuOJeK
JdBqj6td3xrBtBD3HgbQEC15emoqzbhYo/iyhDvc1kbVBi3nf5CxBmPQ41s/+gndclLOl1Gp+dQW
zf95P/+HEmC8lf/d2vq+/Y3s7l/31rAIty/5595a11lBO2hsXZbPJmtqltN/760N6y/bMSGj26SS
QSdnY/w3NsT5yyAwiK9zNVf7R3D2P/fWlv6XjyXbdcEy4dV0NP9/s7cGNfLva2vNtnCeok+GMgWj
AbrJv6+tZTeschr87CGXmMr9EIzR3BDbKp17P1aWdbWcpu0OdUFvu49j9vM2OtHMCWU81tN81xCS
iO9SsuQlXET25iMCGnRrb7Y3CqmFDrzRQI2VPOLV1qaHvmi0r5LrFRwDmpbMCzk/OGuNQa9x5tUp
65TxUPsURSUX0LnMK1oGQkSod7dNodjw8NSwyZk6qglq/A+oYt3i0QZKcUjWeo1Mv9DuoarCMKhM
B1MWC3l2BGuhWB5Q1okXVxMf3swMhEkFKwq8CXdOyv42I2gSIKvFJhdtyM9ps9YzR/WdoK2c9LF1
PZlGXT0vD+Owxj4391Syo1X8xIzDVqa7XVMoWqE0vWmQNuMfSULCW52PjITKl2500vzONmDUgt92
7zOESNA3sxm3VOGASewJoKGG92efZloDgvvk2v12F8Zq+cFuqAoEUsOBzIg4eXItpIIBw2ykwigH
xlPmxOnNOs0w/ABt2AfHmrUTrf+485lAVThC81LfuwD0AIIwD33jzAWKkDTkfHjuWJ5FVzHyFban
qGri1bv35EQ3hCORRyJfM4zn7px2DHaxoreRU7jLO+CQxnngJzE0bINjOeMaxZObaYMJ0oCTtRR5
+u22BWEySSaPrCiG/ZQwPra3kGKoHu61WSGTEOokk8hYeuSF1M7npbZi9EeNfhW2P+0qqrdzbLmL
CNrWdr4m5cOl4qW5cwnWJQF3qcuUdM8FRMa+qYS6WIkG6FKrBs1VZ0NaE4tE3waC7u023qAKwVZU
6sHCZlKfVoxu1uaLXZIqSD2iH2CVdgS/xLKiSoIB4XnbLMMyt8Elvz32AAmf1aqP7hPpKxmAaTH7
6rVoR5f1b91p3FhoGYNWw0IQmvO8pRgj2KiRUcWtf3Ewon6VjbuoMC9c6dKmLqW4sANP6D68GeWi
8LLLWPXpjRNXExvE1EGP2U0Dqlz6rNOcLCSJdH/uA9J4tPS45AicgZayv2Nxh4YynNZEsD5oS3df
JVn2kM3kHbJPHbHQ1G1c8mbHHrxOUy1Zz2K5JtJIxYDILuuaDU1kCOy0dcqnGamx3Mg1lWjXIEdq
m+BfhtIbtmiv3FvUBKjmO1s7tNJlUpGYycITZwmCw11SCAvhZneirotxP8YxRb2NjAbWX+FNPwzs
hofenxuctVr3yFw7X68gYz7F6le8U4IiPvRsFlh3fW12cFKatOz3CSPVH3NcayyTQXs+r4gK64MV
q7Y68IdQuFkQ9f2Rk2h5shp/rk+G7cD0Ak9iOAfmVwbL5BzDt1mr9hvf54s9EDmDy6Zbn0ZpjOo4
yVQnMjte5shTAlZD12m3a5wbVwtQGwJry8/LXZ5wmtkDcSRyafLDOpveOWeXhw1rEvN8mfUJhg9U
tTXi/yQPnhd3u+I/2Duz5bqNbNv+y32HA4keJ+K+7L6hNkWKopoXBC1K6Ps28fVnJGiXSVqmy+fZ
URGyyzaJDexENmvNOaYIAxSkfFccrRANb4zZMm+0SurDzuyjbOP4iXEuncLfml4C9U+LFZfbouRy
V81WvAFkjCWVvmiY/EpTI3kgWV37aDbZ8AWJxtAADKJWM1K2Gjbko5igrBFVH5swhNQOnLPdOshf
mzP/gQWDU1PEYttwKgk418NYiO0aGzTqAMu1K32VyAxizoRwdc05jroLHa2Q8DYQJmx6GrNkc56P
IVVZO+8tNKdVT5myCLI7QafoHrXRJ7CBFHHidoJQ4bOpOTje6N44GAZpeAN+7YyoPro+XCAw6jCE
sWEH4bqcwMMVQWtdspzq9gphfS7ejU1ZcjyenWTv1aX5ue6mz+E0QfXtMEuKjYjxCiBd0DvCk4Zk
6t/lHAkusxTtLVEznDxK1q/wRkwkKFFCtDI5SzybNJfgJCNKDoMTBN7Ru1heKnb/ygD/KxkgxZA3
91OfHmAH4LN8uadiZ6J+7NmeirRdWqu2R/CubaHqe7anetpmIcf7YztFrLZOn10lojqWtbDbft9O
2TA5bAFuVYBFgv4n/sl2iks84z2S9krnRfgCAhyT15LE/UIDyOaj7rW2R6AxEJewLjCj3+A6gj2A
qbv9+myj+bdMteVi7CvZIeq+5XC7r+CSoT1ZxHN01k2kyerLkmQhu8G/T2P6klQi9eoLYj7rwR+S
5vB/uDSEEF2F6To81JebxlhLxdTRr7mZfRIOCnzYMEnlCMjd7UkNgK0PVJLVH51/G8yYtN++/Ms9
q7pzVJaGAJnhIawRry9vmHFY+Elm3mTI71FOaAOTOnh5sPlxqS435bgj376mwXh79d1yUYYKJE7h
QON89biLCjhViLb6hlw58iwAtx4NNHH1jp2/f1919IWsGOrSqhc9G2aClrpHp8J9nqHrN9c1XKQ9
6Qt4I1p08sF2nsmfcxCgKFfYoIvzsER3xKijoawSmkF5EI2iuX77Png3/nQbDj4URZkBM/+a6uoB
bO0nNzJuRE/VKe2JkJmyHmKn17KukJ9enicV/Pj2VV8mMD19Y+D/0O4ClyHb/tWAAS7gJpPdiJsE
+t3dE8/WLaIfejJRthJghm2LpA4UMYgql0yKt6//5xfTNYVHZ4HzEuPm9bsy+H7BCWUSiL9VOKp6
YSic4y0ZCDx4+1LiJwPFFD5vlqdzQfu1rTKQblfoMIFvrNifbjWqo+nuKZUnMAnx4XhhPQy6o95O
nfTCyh15WYCmTxzB6Jm+/Wl+duOmbjFbYkJFd/Zq1BqWVvq1Hug3fVfzklg41sorapf6ACsOqurb
V/vZSwLAWb2X/I9TJZ7W5yJoUZFJoJmDcdOo4AbaP7BSlzTbXkWQIKWzaPMQaUIcD6N8iUTIB39S
LmfAJbRA5/KsOYSchIjbQjwJBsSOlPiGJRE5igaCXDBg8pZRRoTb77MzzZ7W5m/T/4Tfy5/Mq0sc
2B/U3mWwulA+LXanNke/1znlSRYGvYcM9yYIEqDZSybKMm6mLq++NE2urdm1Mu9JHuCS1IhpQNF6
pV8fqiUzOeZsmmGhmOlmCfJMHz2Vf/z2w/7JLOhiukfAbvFh7de8Jo2q6oBHR9wA5+GBLI9ZVISY
CRVOQqDk341stYK+mDscXWG6WXNBMyG2f33FvAuNRE9lezNWBD/YRAQ9cFZVf5hsthezVmM65IgQ
A0QsiT4kEARwlfkfYjCD1cosZPdolgMjXYWZ6BovQWxaTJxqTCyPiO01i5eII0JBBxeQBrjTK9jJ
SHkpNLJ768snd/tfft3cwevb4k74nk2FHoe/9RqdOnup78L/DW84naCWquRM8omrJde1mdHxKFBX
jRxiBpQ0hs1Bax0PGD13PufZZJXxu/W1nCp/bSQGOsO8c3dQszl1RU6Lv6QQIf1TLbARRCFSR1io
R6NG8iEolI3uliXUyeUgZ/lu1G44R/NmJOqUxxKgDnxKfmp5VXGDdTQ6e22eXOFqKi9DAoAIVXtD
2HJlZLh6IHbDgZTZNz1txQYdOPV2AwNqxecbokdpw7k6dTIqNnHH+n0inCOHEWkm1XtorJxS0TBw
YsWYRLSmCwUPz5arVfd9kRHDbAau+8H360hf1Qn1oVVjDDW7cTvkQEgtSzZrpzO8X0neojtcQElJ
DzOIEVwDfW81RwMevnYMALVeGWGPGKkaghPQWB/m0CBQkWFObm60EV8I4a1dYSOSMwgzIIuxqt67
YZ4hIfCtKNh4CfTpEMzUfZUyRlwU6BxZVBxRTZJuuGVrQBKR6ICULSleyI3ZJhQeASxsAfEVDhWr
ALkO/Jh0WxUcpfKJPPxaiCAEx/ErOu5pz8osqJ9X6EeWIoK5VBQck2ATzvrUGcKnokMVT94RH0R0
IYi9+wa61UEvTUQo5j7QfL6Zh5BeLIChPm2QGgvCSCrSZ4jR8clATAWl0KNr0pUlHb263ePaD3ZU
1Muvud/an0tTsyHAVNEjA2X6HvZBAgIlCouN3vP1rKOgK/bYv+1NLtxhzcDKSSgDYj9NyH+BFa68
snu0ajQNE9WF6o4KT5yeh8JroeYURebnd+7AOdpnAGSydDe5m3vAwjpOfqrBZxFKafBXVJaGTSPO
ijVBmIpE6g1hMRV+9VmLBsfk46YJ1WtZy9zbafBe9xnG5Vu0jDzpAtbbWQ8h3THba9ZDzdmPGlGm
mFZ5GGQfSbTmG5MBaVe0Q6FeDuS1cVAsmStiyaikMCNYTK2i5ndQcgVf3LR8s46Y+VLRs2trXW+8
zeiTHYK6ADkHmVNM2bGFbtP1MNPNkhD2wB7BccU6+1WczsxGOQHyUzD796MBi70lQBoaDpUAzWIe
ckkf2OYNKd6rmjfUA3hg8utB3fDhOHGUZ7Z1wX0PsQkzRF6e0yI17mpd6e2QtPpXXTcwPzOdodrN
LB9AqRAd/yQEUNSuhpiNj4HyGmOcS3dj59k8nIawHzqUmcl/0cCyu9DfY4pBtOqpGAqS491yuv2t
nKExoy5zJHs47yqwWUTdBJ54UHrtY+2rR+k3lrhr216xRNWnzVEkJQg3ADGXJMYZoLVi+b5e9iIp
uP/mekkUCsOBnKaZb2Sw2BlKYxQQmhB+A6GUt0uAk5klKgzPIBqim4g/XmLDpcGzF7nkpngluVIa
De0jlp/pNlF/R4OIJnCIh/Kop4P9sLiBfbU9qlQQcu2H9ReMrOx+p7iVt8tGYU5r4tqWAFFjYn+/
JKLhWvHRc3nJo2VmLqUdFRte1qpTGfFKO2WgX1rsGeUVw4jvzlCftihrFp62JDIw4BPpic4mvARi
t7VFSspan7GayxQi4DYwfHbprcqbGkoi9o6kpfLJ8RWxg6KAAMy91hokTMsGB/WJv03npHt8Ovws
caKSoKB8Q7yxhbwZpThFVGjU1rvRlt5VhC0FFjBFmz3LDh+wMibSmzytGBNIQyL4FQgiFy+WV0gE
Nhl0w9SobRArDxW78cazxvYx81u+owonNWaM9tHHfdNsoSoxt5XqqAJ4L94LiXOaacA8OnzTF8CF
7pHbKc/IgJ1blLyIz7Uo49NiOmgOpAGIC24h9uXYyi460l205OT2NVv01xOe3UT276oRszI9zoAz
oHAo90BiBZ24pe/Bh4F1i5McFRt/CoIPpiF275IUrsa2gwGyfwqrQ3JmP2Ac55lCGeT+l0kgzUzi
R2IqtmuCDKmYSts81j5vWOWoy+dj563h5LEdw6XwJUGMcfZDvlW2+/UBzDffKjQyao8s5DyHkS2o
X5BQSPzw9H6SofOAyJf3Vc9QuRox5p5NSMj6VdO0fJJlJEL6EwgVVbSdLdijbwUWEUzaYY31zges
Ox69Un1BSW0xNRkl4W/EFfmQ7uaJUhTH0RbUFLgQnCg4QrCwh/kHqSf2g5kk4s7QPM4A9AFZmsDM
3Y3YmuE9GAowyTzvk6cV+9UXJ6zYvddinN4vd8hKxB65xR8HyrsBDKUOvDNh9l9mlZMJEASJF1O3
vho50t71Nf8QdQRfS6eb0/uZXgmRvyrsdlk25awzoqpMoxTqRdz7bFckLhieBtXOyDdN33OSUU+t
qYbJ3ySjgCfcqI8TOdxFqrLoKhSk5rqIwDtnacFrBTId6oE5mzs084D97DZkOsLuG68NS2WkRm0D
6CNiyPcMcCIVozhwzO1IBR0gto38yvb7zL6dGjgl6B5VZLjW6PaDBUmLorzKwVzyGbKsJ50PNF65
9X1vzHC6Ofx01kdG/UHoxsgQUXmk61ktLiD/1Nw3GYm2JwaNSZ6tSKiO5Ch/KI7njInlATzNRerg
PiQG84KaWLG4s+IsYxeVBsva1FXNYXJj+SugxeBmGZ8WOrg9YMN+D4vLSt+5vccQ8XRi8Sw7HU5R
KBvvtwGB3tn7UbnIRtd5Q6a9llDwzVDGPoQOtZRlVDhTqiLdgMWRJArqTdQFiZC2qjakrQI9Y7oX
gHrsgplIzqm2dul5tfvGBgOCOZob0sac0Ye8J1s31si/k2yEGtgnhrgIi1tgyIk7O4KxtxFZyJvl
Evh0a7iAaXdkSU7vCY72700zFtfwhKjPRyhNVjqMhX7d4RdFK837ZaUdVAFwgzxslF5q+e4SnpKJ
HpliEAsQDsfQlHQZho5JoQybIdjVmkcWUdGrT5v0Ha+ZWUuui/tvus2l1TiriqPavT9JNn42vXr8
cgNdw5FkQW2TWM2E5pa9EGV7uM3ToeuHIroWbQLLm9QXccESxKewvY4rYKxktOuCSKm7zu7ZhIRa
SpzJWMX7AgIM9+v643sLkd2H3pvyazqn3yIt0NZECLYHINYYi1R8NIGwyY8QP8nKNSCqmfgk0/VQ
mrzAE8tjQo+PfMgYyWJHydNnhyKd+zQhitGOK77Q0h5nLEt9Yu70AiD2KqyhqEXDlB/jqkremVYr
xJpVMz9ysp8OBdoA+GBVVeDjMcsf/pSxX3BUHi7ET0ZY0xr0IKep7fRTrSb/ExpxCpF+FLGn6q2S
E0xWZEetNFQkC16sNZDLUfsQJih16ORU/Fn7godk2vP0ngrgiCELlqEJ7QLA0cAeJ1dbujrySMkM
YdItGa89wJLzclBOM0bBaPq8qn5UQwXRyap/H8wuxSYsQOPGCkY+6bQsJkHEvD1DMk1xZKrA39Sv
iFNUa7hA3n4feAEjaDkYhqStVqcsS1SaT8ecVjqTGwBGmZrDkh4a+yQqq67gZQkiFlrXPgL68zY4
EqB/M5zMXeEYrJ9ozRitechsNeNJuVvSlJZ5009SJkcSkcytrAveiUztN6uABGXSvtD40Bljjp6s
6kuqspXLjnmvqXmFOhWpGgeIcrUSPpJyLq/mGe/BmrNddDBQsHy3BkdvMW8RF8X+D9WxncLN1Z52
GDX0O42VOUcmah1dd9bdIwe2qTu0nG/oLvfNvuzafofrGs+c15KLo6ezuMMXSsnOViG21Hl4JC69
IpxhAUmb+yXQ0xmkcxdRscZqBOa+Qlp9aeZQTQfLltkGSuyAR8fFSNT0Lkxz19s6sjN2XDm6i5p+
+jhFznwVIZ79iDkmpQfu+szOnHbmHQuikqA6OZJ3aVXa+2bp17GdpndnNiYwmNDWvvWVaT8SCDd/
Ry49YFOeWrbbY4b0yZHwiapWvxKqEZiplqAy2RNcu3QK67pIoLGWU32yzSm+kJjjbcLEiT/lVRd+
cNjjT+s+J4MuVf1H8MLy4ptV8DHS3PRbCSIMh8fSqkSLTNtyXlqYZCmPQlmXMGM2/uA8xWf9G7Nz
J6vv////PTzmMWWCtmvib91z+Qunc0GB5a9BDx8WWvrmIS27h5/84G89Hh/ZjEU21W8dHkdVUX/v
8ejWLzo57ybHTgt3tir//66bsX/xITOwjzGxJlHl/g/uwTJ+obCH588xfbHg1/9Jn8cwlSzmjxqh
rfuUwDiUIe/BIAWgXZXZn9Ee0EQXXRDU2pmCwnCDwidn99DYxzyb061b9RRy5sG4NTOHPIGS8BYB
qfToCQ8UcFqOdxKNA81kuqui7rxDCjnJXhH1V6wJfU2QthbRluQ0/O/mgTV1oNGswlws0mj79L1a
9lYQCGDbIDleCaLj1/RHfWBRmEIxjdCdxcxqfOgKtK1VZSg3bZhfMFi3tC5wA7ZuZ20kSLxHXUNP
4pkfaYn+MNllAjXrb6QvITOXjr2vR9sqVmbS57cxARgn7DD1WbrR0CFmy9M9kBYE9ShLr+TouMc8
nGiHJ3N3sprA3zFhgdxMy5mdNY/zgmGOeWa0ZIC1jq0+epLahMetF/Iw642+JTcHNrFd21cc5A/0
6W8rXdlEOl+8y1N0fsGUb5IJjFno0SBOo1TCG/OCHZrhfM2AKbdeIZpVHabjKh6ZflOzWfNl5eeZ
Y8jOtTUXTREcsaDE89VbbrWbjHDCaVbQaVrbrSo7Z/OH2gaXO8roHta78XHMbec4We7wpRAlxipy
TjY68SPBpULqqG+zMoobf11rTLMUVgJz/lA0EKH6bTyWnvaN1UK4LPhZj5Whx/GFvKQo23mt26UF
wduiOs/2jU1DbRbexQ8Jnt2OXm1OKzzn9bjP0ZAfDNee9m5eQDBGreJeTzkROBpTGA68WMujbuXN
rTmsMDPZyMwbfZ0I+MVb4B+qmjP4OZXF3kovmkT+o220fJpCsEBVMzfNuzLJYk5/q7T0KO3Ddhha
nCjs94u5OLlB0TnNl5ID3W0zVyOMNb8tY41U2Qa6czLeELmT74sak1t4Da9uGMYdoUR6P++tuWoU
aBlOOlYHvW/1DxpLkkcYEV28nMJpmPeTsdPppUDiXlE9s/Xp3RgTBlfv6jYoeuAFuviEvWy6GSFp
5SuZUATaGbHAU55qyKURPJHUofUtuXOxHLT7KLXjFE2Fi7u2c/LpXUoZmGggvwbuHdYoMYCZ3KIV
poLGTFJX4Biq6D6wizS/aIk0xDpHi3E9D6Mz7JCvjMG6RypUYG0rihMNi+hQFpm2BcNnhuvR63EK
A+Bnr6s106cU8yZIuJqqWB1ZxiYL8/C6jmR97dQgGTqEmmsnwoK45wMgKdFbe5uHtb6dioygGIky
yWmbgi1vzenIrYWigKORVg4oQTE1SYJj5JGE7FUunRO77XBOhR3mRCKvO3IXSWzmK59TjI222cmV
GCJjG+ltd9sPbvG+xqq3d2trFYnBvvaTIbwLsmo6V1llUG3UwvnfBfG/kpCSP61El3+9IH7sHqIX
C+HTD/wudtARL9BtwT/tsOTQ8PljIRRqIdQNUFf6oiBlEfp9ISQbBOys4EX9zxJouqggVDdCtQJd
WEn2P1kCl67I8xXQ40hhqgbyAjtyTNWeerYCUsYGrSnJZfIh08x4Yanjyh0pUv59nltUnCZwj9j4
SRBvMZc/CimpU8TO9H7ZWlPCKhUvmeoreblbGPIc/6W03yPUb3WTqXIiMyjF6qH32OXy3OHgwGQn
SVFe9/7g+dZHzDZ+jrk1R5johCNpSCs9C7RrPwdzcWJWalomF1h3HiubS1rjYSSEZRqOodsjDzoG
4NeSEx3AevjAxl63PmhF6WLutiKDfOpkbOYzz9LC1EJ1Yq1zWZwiFZiZMDdCotKsmWWyyS3Kf2MW
X4I8j3CCU7lfj4UT3BW5gSoNydqBmyo32dxrv44U4u48TqzwE/MouZlKRG0U9GBCxOQel0H/QAc7
5iiXw7uOsTetHT2h3F0O8PvX/jSDpz4lKEttphq0u6QajRTO6rOBz6oQ6wTx/iUK00E7TiMFStK0
tVB+0KToZ3ALYZooWEdlG+7eQHlKiSLQy64+CD0MBLNvDoMpnW5hwsXNuwqFZcG3kNuGkQ/HZZj/
u0X+uy0yWmv68H89I9x/b/KyeLmtfvqZ3yYFV/xCoKzpO3Ril1RJNAi/7Y5dE+K0hWzcsZ72uVzp
90nBZlLgi/IM1aN/vT1GpiLYNIOXFojC3X8yN6gu/7OpgQmJhEwfiTrRt4iqdPXvn00NnkAdTYC1
ffA4pq7yKPJWpP6Zq2fP5Cd9+pdtW8htjjC5R2Y+02cS0tW/f3aVoCf3zSzD4NAnVL8oyfvIDZGD
fi06+iG5w1E3I/yQ3Oi5+7twZPV9Pb/F5eLgYz2YdDSaeNgvLx45WTaZqecfQsunBuM27ciOVnBd
m7QeXEvlQ8jchD67ANrTzjL+PmnsG7DOOeaG3jw1bspd+w6v6NqstfrUp2VERkSijHNZgBZcNqQO
4DN517ducJs72bh5+wH+9CZcixuAOm0zkF49Qb2xKuDUM+ScmVlkskggzLWcNB53lB9rkzzOQKSU
x7RcDmt8AfQtSfLc2CVI6XWHugUFMH2fEkk17mK6dCRRzjCgU+LN/IFO1kC7KI/7bieRcwKhy6ld
vn0PLyUJT4MAVY+P/Nqjd2+8si+0ltn30h39AxvacdPoc4b9t5GEYSQ/3r6SWs+eDerlG2cRNrmm
jQLttawHe2nLLM6VBorvB9nVfHmOV5+azqxvdJs4o7ev9+olWq6HisgD9W4pypEagc+GtyFairkQ
Zw5DGDc3zCjtau6prb99lZ88P6VzMdkQmHReX8vB/IbpIhs179AYpKqDyPtRmX58SFvv7u0LLSHu
r56fjWaPiUnNC3+aFJIQeOPIGDwYs8iOs9uyG/UZM1KqpmFOBwywg0NFuOzSW2h83lWVOWCESKy6
jfpiPue2Xd800qH46wzEHVRC4YYHONSHUAXdlhmReDFj8+MQQmlfm7NuwfNMxrmh1cFFpsoytsKD
INoaTvtpdOb48PZNmos26MVdQjkUqK1cg86479uv6gIqaJH2VzMdRiC0tLVLFOYheGEE0umuTFuc
yBRup6zRNnYKsZjBmxyyPOl3g6i6Hb7/5lKlMcC0rjA3NQr7TwLHy8Uma+KrO+b5J44UWzovxgfh
5zXp2mMG+AJH352hp/4uIqgSmH40fUQfYGAljeUe3r1gf/+V6Sw9OJ1tX4e9YR/AJLADc3yad1WA
iTJ04gP1MQnqN8637IDEvjVL766h6XhMNLqChag5Y4JV+xYhylznbRoerQrqX5WJEbHI7FrooRA+
DQG83mow8ENaeEnopYN26gRA9xT8/n2HGSWrqVTgYtCubRQ3jxJaPUyLqAPs0Zl7O7CwgyYOKOAZ
n+wG26JFJoGp31FayT+5YZT+qERUgq/UfYlopyFWZTWWauNYRNNnFw3Gxs2N5mD7fnZMZDJdzbXv
XDtZ6m06Ly78lZnH4zUcCKJ+EtqPet1uUXUkyCnS7xoomnfANDV4tDHnVLc5sQPlUxOXAILdP06D
VlzKoApWxlTgBw4bkAOaW+yxLl+p50n0SMLB0qeFBouxBRppfqG7Mq6sKcKVQzPqCqeC/KhlKQoZ
QRDsBUUmJXCpzmk668saWYK5J4DSO/Y4Ax4a4OvvE54TLDS2ouvabc271NqRl8CIGIhj6WvTfCjr
Bnd6ZGgbE5JMvlL2kI+4m3usmIB5h4A4TTAd4WGU/S6KzBsjyPstc9twJEhHIhiZOg/NgfFIzZ/W
nyOqG9lk7+LAjtaEi6WbIcww7kBHWdEq69eNjt/YoN6thxbKHdR8HwA2viO/62tEcNkh6jr9NhCz
3CaN8wkkCE6WotjQg0rWWuL4950deDuzaYCYTf1ImELqr8phntaLjKVPao2DLKxQFyssUxQOFZEv
RONSBXyF/h5mR7GWmhfAEIkkH2YKdvjIrDURhmWJA6ceGFwwEjcsQynZ9J5T0MOMQVyGjrFv2lY7
09srrzqt1NcNGKqHBKsu+aWtS8VA2h6IdyOprmeAM0xTraAEJoV1hACXHYQZ6we35HVxNFnCgfdr
YBD9FrFMBGEsqleY+IP1pCfFt2awws9JIPpHx23lZ3NoxhOt2+GIcKCDDlpZV42ukafaEdFFkNBw
7IGZXmsSDEyfSTpnK4BSrTgSy+jO9UbUTr7N9ZCwLG2ePlqDXuxMHcuonsKZhkdokckEqNM3e7qG
Tl1cxUpzUqBSw6PE/02KPiVMzaG27kOj2DhlL/eaQ4pg3erpLkgG+WPomrG86JJQqaBiUzAPEuRl
CS6xQoi2iUNWDlqfNDT1vkL1B+iTO25OLnKw7UgK3AYplKT+pref4OhZ1wYv6kXGet1v0gA72kqH
0PedyO0R85iOF5hw5W8R6KUdvVf3fgnrLWxX3Gk6+wuIPBH2vpHdycCWDxGGzumPStImoBdVr3oa
vttJd9LbLLTqz0lipptUn8cNYZPoZOxK7rNUmMfRquntgJC/p69CPl2M6nnWIv2QJRZzT8NN1hXb
LycrSTCGpntAlFRdzGgOTm5L012OSArXyONTSGdFtfWbgTsnReQabOi4sXvT2NbdjIXQtsLr2a0C
nOPWzM8YftZ+or1LtlJDr2tMe1/fD0PHLWmOCAnMc0lzBUhnbynW2teCiQERGnqqqjNmmGJOtvbd
PjixV7Hxazk+fNCsOQ3or1fCxP7OHni4j4eGeb006lMiid6gp2cZYGvyek+ahn2GDqXdSi4QbVA1
sr1AT8jHxlT2dQxswCYkgXe3uOf4Owipt41O5F7jRuIzCutzmxKKB1Sk3LeJgamc/aJ5tid9TymT
el3Tm5cBfdGuiuqJrpbhrIcsIRvXDKJtWfR34DcI4eg6pLzpaG/dWCe1qcD4CM9m2KMzkNGex08H
p7G8OrriQFzjJZOgWsBBwv3v8kbfNCYRZVc+WLGKmVW2yMw8w4ougEGnfP73wPrflbCcRRT71wfW
T3H7rWT4vTBCm08/9duR1XN+WaT/HEBBQnic2P5zZPWNX2hS4nemd6M28c8bOtSsPBM1CDJfy+BE
yS75d+cOHR0CjNCoOpahrCD/KP725e4exTpbNfIpDUul7Io/VbPYuEYpaFPnSUDU5JzkbEEHeJYk
lKy7Bjnb21vFn12Q5hXeHaWldoTa/j/b3qfcdWVUuX02bcPbAPCN97NyJDiZVx9CiZrr7eu93Og/
3SB2cZ4Xlhkg6a8OSn7izK2PBerslpHzkCi52CJAau3h785kLw/my6X4qrF5YDLBvq4qls9vjVj1
KOxTYZ1TpauM4eYd7G6m3Yz9lU45IJp7NyV7jY3l32nif3KXT01DTmpYoxZp/7OnOtYpa5PWWOfW
wGpQeJWyVtgFogUkUX93QvuT04NBwwikAWg7Aonua+H4VGZtTnaodR5LDFrI+lCZQPbTETgNncuO
qEBaHZ3osiBhkw3CR/raJVI08tWRqhrFPzvNqSfv0MNw2MgLjlng6F8+eVoSaBfDwDp7o8XtckBQ
KvuUP/5v16LEjJmOIczAeTWgCNnQ4axIiy7miEbU0tpHt8un215Jpd4eu2rA/HGoerotVbGybZce
kP7avROjsEJS0FvnIYh+tAYdHkRp/9Qpo54dkxCFK/7KLPVq1GJWsNzOyKzzDLjknHgDAjXPqbS1
QE/1dw42FSD+p1syqcMZVM95hK+rCV5gimEm//ecGDGCqcUUw4qIoipr2uqLV6eo3BzJS6pMRDLq
IMQPOJXffrA/GcGObjHt6epVVcKRlwMmMIQRBE5qnSe6qScTr7sGPBy5S6W1jFDEbPk2TQ30V3Lu
AXkuL6+tXG3MIH/nKvzzy8tnsEwfYAnfNL7Glx8mzXxnymHxnlsOKbe0MsbVCNj5jDrN37594z+7
lAN7g1YIS8ufvJNT5SGbdGvzHNs8Xt8PeWWBVjDVew7f/tsXeznVM31T7aCS41usLLiJXg/fCsw8
icuVdgKog+pLIzbvS2FmKJ9GxOcDZzPvb2pHSnHxbHipS1LPgRziOIxmRfh4+SirdKasJFz/pEOC
38OfQrzVNi1lffzot3FLp2K7KLwiDz00xAE6MDhCzq5WUCgBf0DArxJALTPIk3xXzihkSRjX8FbH
Smr79kOyl4bRH285JWeHiFhlTMSma9Ize/X107ZIrCk3rVOb6Tm4HLb6Zexou1C0aQ/qM5f4xBCA
NSVw76SSzlbwy244eCP1hHyAmpBkJb7IwA67x5nK5uNkpAzdJ6WigS8l2qD2QVlrC6R7KxGi7V6E
bBmME3bV/Fij1NGu5OeIVDPYmhtJ/aVTTiQvtAiQT3iAK8LG5HtiL9CHQ3zhADtHGnUDP6jFQRC6
FyKviDjM5H4EMTFrQHeSUhWbMAeKmmso0TFBaujtaxWaQXgCJ0XEweIC8J0RUlkCfyKY43mvIaNy
TqPyW7VdmOOtaEQRnVIqJY84g+ovblUY1SkXsbwVHrsWzeg09LtVGsZfhfT5ytzZdIBJj2h+78mK
Yux1qfOQxgaj3UoM+0EKH9ODALpKYQ0xfo70/Vs1B8ZhqN36tnG6fG+PSBlJMEOswPyLVmUEpYF4
RYlGNRPxGjpVfFwB0lNzsqZbssCCe0laz34xPS52wEV1yHmI5+OPgXvbtuF8b1DKe6x8JfFceodi
atrHNA8NVSnr/O3cBoK0MNn4930l+a9gjZlHPyj4LbmSUlLcRzvdKwn/ssrBifR2Vetk5gpuVZNQ
oZ+AvUnXZWRbkUPyUV7I2T1BEFZqW5Tki6FCTwwUjTikpm2ma0jBF9F7HQPY36Q0VR9csHlU7ZOk
6hB5ehJGuR64zmmRB2poluGvWwPVL2My+DDUCFUSV8e66JTwqxnBoQRqM3viEmmYmTbSzpHZYtLg
1OVKi/WGU7+qLxQmY3lAxgexPODXeh1V90lDg1sJj7Woo9evEgNYlykT0jReVyYH1dnNODWKGFve
UNb2g4NDCht20fiEzEnRfAjN2TjMkITdjRE61tdiGIo7D6DfOyhw2aamLCRW6DyFt6O22pzirKRX
mil7SJtNE03NGQip3gbOXZbN8bjSHepsK3gJ8uLRKwHoF0EezFPfJ5OqxbyBlWVN7V/epXQgtsBe
quqU6nDsAPOk0FOQUd0gA4aPlwR9jgi06X541kzyqOH2F9+xodfKKaH52qfMTOtZKfVHvQIn12Hi
/Uw5r2l3rS2dbzRGAU3TYrnCvtaEO2XOHYkpqeINIhESDsu+vKBzAHhfzG30NVSuKrfsqnfAc5w9
3pLgDDLFrfdeOzpfKlTTtC1A6NNZLk+mRY4mLn5r/lpkdbole2deAxjma/Swb6+pRxRfkypxO7ip
2PhSvXH3ajPaKolTS9owttFtzR5wRTp9vss9o1MTE84Oakq3PTLuIxbl6pg0RC9Lu5ffQS6OhAbF
GmqsMv8cpwPYDllAKi1Q3yQ1ASRofB4QcvF+YF7YBBBi1v3QiF1elfwiT8NTgAkNKV1AGSxtwKxu
HBdPUbdGeeqaZHdTMAhL9c1X4xU7XarzpiAvtIgHKpUggjF/ZX5AlFsYYXSoWqwWbbSZS0lQRF72
HwENgmYcinbX2ylI/kj/lgEd/+xnsbGKfTHtWg1wcZ/xOXz4IDesSjMsJqb3K8eqR+Lbdb5RF2fp
FZrS4j02/opY7o5BrQHA6h4WK4hG9a1dtcqusy2pgSRnZ1LSYMOc8EUw23aPYaMzIZWzTzigPjNk
dQRP943bI+jy+snWtyrfFZE8ka34ArFXzWvsnCWQQExQi4rZlVlz6Fqf9djrbRDngJ3Lc9lk6reJ
qSJraGErMBur5Gi0C9rEOaol7oBI9AEx7lBZvPp9ZJPRNFl4/RdDUVUxbNelO1B6S9FffzHKOmQ/
F5EPK6jPlKr10ZIMbSeRV/2Q1WApuxhZ45nbtdsiscbv+Ixr0vxSzf6ER5OMi8hvD9RrYWYVUxj3
q0wk0a/t0D0kSOW3thWHxEFKpo/PIB177UM8kzV68IzIuwwooNcOkMZtNI41IUjOvJNeUX3EnQro
1Het8eNgN/n/sndmzWkrWRz/Kq77DiW062Fu1Rg7ix0v2Sd5oRRDhEBIoAUBn35+rRYOEsS5vp2q
q5qaTl5s8JHU6j59lv/5n3eUnXzXIxqokAy4I04NGBnSp4j4FT3SzWKpj4N8Gox3YVi+DwqHN8eO
pzUiWHuPnIsDmed6GgqIXpQ5V/C8ZMnFpoSakU7X6PHhvMiC8hXMP9q1uUq2N6sM/jB7twkheVrQ
f+Tc5i1AxkI84VMvBol2uRnkkFqnqXm3o+b6DlhU8W4Ruqsh3SmzBzjyIqj9d8a3xLPX17m9pEuI
NdJDmha5RjicT6mILYtd6Z2TO0FdeCMLNmDXvKIE9dsI1sf3ZR7M4UYotJs0DKyv89KeB8M0mnqc
lYIJirqEgNZa2/CGOLFx1fNK2MGm6yDz9bBcXi8cSk/j0KINiK31qKWl6WtKzG0bvuhhzMKfM9B1
2j/SWW5Dk43Y+GBD6f5qHYMYXIZT+oVui93bnEaS5946KL8UUb4qLrUsM8OrTbjZWEM30WhC5I5o
s3JrbyhaeOlNi4xuInHvzczZJR/BbUDp35sXNALSe442ByDjlrclJ/z3wXqV3RTL5frlhoPwOp5l
CzjAvSmRSRqDGAS0IyiITYAglAkuSUUHa2f9NtDXJUQ/sxFBtgyV92W+yQ2AiZH1ZhPqqFFD23r5
cAXNW3mh0xtkNIziRL/JnS1dnqiKH7iXbuSYKMQBvZd0uxi98HorSJ2XYPZNc0WUMrJ3r7LCCd9l
MNR/LAbb7JMbbc3L9QZsETSNVLqQhYelllIGOk3NHNIbpQMZ72g3hYg45xzKNdLUo94aWnOTqbpf
7/BTQNM56dBKRuGdTsHnRy0tezdWmFMgGxor44XbM1LnHHYPC6ShY9HMQw+97GXB2v0OTdXm89I1
8ofSGjnj0oZZ6IW2tItsSEETlTSzJHLS85FLSg8molV4kU53W6iW8+V3a7oJ7rMZpaLnO2DUVwZd
QhOC1aBKp5twtT03nTQdQsuW3vXoXX+pa/Yop7EANnuw29JmhYJs0eOtMHP3el7QA4aOcuv/TKlB
pFQ62M3uwPo72vloGUd3MVyZ+Tm5+B5kMAZvLSKABIv9sow2xacNEVhI1yt7/f/gnV+Bd2yiZAeu
zYWf+2cyinrrL0DGf6bmGwajBqJP/s0jog/YnoXzb0OFIlB6ZPb30PbBgI9EHd4jfv0QuwNF4570
0cDj2wdCNcEICeMskVLS6wD7FLA7WGmWwAOAKYTthgCr8JwPImi0LB+E1mhV3haLcZBFMJF+O5iN
e+nQnUGZfp+EcZ796w+RAT9w844u0HJN040RLZYbLuDOUJwkKAvPD9e3oUfh3fjpS1WedeNaBFaI
rugADjxontoRhS2ZusjCTL6ZWbTXmmGa9oD627SVcvX5yvqazTaB+wDozs2p1V/qWW9HMx+LmtMr
cJSrYDEG5igAzUFBG2TPeTlKA1FgEheTEIM3XLwpUkjSzGvoXHavo8ybjVLAfSS7bIhXRh+2q/wF
AR7rKoNt9362SmZ0y5qNVnE+hESIyiYjJZ2hr+0eGeJybXiQNkeL1XT+fuXpwRpCBTPG97zgJkjY
0UMDEEhc6FcpztrHLbw919FoVQDuBxtYvlig+YzFtQOO/MKCTffWHcyt8is5TTrc9YIFLVtyPaWl
rUA0QiW73F3PchjF35cUn5vxpbEORh5oaPJO9Cikq1gaZi//t7RGrf7Epr6s+MzeFpN0+26Scc5m
+/6g4tNqdX+gZ1ce5tvnfulpQbU2+YUeomWd29ZD1U1VN/OUjMjnnosxqoqiGJhjbEhdTIEMBhv8
x1mUgAmRH/c80XRVE2Rm9efsVZJAB5P0s2l4+gnlfD79naeeQKrb12OUC7ryQCc8vpnnTMKgT+pn
YBmGeFYGWMrDSXD0Ply7eoWX7tjTW4BXFJ8eUDh9awkTwlh16ukHA6+PSyYQo0TGxejaEiBUKKCf
jeTkczeC4fZJ+1WgePmQ7KzDNeBqTALsWVR9yVlio3RrI+hmVaOmNAum1icZCXS3ShIyEUxrYxbY
CRohWgEvrsY/NQsPSRHnQi1Tqd1IOWOy/LWV0JLwQyUaHiqP0BzA5cdnPJwDj2oMiORskaWohrxg
h1QiK1S+F8mA9XdUosGLttkQurB0D59eJPFNovM6RSdydG0fuK6B/lbaBiwBTGmwxAbqtRrNSXAs
GN2xww34SqqBidwxZaCZyrYBKtEjyMoctJ7eRgkA1X3cAP+UEvhpBTL5aPlGFDaA2ReIaw79epe3
9sEAP40NAo8laVMx5JrrkBbQTTAJihvBNPpARVjqBkjmajSXwkDX+o/lIh3bArQhUH18w+yzwUH8
Ux5RjdZxCGwJP5kDE0hCNTqoB/DkVBeB3sf8EzgrgRxitGaBUiRoITkTao3ToT1Arb90WBQUAVrQ
A0MJNkK+YxbV4YFIqRT80eTa7c6pwVNEDM+1i02TJQ42DTSGfPltPahpfexOE0qFztlB3JcIXqma
AjVj+OnFL7q72BZ9Dh3wZmJ07hyAJx0chdoksAc01jjVds3F7wDOFLBNcDRydXRvDcByrawANY4B
HORayR/HB5w+pVMu5Y4/1ki3zMEBPN/EmJUWge72LVHWCVhMjpYidAW/Cp6hLmLQYnRSHypvBSwi
DcuXmvHHpzw8DogTUHcO+pKwSTU6FzDDZhPluEprAffQNomIofblLLTXAiXI4PiAhNZ7pntrAfSZ
8iw4fXIkkGEDW6tG2zAipoTSoLS2/rxzswBFzEBZO5p9tL/mAAA4OQsDOCpsgZJmJqpl1yH78BQz
x3MtJIIFBtYx0YI6eoyiPdQIlafouIRS7O7pAjoUsGiVdAExQxKFIiJWe8qtcIHr9UFuUwNFybQc
XVsF2IkeZq3aLBh928XhJl168lzAScKExlTCi6qGPI47tBd4Sa6qjcBeII3gifr4k7NA9JCICtqQ
+GE1OqcRiPiILoxqa4F3TbpE6AT5lC2NQAQZhg26Hu/XSvf0AsUq0pFRcpwp2IBTROD4xWjZCJ7L
uUEkHR9NqgW5BTu0IwRWX3kt4CGRVySjcjrBOoDciTBiVQXSNb2ISy/YDZT2AtlF9gKbyqrzBS0b
ybXQCA5lfXip1eicRqC4y1W1kQwAOmx5SuJqG6l1RnoDvAZ4J3TYZKrROT+a41v0X1NaC6ZDdlEw
Y7g/iSVV0WSx6OB2FUNesEMaQdAjqe4I0+pjdrLnD/Teob1oe33KT+kg53Q1v1iX9aqtBZwCg+pJ
g/pXOZpWM1YjhNbEG2g1VI3O+U5EAEQTM9VZcB3TgV/utO+EdnSEcSq6/FWjc5aCQZBZOcYKlxkR
REq8T0cTsJeg5haGxI8zhGnvkF6g0SOYS8W1YKMXPAG8rG3ntr1k9lE/hLRr5rguPT6nt+rjk2sj
qCY6cNVGMxv+UC3C9t2nbx8AHLdzx4JOAb/y84O4AMbkPHrJLRMBhUiqWRclulIhdk4VMAvKmwDM
AdE0vMfaAhDTergKRMYVY5Gq6Vohds5cBNStHFg0yajC0ehBfS5Hy2gWwQRwzVCg165T9w5HA1S7
qkIksMR2x0aoj4XWWnAwIdguAOjrWeqe0XyiUuC54UUQujyeTbCgdiBbs0AgAQjGgL60dAGuRjXt
3Tod1IEozILhwc2yDxy1TgcQWehGjQBcbTR3TzuSRVd1oAygBvSpFjQ18lW3kvEOoVaqHaD/qM/Q
Ls6CoNVQM5pxI7EXsQNwIOoVf3hGoC2wJwV4a68YurYjiPsd0f8+Wy9QQkR7Xf61twK5ObgT6ENe
T0/3jkgIZ+WJpRBdZCvQ/4PSBWkNHUUX0YqyGqqONchAXofUogHpirLnZIHGxSmCHF5OQ+twIN4O
AbPg+aiNxmeYzn9hqh7rYYbTMBpXlTDhJDtVC/OzL+wrQI4/r6s/RImHwHQ3vigKY+S1ZR2I+PnP
Bhq0cg4PPtw7i9V16j+vH/D40o1r7Z9q/8tX4ST14R7cVh9s69uUhX//jvxv/sI/LPxDGbHUf9zJ
Ud+cR1X4C8HZvCVXBKKU5aY0k4+bgivsrLrguR9nfra/RfEaJSBTVfLQj8LvSRqHjbuWdTDKspMo
Sf1xcnjXEkKoLjmOJw95+FDkDeFV8ZKq8ItJ5Jd+OjmULFHwypLr9k5nyfczyh6LxbfmtEtsmepV
4OtMw3HjfdaAJVXJLydJGjRvuYa/qEp+xYyH4eGMD4yKtlBV8OuxP20swBqjoSyXjrVxEjZ3pEz/
K4uOx6Hf0iIymawsOSmby0KWPKqKvT7WTTLhqSwYAcXDfNtYFzKLpir6TQLX8NE0y9yUquwbP4wb
2qPOc6jLhQHCj8eH00EES+DE1UVnmf8ArcUkzxtrGiI7gXhXlh8+TMPAb9aWyYi/umjOgqzV+66O
IKvLzrKQ/8tlQzfVAcrfIT0p0rZoEfVTFk23k5YOqdPvqpJvJ99Smrw39EiN8lAXvfab51YNOVcX
XJ698hfLjJ5xjY1ZQ5V+h/yrSZpNGpoKYicRtPsdwm8mm/ChcYwhXOQIfofwL0k630uq/AODfOn+
FyeL5v+SkX2bpPn0bOinCSdlc7nI2I3yvVcXOO57qVPATFBEVfzdNGzOuCwIVhY7j7BIml4NtcbC
g1cWnU6CdvluVbSmKvh+EscZhOZ+y02ApldUA6iKfzdNxpOz19nR2SZj/6ri31f9UU8tRFHR8xvc
PnmB44VYFwyp3v8HZn+SZZOG5qrDHeqyN02vsk5Aq8r9WQu+it3j7+uUJ/p4qUoO8Wxay9uQoHbV
ufjsc+7Qjry5NWsEkLLwSZaffTp185LFQVn+U0T0inP+BLHTk5JPRZoe8QvH8ac9OcqpP2sG18Q3
HqKJn/75XwAAAP//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D9741367-D1E0-4BFE-97E5-EDE350C1D384}">
          <cx:tx>
            <cx:txData>
              <cx:f>_xlchart.v1.8</cx:f>
              <cx:v>Profit</cx:v>
            </cx:txData>
          </cx:tx>
          <cx:dataLabels pos="outEnd">
            <cx:visibility seriesName="0" categoryName="0" value="1"/>
            <cx:dataLabel idx="0">
              <cx:txPr>
                <a:bodyPr spcFirstLastPara="1" vertOverflow="ellipsis" horzOverflow="overflow" wrap="square" lIns="0" tIns="0" rIns="0" bIns="0" anchor="ctr" anchorCtr="1"/>
                <a:lstStyle/>
                <a:p>
                  <a:pPr algn="ctr" rtl="0">
                    <a:defRPr b="1">
                      <a:solidFill>
                        <a:schemeClr val="bg1"/>
                      </a:solidFill>
                    </a:defRPr>
                  </a:pPr>
                  <a:r>
                    <a:rPr lang="en-US" sz="900" b="1" i="0" u="none" strike="noStrike" baseline="0">
                      <a:solidFill>
                        <a:schemeClr val="bg1"/>
                      </a:solidFill>
                      <a:latin typeface="Calibri"/>
                      <a:ea typeface="Calibri"/>
                      <a:cs typeface="Calibri"/>
                    </a:rPr>
                    <a:t>₹ 18.45K</a:t>
                  </a:r>
                </a:p>
              </cx:txPr>
            </cx:dataLabel>
            <cx:dataLabel idx="1">
              <cx:txPr>
                <a:bodyPr spcFirstLastPara="1" vertOverflow="ellipsis" horzOverflow="overflow" wrap="square" lIns="0" tIns="0" rIns="0" bIns="0" anchor="ctr" anchorCtr="1"/>
                <a:lstStyle/>
                <a:p>
                  <a:pPr algn="ctr" rtl="0">
                    <a:defRPr b="1">
                      <a:solidFill>
                        <a:schemeClr val="bg1"/>
                      </a:solidFill>
                    </a:defRPr>
                  </a:pPr>
                  <a:r>
                    <a:rPr lang="en-US" sz="900" b="1" i="0" u="none" strike="noStrike" baseline="0">
                      <a:solidFill>
                        <a:schemeClr val="bg1"/>
                      </a:solidFill>
                      <a:latin typeface="Calibri"/>
                      <a:ea typeface="Calibri"/>
                      <a:cs typeface="Calibri"/>
                    </a:rPr>
                    <a:t>₹ 122.49K</a:t>
                  </a:r>
                </a:p>
              </cx:txPr>
            </cx:dataLabel>
            <cx:dataLabel idx="2">
              <cx:txPr>
                <a:bodyPr spcFirstLastPara="1" vertOverflow="ellipsis" horzOverflow="overflow" wrap="square" lIns="0" tIns="0" rIns="0" bIns="0" anchor="ctr" anchorCtr="1"/>
                <a:lstStyle/>
                <a:p>
                  <a:pPr algn="ctr" rtl="0">
                    <a:defRPr b="1">
                      <a:solidFill>
                        <a:schemeClr val="bg1"/>
                      </a:solidFill>
                    </a:defRPr>
                  </a:pPr>
                  <a:r>
                    <a:rPr lang="en-US" sz="900" b="1" i="0" u="none" strike="noStrike" baseline="0">
                      <a:solidFill>
                        <a:schemeClr val="bg1"/>
                      </a:solidFill>
                      <a:latin typeface="Calibri"/>
                      <a:ea typeface="Calibri"/>
                      <a:cs typeface="Calibri"/>
                    </a:rPr>
                    <a:t>₹ 145.45K</a:t>
                  </a:r>
                </a:p>
              </cx:txPr>
            </cx:dataLabel>
            <cx:dataLabel idx="3">
              <cx:txPr>
                <a:bodyPr spcFirstLastPara="1" vertOverflow="ellipsis" horzOverflow="overflow" wrap="square" lIns="0" tIns="0" rIns="0" bIns="0" anchor="ctr" anchorCtr="1"/>
                <a:lstStyle/>
                <a:p>
                  <a:pPr algn="ctr" rtl="0">
                    <a:defRPr b="1">
                      <a:solidFill>
                        <a:schemeClr val="bg1"/>
                      </a:solidFill>
                    </a:defRPr>
                  </a:pPr>
                  <a:r>
                    <a:rPr lang="en-US" sz="900" b="1" i="0" u="none" strike="noStrike" baseline="0">
                      <a:solidFill>
                        <a:schemeClr val="bg1"/>
                      </a:solidFill>
                      <a:latin typeface="Calibri"/>
                      <a:ea typeface="Calibri"/>
                      <a:cs typeface="Calibri"/>
                    </a:rPr>
                    <a:t>₹ 286.40K</a:t>
                  </a:r>
                </a:p>
              </cx:txPr>
            </cx:dataLabel>
          </cx:dataLabels>
          <cx:dataId val="0"/>
          <cx:layoutPr>
            <cx:subtotals>
              <cx:idx val="3"/>
            </cx:subtotals>
          </cx:layoutPr>
        </cx:series>
      </cx:plotAreaRegion>
      <cx:axis id="0" hidden="1">
        <cx:catScaling gapWidth="0.5"/>
        <cx:tickLabels/>
      </cx:axis>
      <cx:axis id="1" hidden="1">
        <cx:valScaling/>
        <cx:tickLabels/>
      </cx:axis>
    </cx:plotArea>
    <cx:legend pos="r" align="ctr" overlay="0">
      <cx:txPr>
        <a:bodyPr spcFirstLastPara="1" vertOverflow="ellipsis" horzOverflow="overflow" wrap="square" lIns="0" tIns="0" rIns="0" bIns="0" anchor="ctr" anchorCtr="1"/>
        <a:lstStyle/>
        <a:p>
          <a:pPr algn="ctr" rtl="0">
            <a:defRPr b="1">
              <a:solidFill>
                <a:schemeClr val="tx2">
                  <a:lumMod val="65000"/>
                  <a:lumOff val="35000"/>
                </a:schemeClr>
              </a:solidFill>
            </a:defRPr>
          </a:pPr>
          <a:endParaRPr lang="en-US" sz="900" b="1" i="0" u="none" strike="noStrike" baseline="0">
            <a:solidFill>
              <a:schemeClr val="tx2">
                <a:lumMod val="65000"/>
                <a:lumOff val="35000"/>
              </a:schemeClr>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F1DE5B00-720A-40AC-8FBF-61EFAE4A1AFE}">
          <cx:tx>
            <cx:txData>
              <cx:f>_xlchart.v5.12</cx:f>
              <cx:v>Sales</cx:v>
            </cx:txData>
          </cx:tx>
          <cx:dataId val="0"/>
          <cx:layoutPr>
            <cx:geography cultureLanguage="en-US" cultureRegion="IN" attribution="Powered by Bing">
              <cx:geoCache provider="{E9337A44-BEBE-4D9F-B70C-5C5E7DAFC167}">
                <cx:binary>1H3Zctw21+2ruHx9qBAz8dWfvyrsQZMl25LtxL5htSWFM8F5evqzqG45Ei1Z+io6p6o7KXepSTQ3
sLCnhQ30/1z1/7lKbjblmz5Nsuo/V/3vb4O6zv/z22/VVXCTbqqDNLwqTWX+rg+uTPqb+fvv8Orm
t+ty04WZ/xu1Cf/tKtiU9U3/9n//B9/m35h35mpThyb72NyUw8VN1SR19Ytrj156s7lOw2wZVnUZ
XtXk97d/lOFoss3bNzdZHdbDpyG/+f3tg5vevvlt/lU/PfZNAsnq5hptGT+gmlHqEK5vX+rtm8Rk
/u6yRQg5kJILLYW0pxe5e/b5JkX7Fwh0K87m+rq8qSp06Pb9XsMH0uPzb2/fXJkmq6dB8zF+v7/9
nIX1zfWby3pT31Rv34SVWWxvWJipC58vb/v828Nh/9//mX2AUZh9cg+Z+ZA9d+knYN7HySYw6Wsi
Iw6EwziX4nbcb0f+PjJaHQjbYbat1BY5/RCZl0j0ODT/tJxh8/50L7H5I9l837wqNPRAQSkopTNt
ceSBw23GqE0fxeQFkjwOyY+GM0T+eLeXiHy5KVOT1XcT9t+bMc4PbCUo/mMP7ZeiMF9UaumwLSLi
7qFb+/UCSR5H5EfDGSJfPu0lIn+U8SarNjCvr+hZHK0dmxGxHXnnITKaHnCmiRDC2Rq4GTIvkehx
aP5pOcPmj4u9xGaxScK/TZmFr+ld1AEVXEpN9Hb04dfvexdC9IEkiirCyRa+u5mx1ZuXyfQ4Pvfb
zhBa/LGfCJnElJtrczdG/96gMecAyiOEzenj+NgID7hymITB26rsDpgXiPIELD9azkF5v6egZNnN
VR1eNa/paMiBUIIIxnZh2Uxv4G8UcxBO05k5W5gXSfMUNPcaz9HZT4ezvEk23aa8uZu9r6Ay+sC2
HSUp2zkcBMT3TZoSB1w6kjMCvzS9Zgi9RKLH4fmn5Qyb5WovNecu4Xxj/n6zMEmTfn9V1wPTZsN0
EcZnAKkDm0iqJdsBhOv3Tdt/K9YTYO2y6YedmwO32Evg1nBD4fUrhgnUORBaCMKRZ96+ZubOQRDn
KMbplIhOr5k3eoFAj6P0o+EMmPV+JjyHN6b0X1WJkNdw+BmuyXbg58CwA845U9zeRdczYF4g0OPA
/Gg4A+bwj73UmONr0DZ3Zubf+yDkoTBetqJ3UfMs6SGEH0ihmXLsmfd5VpDH4dg1m4FxvNxPMJIk
zExYvSIe9gEBFgiTd/TmLCZw9AHhjmTC+SdmuO9yjl8g0RPA/Gg5x2Y/Ldhxdh1uXpV51gdIPjV3
7vJ/WKj74Rq4NITR4DbBpt2+5grzvEBPIHPXcA7M+X4qjele0eFzCiINnLPifDvqM1Q0A+ts25LY
u+vyTlm36efxM9I8Acltqzke++lRTl+bR3MQYnFFtVJbRGaeXjtwOTYB0bYzYeCk75uw5+V5HJO7
djNUTi/3UktOMSTNVTzcjc2/d/UM6y9UUUeKHdc/c/WOgP1SSjGyC41n9uslEj2BzI++zLH5upfY
vDNNWL2yc7EPtIPIWModeznz+5ocOJo4WPe0t1zALNV8kUiPo3Ov6Qyed/tp0M42YXbzenrDxQED
8czFPXt13+9LfUCJJBxu6FFonhXncVh2zWaQnK32UmO+hMgmX3s9QBDqaCZ3q8kza6acA4nFHIHc
ZosK4oL7XuYlEj0OzD8tZ9h82Vd1KYdkk13fjc8reBoQZnA10JeHEbKSB8omKN/QO02ZYXK2eV6S
xzH5p+UMk7P9TCzPNlW1uQqa6qauq9cDBsEylsiYsvXOi8yVBrUztkA9gDOLyV4sz1PwPOjOHKM9
1ZvwKgj9TfaK8PADR3GlQTVvbdYMHkRoitkaBm13fZbLnL1AoicA+tFyjs3xXvqbsxDrT5WpN68I
jkQYoEEsw6vcvshD46b5AdFglVGbdvfQbYb5IlmeguVHN+a47GfufxZW1fR/nod3g/QK7gZLmBQL
aT8osZnbAWeGYkCKlekdMfOT2rxIqKcgutd4DtJ+pp4TSKYpXxMhpPxSgTfjO/IfKnI/hJ5Ka5B4
KkJ3hm2Wer5Eoqfh2fZljs1+1gicoQrtVVlNjjVM1AYQjZWX2xdisvvQEBvawxFqy2n1834E/QJR
nsDkrg9zSD7tpa85v/lebqr4NV0NajZQyMSU2pYw23N10QfgChRF4cAWs5lBe4lEj0PzT8sZNuf7
mXee37Sb11xeZvqACcnBBTweQBMi4WsE4mdnGyUgSLivM8/L8xQu237MUfmynxpjyjp4s9iUBstn
r6g3DCVmDGuVP9CZVTsrLJ45AEfKnV7N9ebFcj2B0qz9HK3FfqJ107052qR5FYSvWf3E2YF0BOjO
OyM2czxqKlxDcRRS1a2Rm4XV5y8V6wmsHjafQ3W0t1Cd3JTVzXBndv59dM2xIs0AgmCPx24KBQII
vbGlaJuz6lmYMOH0vExPg3TXdo7QyV4i9OdNVb/5h0Hc+oZ/DxKqb7G9Q4A42K3tzCyfY6M4ming
uAMRynbfL71YrMdxmjWfQfXnnnopTNyzmz68esVyG+xe4xRAEL7zQDOjR2x5QLBJStvOT5HDS6R5
HJ5JBe96MsPm/Gwv1Wjq0VdTxnez+N9rEKhR8NKUT3uhHsuDUIwLCsGGw9px1/PY4QUSPY3Oti9z
bL7uJza3UdByE78u/aZQHygZ9GK3L2pG8sCuoVp62hl654fu5saWhTt/oVRPYPSg9Ryn/VxjeB+E
r2jZECZw7I0Cj/B4ZoTCW1yBC+K7qpCZB3pOmsdx2baa4fF+P4O3Tzf9q25nI9AH5nCH7Fw+HMp9
YkcjlYWxQ5XOP+Ug90OCZ8V5HJFdsxkkn/7aS1P2vrzxzWsu8DA4GQd7OpjcBcsPMSHUPsD2QmJj
p9RD8/W8JI/Dcdduhsf7i73E48+wujJZFb4mJEhf4FEEkzu7NfMrWDxQ0BKBGugfccF9NXmRSI9j
c6/pDJ4/j/cSng83WVYNSbt51UoPeBZHY+Pnbtntp3MFlDpwmONM5YY/Vk3vI/RSqR4H6WHrGU4f
/thLnC4CnEPx5rh63aoPjuIB6kBVdpuh9Gz1eiJ0CGjR6XCO29csAnipVI/j9LD1DKeL/dSnS9P8
v+FJ4YZsFOHQu9BgloWCLXA0NuLgLJUtUrNc5+VyPY7VvP0MrcvFXmrVtlevnveAMWBIOsGFbrGY
MTtT3kOZjcoEOSPeXirPrzC6680cof3MeD7BP+FMn5tXLA7FkoPDEUDbu/We+VIdNoUwzuh0MsE2
fJjROi8S6XGE7jWdwfNpP4tDPteb4C7q/feEzrRUh1I3rCDsFklni6i3B0UpVFRTOTNvz8nxOBzb
VjMkPn/aS1P25waLPZlfv2ruAwKHEAaO+glDdpv7YI/oXZHITFNeJtPj2NxvO0Poz/0M4f4cDA5a
819PXSb+U2uJmoJdHchcXWxsH8G+ag5t2jqiu2dv+bUXCPQENnc9mQPzdS9U5+qXR79t85CtMXtw
53976p3GLjboDjZI/8hCZ2QOdlThbJW7yupZLDA7ke5psR7HaNb8QU/+Px139/RReD9OC1xu6s3q
9pjBe6fh/frqbXdx9uGs6ZunB2h36fj697eUY5R/HF44fcXu4lYjZoO2/cof7W42Vf37W0vKA60Y
w/5FoIfqUhu+qMMa4e9vETEgX8LyN/Y4CJx85CCdyiYa+ve3yKQYGCLAvTu3pZoSBTRB3T2j4GA1
QfmQxmFIPw53/GCSAVTWj9HY/f0ma9IPJszqCicrIgvIt7dNUk5PBB+lsW5IFYh17N3H9avNBcwO
7ib/JyFRmZEuFjcO8epGr2jOcytZ2Hkbjl+EaPJ4w61SVOusGKqBL2vai6BfWMazv/tZyTNrYWgf
qxMdiKFZxtrKiqNOp0l1log0twbXxL3Iv4u4jnqzxFglEVv4SnFyo3ozNBdJ0Ktk4zgi965Yygp5
7suwyJmbkrCCKDwXZfo+IHbdZUs/EWWcu6YTafqOqKGAyH6akuGUpiyL/raq1qDNPUgfGSRE3w/G
CAvjlGuUBE0MBYYLM+L+GCmShk0gA+fG60wWFUd1yhN+lPC2KtXRWPl12C3GMMd5WYnthdRb//rx
BFb54fOnskmGZSusGWKPq56u38NojJhTSVuG1xGJWRwuasMEC1ytqVVE67Lv/LJelkHt88C1uDXm
2YeOs6GiC8JH2bGTWgZZFbvGFKwk50juC1z7tZCYwvdlVKgvZNizjq06WDubpuVDGfsgtGhQMuta
WmVr06U/Kl8V68ThNbPdrKyl/BYL26uRxf9Qt+exmZ7LNTaiIgCkqMyePzdvBqOMxZxrf8Cck25r
50n1V8A9mvluF4VN+D7zcKxq7QaBQZjo/vrx+qduK5DvOPNCc4EwU03Dcg8aX7ShZfcBu7ZUogq2
EJ0txQaKZNXHZgxVch5axJAzFhdDcxlXtj0GLuKyBIPy30qCejSJTdLYPDjl/fZDSQIVeEk02OU1
lx1Ubj0QOZJ4LcquqfgqdDwuv5UNhqBwK4mI+puxh7bUqzY0dt49gwpKeR/OBkER5IHlnmqycfzh
bDbUMrSjIc68K0+PmSgPTZGn3rCyvLTSw+HglD2myK/7T2aWTE3bwJCFTYqK0y6w+/jhAPh6jITO
a+s7SpxUah31dTApRNqbAGe3Nl3ER74I02qgudtryjAQIrSD5jLNZTQsMouU2aVOg7TMloUwJb1I
2zCrvv9azMme3rO3CtGxjV3sKLbFgV3QlpktaTrPKe1i7L/3ZV1iEthNbAMfu++YsNy+ZK11mdO4
mJSm7sz0FuZ+8ww+Pw0WahixoZ7ZYFw54zBtDwfLKWhVD5U037NEWLDhEazX2LntYNeDOGWegN2v
/AbnM6aRyGBRyzwtiThyrMhqY7cIYG0nyz8EaJWFY9Ke8j7OTfqMWSFzBQM7hapyiuojCoSlnPmn
nnVZrrORfa88Kq10FdVVnjQfirEO82zRFUMB4SyVtrhmhiI1w9KJx8G67PLcO650mUT+Ih1HezhN
gyKrPTfTtvTqRSNsK7mQqfbHdEGZ7mESqRUNJDuxR53gW+PQ64riGTUlyHAeTADQBGC6tbSRJuHQ
FTGzGJiZWdFmbf5NCSMischt1F0Vruc1WpcLMioLpt0bttYzaTiuNbfmJCeeg0t9VzNZrJuOPa9D
fG7FUQCOYERoQiiWsH6aFnEfV6kXmPxbXkKLihWrYoefURKw4ZRVzYDh0F6bjF/SoB8G5TZB2RXB
Aga/kxd+MXrWUZnyaPxSWk0lz51QTgFCz9s00YdxIyZ4TMU0ptDQKtFe5GUUj1/GRMZd7NpJMjmt
EKMPgEymA3zIBpw+/cVJ+x7YMRENeKtG26+dZS4qVq2laibs4t4PEWAUt4/Xjm8NneuYPsJXGAQP
kDy0sik2qHORxpu+klmRr3VbkvaSMzPW78oy9ko3SdKSpgvL99L+yOdwrl8zJ/P4l9ZuCSaZcnzE
GW2RGYQov7YNc6uJ0Vc4OBkxPlcSpXizqcG8IfOJzpNvI0mr0nd7aqu8cjsTmeSYNUUHQ/HrJ86t
EZ1O1KAEfhvFSvqnJ1alXQVdyrqvbGymydg1fDJ/tFIxnLdsCyG/eREbMQk72tSVf6ZgWDBPfy3G
dAzhA6VgOLmYKvgKlBhSjij5oTkaWdsUlpbpl5Rnac3c2jTCujFFUMAaBXGVkVXpKRN+aCvHh8XJ
A2H8le/UtDUuzjvoktatqV+cJp4jL3tWJs7gVh2R7UXtWHa4KMTYm1NMIjtwI5t7Ye5yT5JJ2QMb
89C0AaKLYy+K60nzWxSHv59OWs4Hl8Ul69vDX/d4btccbL+0J1aK3p6WiZzgYY9j6QVZV1Tqc9tk
NoJYUZYUQWw7TvOWI8jiRwHpekzbPtYMb359G9laMp+mNGuijnqXXi+nKU2LcEzLozCnbDKRxVjZ
ZF0kbV6Fh6MYYmid16VTTE0GJ4V2KlJAjX7dJTqzbA4iIAduE1YNCGLVYWaqC5alo4ky+tmpAwbd
qnN/EqC2WDOp7q0eg0AdIJsX9JOKw1ZOJqXMCzgaKyAI40kvpo9MEWM3RqIjxY/CLpnGoRg6I8+9
osddYcCmLg5+Kqt1bKmSrXOnbFm1GOAv0N1nujbLANA1jYMBKbYuYbc5R7z3EK26j4lKGjN8Zn47
Waq6LDC1xmQMzVVtOzHN3KE2xfhF0Wzyj6llCADpZZr4w2pMJan9tWZW031GlFpiODoVMcw+1o6w
JlloaUwx3iX5ZN0amM2jkOYdzFqNiAQPDGvPxl/IsQiGIvU5hqKuVWDVC5E0EVQi0DTCX9vxmUzh
tJnlV5H2TEcdhAuIrhQVDtJO+6dQl3Qjl4MsrE9tqgyswza8pYHTt/ECmWXgZ8+ZhZk7mh7JUTlO
bbglLCnOEy87Moha8159qhqCGVIP2EgdHsL3Y3x4lHMjVl5nmb5yZcIGDHjSehlCFhg9jFJX9kn9
QcnK8aK1V3MHxgAK2V6UYF3gAVILil/3GRzVDja/6DIMZZ84GXQFWjTB4cf9BIQVhQRveoh0e2Gb
1EASEcfwTbGspzz116PNNXtoE9H5yQnASOB4NkRB88wG4WBl+XY/fAqCQSaeWzcxyxdeZ3vRuaQj
L4dVEZQyd1xNqY4CtyyLsDixk4b1ws0R7VinpZ9a/MxLA8UWRWd6/8oOE/uo8xoul7HKTHLNo2Qs
L1IjU/yuxEiS7j1vid2PSyfKtMgXBeLHqll3nXDa87IIvN64MrVT8o7ZJdHLLCs1WUR93ZSea3qn
GCM3yNqS9wu/j1soQzuW3ZC4vSUiHq01JQ2/lEk9cH9h96TpmsNcdwHxEL95fn1cBwqR2UKNSTeO
SGsxFfPjPh68xi2qPJLrViufLUVq9eOnThoafml44ntLxmtKFgPyUzO40q8rvdQh7eKFLxL/CFvm
62Vh7G489XRm24ekIwFd+1blBPYqj03KPw+i9WPrszZ233/q657VZ1ZVZ9YFPIZqrkUpZfl5VK2f
GTc3hgTVR92PSXzohWA31qPhTmpcHRtGg4Uqx6pwvpM0crLrgOam7ZeYKkNxo5u66+xFnHQViY5q
LyuEs0QeIBJ56KVWLM81UVYcH7Yyp1US3AROxmqMck+YU/KzkZkWU3okZZUHH1H0Ukt7lWU8z9Vx
o70wSN5loo8LfxW1ft217zrh+WG49njaNeLCyygrjmXEA99ZY65IFrt5O9pw60nlhJ12fYvLol4G
XjlGw3HnV1YQHnZhCm+ziHXHYWDbPGzEX8ZqpKiOMTk6y1t0DGELOW9yRF3arQfm9PJ9QpXCW739
0ArDBNdQRMjxuNFUvPg+NoWm7Ukky9ynR6S3LKUWQyTiRh32WUTSxBW8nfyiLawQ3fGZgFPZ9N6A
ep9FJAIt/PdDl3e5+hB5VtQlaxUzi+bHcTNop30vIyZC7RZaT5yEKmsRxF+U73nWeMp5UmGkrKGA
yT6D1S4CcWoxr1TJOxIWIUk+RFEXOd6qi2AI/JUJUb1aLmCyJpGG1kpsurL9YAiLpZ3HUekss9q2
RPYX9WmG56VRovXnxneKYlEi9cbIUqcJ4UEWRAbTl0B+hCxuUegppudBhd4v8oBkTK6joJtGjCV1
jDdTBbV1maVqMvm8rX1HLXRXG0yAMUO8cVjrMsV9+barQS1GDF8R4UgoBV9SeXhaEhAkmRkJJ3hI
zgMq/iRJP41zxnUELslqrBJQWFnsBPymKJDQFOsyDBFpLTqHDKpYhE4gGgsI8qZovtRR1oQZxssK
RnMYNCMn/ZkTqUnkEEjn46XEzMITGC4V3z2rnyaYLK0JeTFY+CzR6TQ0bUtwK1ysU3SQoUWlGPq4
609ZMlZ8B+EW4DPR50ZexoJ7mi14p0EAubkKCMZiN3u8sdL4ShVZU+e8ergdjAazplzsYlwtRjH9
xSoRnzE7LK3L3VBb29vvBnl7H5gCGp8pmqcQgGRW0H6PQ5mH5WGYsQGdLuiIn/Nxfcr80L5EAu4b
7YotUGZsa0w1ZN5N6R9nRA+ecEkctIN8r9PGYJRamia4hebg2MoFaA6v1W5sD1PQ66c49As6qny7
+K63I2hyaBDs2rZPAQ2Roy1yk8mOHA2NM2Xn9hba7fSQXpxgfCQP0WIlVDJ1vpdDgHnqk3J6TMAD
iQ8HU9gq+DxaIW/qE/SUTcO7nUhjMzSQEp2cvoWEZYV2WNlgmF1VHUyibwfUGrsRf5iEGa5Wli2y
ODoescelzw99GySSverCxkCndeRPzEfVAd+wVbT4TqSfYfpUAhErOl+2CHbfV+Cypy+k7fTGW9/B
W5LZkzqko5jkzxrpB93nJvETP1xnvoPvDQpGfHYUV4Mi9SnbzpUwqnStDndDrqO2hDh9yGJ8CTyA
wcOjPIzh51tSjNL+jMgtctplXlh1Fi7syvfwcBEF+JWEZZ3k4DYTEAagbABT0Bwr40/q3MC/4rN4
aGTkrGMEi/1wwnSV9Oao5sZO00WieZK2rlf5oA2JJg3uD+qiwhuCRpGcp0WDf4e0A28n7I6AKirA
5SfnbVx7IAW6MsLTSeCb9ovMvB5ZgDeM09zvNEx5tO5ZQWFhnDJIGmeVpHCx6aq3Mk9Xx0LDVfVf
bdlHsDd+YkwcH+3o5KhOgjJaN0GCfPdq4BX2VhzlUYDhOGS3OlMYJ8GAVV4Xe+MXFjimqz8XrAs6
eVRvu95rv8IQsbwfY/Qo9rtKrORoE1i5uuTT8JE+n2YN+Kppim/5U6eKO4wAaejU3zoMKd5KTHDc
X4RgHy03TEbwyiiCijPtgrIYZHrGclLiDjmQKYdtRVNhXm1JlpGIpPTWTVaUHj32vWLEd4xb6s1D
Wg7WsBA8BkXpkRipb5oid8oWdQJiQpymsZz0qeZdCBLej50appJJb4DPqwZYmmiNzHYavCZkE1VA
GycGFx8lmY/mOBYJvfzaITzzrJPOq8oyPNcsmkhK08DdnanYY7L+yEFjDd6q9yJrCNayy0VSLUFd
oDjIVSCB5DfuM4KUHM5QA/zR4iN6JbN0chup8KbpVtKSYPJtRzKqDZhoFtoha0+6UaSe+hiPTWdd
lgimwSqMeaHlN9hbzC+ry0eMQMTtqQ9enlkw/kgvJ5YqCRGvIrLWqenyb1IPQUG+8z6RybmURT54
a05NVVt/dyGJem8Fj8YS4VYJ+G9r4SRElV/ASHZx/cn2i8j3F54YWNBfdAqxTXGt27At6NfKc0BN
HJZx06Z6YdGxir+MvKHcuA28Q49knxCDmFIpoRvSYJankaaLFh9aqnVVh5WpfrnryRbLIo9AEC+w
r3uYunVrbpKkneyfHvzJmiD6n5Q3rNLpjuyWvfciOn0miG3hjsEfphs9BnYiXSFzn9Y2wsTLoco+
okXvfKwHkq8iKOqklTqdruymLGJKWCKNGjBc2lLwkzm1/EXZDyVTLqGl7XxoAuV3xu3sDIQ9H0ZP
0+OuyCYt961xogMrrBPhjSMsq4+L0cb85jbWH87BW06SxyFWGr/tHiRKDZdWYKpYl9uMLQujUcVu
lOUN/xhvDVa8JRoLVK1jNlhJMZGQVSlLzpepnxbGc4NCNtZlE4ocfa47rOK1JyH1pzAu4D2eodpk
Equ5VTjLxPAjrieaSclzOi0zLrOun+ak8kYah64IqixNV0GUQBvX2wEBDzwZvRjF9fheXhErOg0o
S5TzDPE1S+jB5cA+YAZTGDdJfqKVgxprCOCr6WVgjITUyvd7aENnYGYLi08alLQgXgK3DYtJ9mey
u4e53fR4HDaIH1GbjrHH82f0e9n0xuoqBapqaxojcMCQAnkANOnXj5oR6NAmG+UEeBYoK/wrp7T+
3gpV58SF4yGUvJsjdtwbsyhyj/P3OKVqmt1aBhOoTRgBYcNLDsh2xvHXsjykEFBUgvnj4GdKHInl
cMxz+lAWr2UU9G3kX+KgEpixUJApHq8qHOa/Gg1C5+fG+ecHomwPxIF0NAW5qGe8YhyUNklS27so
+gyOwo/h8Y/VEMPM7TT71x0kE233z/LO1MNp75PAITcOxWnEcyKzTyLuZ3UiL3YWowvGibQfJBuE
WPe8ctp1lHtj+bHp2BAt0yab7DkrYRqsauTwR89I9HCmQyKkUtOpokxpgcKe+bLYoG2rUwMrLpKt
UnWI66DjfRN7sOuh04aAIODNAM3UDM4BoYUVTIJEOSuacdEWyOzXImVG2G4P0zIsYOoL3A798Mh5
ODDkk4tuu56Vb83srzsxhxHA4QfsbBzOCUqW4NdUHs4b+N2ipr3VngdVPFmm8TYQyiuRNR8Hy2k4
Tjd/OdUlsACC+nX8GshtGc50kMTD56ke0QgOaW3Od26v94Micm0Dy2rcssKBcf/d80D5T0XzUAzs
P+E/mQPWeWCi2zA637olBMkTGipOoBdZVUwO49cPnOzLvWmKCYHlp+k0JtSjcDCaMz6zG8Y+LEcR
H6nMKmOxUGmq2DdZQmGeU8GfHwXoHKzgoYQWSebc1KUeTYfGl/7RNhRpBdgRzCNapHj7da92pRj3
OgauEI+6PZ0dvzLhYBfWQ+RsG+syKgyqw3KkdlCtqOinaoQG54Y15u9qzLCGvjCVD25Vu6k3Ilt0
a+HXJD2Ft0YJjr8wcQ7m5x3l4B7sD6knfN8cDYgNhDn3+jAm/bDwKJacvlZFkSINKiPKs2KVJs1I
64VtbFmlS6cUoNresZ4YJj/o7XpeLJGMsPdelpKiP4v9oNUomWlaGRJwIhFKNY6QaKgwXSZWlAOK
XYCiLDQL3HgbViBCd+As5K0Z26YacWfDdHdBSmG6kRpOYUDXUgsBraEO8oSMNrgBIZZs1DmrkimY
s7axTY7FUWi7nTtkDN24qlMyullV6ixcylwlUePeUR4F3Gbg7gKZ2wgKK2sdxncsnMmJq6IFs4Tc
IpZ0lTsGj0xjZBXtiY3VitBfJH2Kk9YOwecnUfKZIezV7FwOteb5cSRtayIDqrYEzzps8zDdDRUr
lkHcpKBdwcAorDK4UVA7xltYjfE7O3UL7BwS9IMudK66lV9AuYtPYtDtaD5hvWFa0UIMaFN5buoK
iwifwhxss79EERLKCdZBWRASLVKCoPPvAaln5ZwI2Xf0GxH9UDvnoM28/GOmdRTTVZRVlo1MGMc8
9/UCpVxYS19lZgC2y66nYzm4tgVmol0gNCPCWQx88Lp3sa7qanSxHN2FyKa1U2JdNAzs6pDbSd19
l3YaD8HS4wi4MzdVWVr+lYF5sRrX2S657WxRgfVwX75zUtjtaJ0FiaQNoujbOAvE9xQnDlk9OZ3t
1Ehuo8FMJTFStlKjIiZ329KWKYEl842CGDSOqdvFVqs/wYgb5zLPtJWs01D4wg18v7sUQyii5RB2
3mHIW3YU2mw8Tsu+PQKTYS5UKemi1yI4V2Gd2OCM2/KTh0l9xH1hKhfaF3yPyjz5y7dDs+w18ZCL
Jqw+RLILSolm4tTJ7W8mhjpmXS7fyS7Ml4oHAdC1rXIdqZ6vIhM278coqe0VovJ65Qw2SzBjZXoV
5M0lJTw/Lbnln6ZtVa9EBQoatS/+UWsavQx053xUeVBgXT8Pr8Oq8JZJkPvuwLNsKTxdnDgjTdeD
l2EVOMsFx1c7Q7bgUabWHb7y2EE+9r3sTXOIugfvutBxchj3JBndQUdiHUS2ucw5uHk3AUVTuRYz
/ueuH51NYmUCqXyTfuocGq5sWtsn3NZB6BrLYu84aLp1WVfY2BAp7yPIwxD1SjXT1wRLPchnSE4u
WhoF4TofMmtFqrS+qFoOwgGmYFkNfXPCqnKIXZF2zsJT2gucv8KW6uEYFQjNVUV5RFamyWukOWEa
DG6LXx+5cWqh0qXlWeVJqlGOsOSkjj72LYuRJ6XmVFQ1KRaeE5iNHVX5ux7ny51Wkkwz1BPTGqrf
dic9wtkzW8XtMdhv6ySMWUCXDqzfNek6lrnj6JAAaXNufe3yorspLKtf0JCMm6qKDEVFQY7ywXGs
MHODJE9cVEyVzTIfu7g/kY1f+K5N8vB8IAqGGCnVou1Ywk5QZZ7kJ2VflGuaN/RUJGnvgun9Irrh
ym4875wTqE9bNfUS1KIdun6ftmopBsNWXNXZ+f9l7zx3LMexLf1EasgbYDDAyBwX3mZE/iHSUjSS
KEqkSD39rNNVc7urr8P9P0AChayME8dR5N5rfWtL9an+9MqhJgthb9OlNgIMhGgKRjNVByZJv8GZ
nuokluNxglBQx+GwPrloFE9L71fRiHWlb3Pv5w/t1BDXszOuIZFWvOZ4fXBcS2huuPBcvzepK7fH
Kl562Yy75d/4oPYaJs/wjhvQzLVSNnqqYCKcVazLxuiQXFI2pt+WMne3HHq/he2QGjwpWWtighkd
qaG3eRlMrJaRqL7pAEVNW6I+43XGl/kx33JxwEaf503F9uK0RlP/CE4HbMfW67d4GtXRGhcdubL5
N52Qtw198ts+D3t5nFXqaz4P9JfHB3Ls18KYDmWgf1l1lZFapzMcW0HXOuytPeeVUMcZdWhU02Kp
3qpxrb4nTiWvXJPpu93t/stggbe2mOK7FGDBMcRJ0c5uXl9QXwZ1to32NtCL+LqH03hMZERAZkFO
vu99mOIsc9iRQs5K6EGZyE8FjJlGLSM/iszoN7BdCV6/jS9ROCYHnifLJ3S5+bEae32KvKxehkHv
N3Thc+cKbLlogwd2P6bhetEm3R7HhehXXZbpj0RYbA7x7O196gdcPNC0HqJkNTdOF9uZbS6ZoNuU
45HkQ9qiPQZhCdmjOu+BJreE9Pppj8v+rYR08jnv5fqKA5+ecLEVd3sUrGCYcnaQFclu4XBHSbMO
lWzL3Y8J1rseDzsNpkcBCf6RuknNDciQ8KA3Pn+q1aQUzfW+3+oqNTcAlQTUgWF6pcleDdizB9cl
hShPETy/xqo9fSgtTaDM6+BnQGIwaLc+S3dWNX5wqHXbwkDSLm9Flthi7UKMZZFrLStFbrdA0Ueo
LPI+SP34Llf9DY+hEHpZ9L4MqGC4Kfi9qzjwy0xF7FJNKv5qAmK2RvZbeAfUx7yx2Nr52McySZuq
j4qblEy6PFThMFaXoS9VCx833WsLv7stq30oar6vla2HhIz3UwC//8YHc4HPOg+3Vd/OlYXREzkd
becxnYeHxKXBUzFWTDW50/3U9ZXSz5wyO3SwfH1/MzAxsTbQYwYIkZAoOBZ2WfZnX47a9Mdr6RG2
1exwT1KBT23aqLgI9ORaNlGByqXJBkPsHdQSvjSJiejrVuyTb6ZQ5rfA9UjUbhFKxJsVjfj6njF0
fxr7iFZrlqNwoiOwopNd8+KSxS4c+eueeBLb2rs5rMwlxmYXnssUjsBxln7UbW+XzLxUARUcBA6V
la51QKgUTZBW7oUloGbquE/l0+SjYD9uaDR5ExZzHN5uFXdjE2vo+HeFxHbaApDb2wnK1oXHK2sQ
aBOXNfBu4Q/SB3m1J/j4x9ANLXSaQVwpLRVnw8O6prxcW5/zXMYQ2JcJ10MJe7MxkY+HLo2M7G9F
D3e2HkbIvM2+unmsk8HD+CkMF6eRpdnUURiFd4JBJm25Y+6UUNwmq83LsC8giXEdnQXVCnakyQpf
xxvc73yN1/sgq1zRDJykS12kIoEUB83uPVKB/mkrlCaJVj4+ThOJko7aPjZxgxKuD6YG3jxQtK0u
+vzZB+lUoDAzpWeywU664gemMGAYEIVNaC7zrldS1RmdI1d1Yiiiou9U7KYsu4sCm5s3mLkDOfG5
TL9Ra7/ue0/faK++0kplvEabMLxsYDs6UhJ9DHF4hNgkcg37q9hvpI/lvU6YOdheV42a1a7qApim
qochG170KPNW69zXpmQp9le7Dj9WSvZDMUnYeNSROziMZdhEbtnmdsdhkz5WS5+8FACIdMsstB6s
ByyYGjzc9jOalHhS87iU3VIU9HaZxunFzMtKO+OoJWeoxrSog8FV52HicxuPszyImWQvowijrlr7
6UaQLLiLhUtvYgXTcqILzOsKbVEbxwSDAkxhjruLY1njduhyaMPKzkunony6Bz+4rWelN1JXyxa6
ZhaUN2m+WFVX0UDAkAKINOclx5vrPETul53gbpIEvvd85PDXWo2Lcqt3L/Q9Tnkc/iwXsmUc9QVe
AnnGqcMOpqjyxoyqf+eMRl+hvLkDoJ3qOIXVcChUwR8DHurGDnn/EY7Dm+QgwSgat0MRE/45bfE6
1VkyTZ9JSPTFxAlxNdGOlw2DOHohKsabpiEUbuZsg2Y3eeBoSy52i9gP0SfFV0Fo9CGiZLu1cG7b
TM3TOYFk/A7xPRbXPc2pOuHhfJcTkqBuxeZ4XYTpj1Rcm2E/DtdT28XL98mWAetkzmCEQkye8vOY
jWxqFs3cCq9pnyAWFhuPmkRiH6nzgPHsTqol/t73/SrqWOI11FwWfdkI/N4G8hfWRO9Vdh5yExft
2gPk1Ki1BL0Malq/KHRtfSNUkoRfcfBuuq6CcrOnYBV5uyoenNicxW9XbuAQ7VaYmvlAPWSZ49+N
LRWOB3Seh8kQ0FATyZJbWHf6RnlAJbWmKGlu3WLUdxGvjjULZEZbMyvdj3X1uFZwUaJPMwoq5k8L
18rWcORsN3KbXCBSUyBTzO0o5oGN/sIAd0sOQ9GvN6lH/1YHKEfWVpI5yLpgHsD8hrvN3tdFys9C
WdeIJVlaGQZzeG+2InqBu1ZWoIJQw9X5uvXyuKGoumD3G7fOzX3PUcpVKD1BcQTTfdJvUdAYciXx
/BBmqtPKImEAIgWLqEn7oeepsAdqc1gpg2i4QJGmu2sbaxviZxajpk5Gsn+MixnFQzxF29KiqyAC
W1qVT7tqdGSo9McgjPmYPuQmIWUtopkl3ySw0WBsbFA6Tg4wzIQL70Q/5VPVoNt2qarN3g+LaQoc
uJlve/hXpawNaO7Ut6P1ZBA3viRxEjaLQQOmHqWFOpTUDph3ZQ7aqJl9UCrSibYbLhXYKEjjJKOu
rZunfD1Q1Grj2fQmGH4v8+Js1vXgn4axy2Z4bS8kjOG9HBVAqXVstU+DkD9yowS+hzQALmU4SGZ4
ABaYO97+ryGoihCf48JH31aqd9lHBpepf/lDrA3U1XBYZXWVRuOIOHWDzOLVugcvcPVBcB3uxU+a
ktDlR3DVO663OVoq9mnU1gd9PZYQugJ0toRvOY4IbMfru+khKJS3KwpKdx/yKvRpY+hiZnHc4W7h
28KRxyf+PSnNaIc2k6vx401i8Pb2mk2gLJYG0EsykJdkzRTLuxygKksuoTGzn8AhsRU1DnoHOh+U
Kjn242CdWgEK6S4GzIXSXVXYMX3FUESV6ZGtxeC9ggproaSyBkiVkVva0dGlTHZqA3FTQTsYp/J2
R+lXdiSQOYELZkmlTB2lc5V2hd+T9Ajfb3hXpZFvAeiatY4nhM/q1ODa6UCbDD/DUaDKAv3ea9FN
+VL1rdXgVFy9xzPMxz03/u+U/aVi1D5CLLUn6MDsdgpJ0og4N3c88n7oVDIA1rIVjGAVyBdeua04
zyjhijoZlU9rN25iPOo1BMXoSrWNCOdY8VPtIRHYWtOB1DnOUdOuye6fFxZsDgVCIDtUoOgQCVdZ
dtR5ug4tGUr3PdiJ86qO6DZHz6VgIms33CLih8bdNHS9cIvWYNwDi25E86jvUE7o5WT6TNifNHBX
xQUVdTw2u+jpATktS4LDYKIScE48V2NDwnSautSHyylapuJTWplGS1OQmE4NBEWWoUMt/HI/lHlo
2jjMzPoB9AHYBBhWUHYNmI7ZokCKYnBFELfuKTrvoU5n1OF3Doabq7dEFF0hcnkJ6DIBZTcZwhVg
69QAdCP2ZmnLMatgSQVrf0RuAV9M4WhQJ2DrTrOSM28MBLPvO4AFrA1SPZkgnPA+d3XII+UePb7s
Nq1IWXUcbMWvAPASxEOu6G2AbXj5iuZy658KPuhr1ZXE7IQKJr/otMjYd2yRiT8mNuXP05aQO2CS
9CfVET75ctsdcDVioIzsO3O1YuH2VrrMPG5a9ngLiLHBHS6GCbtpMSCsILLqOYJ8WLQVn7ZzBNGC
tRvYmC9bkiJHmIklPY0p58ATdfYyEzod1ngMP3K9RHVVgEPstdxB6C+7rxE58vfIVMasjc1iEeqS
IwD5itnKnmmuQact4w4clJLN4eVW8opGoBtu1Fj4+ACHCD5rmCBY2FKbWGy9AfIOrF5VAbwwocuM
omD0y11ilLmlcWTLNsyoKg4AIdTr5ooV1PE64l2CBii+provaT2gAH+Yg2vFu2BW21ijpvaszgWp
gKOImfUtDnQO8gpyyeM+QAGo91ypvBMWgF2bhAPr9tnhMTQDTgdsZFCtTdTvbenHLiaLa7Y1858F
dgt749ZRq1bOtnxeMr0aPF2WzWgIGFSgIZ7uEknim7KXogAmRPxQ64hUN0HQx9+9ZOLiArU8gtXj
DRiw+BtSMWaEz1BUvmHZwnVTbCnzrdk8X2qpy5V0pmelxP6rE3nDo9hnhzXfsveA9MrdQ7kSCcSA
afC1VEP0ySoQD/UAEON+AmESdsWWeTQFVYxUw0zCbOiGiPevInN6a3BuoqpDfd72iZ7L6+eWP2zJ
Bhk6iSdyX8oh+ZhBWdDaGvmZLMP0oddpqjHeANojiEqAUtRiyUv9SYMtpKitXNAEqDzutEG8Z4Hu
8nWkJjhrjou61UwUD6tZp8uazch66ELcQhcoTgEJy3coxqzAMqD5dxXvSefScHm22sdngbvRxA23
5Xat1sIB6MwIiadYlvK0JP2Yt3sVoHAaWOWOYxZb+Yy0LGs1xK1WY6mnzZxkpkP5Et2MfurBBm7R
R0+8+6jIGtVqMSGik5nohlKS38CKwzbN0vWtRLl/jFISfZ9AoH+EeEhWBw4fHJD/D2RuyjsHk/+o
7IqrrjTfACivj8qEntTlOoURroP9saKBQEUTpcMR54Ee0WYsSVsWgFPw6NttjvUXDrGjLR0alRmZ
4r12fTS9B6VMX3ifpEOTQtU/KzVGsMJAWook+eEN1H/dCQU9SH/HASUG28IDR4rpAx3tNKhnnS5T
mj2svJ+xyy+Y9AU2Sc/IPwMScJ4PM7wGGI7TQ+qB0vjjFiOrEbfJFLq1P4emH/h+Bsjt1zfC3Jb9
yMZ0Eic+lcOaNiTV4Rq0pc3STWPzEqBZ4GmBj+BVxPKwBXgX7Sgby9CzRotch+5svIOKWeexyw5p
Om7l13wcV2wqsxLSSexjWR9mLeo8cApt4HNKAbSkYKyAI6OMB1XlkYXGRQOMPc2AgvZq+hXOgS+W
FoYmQL1uUZsXPRxLRgVoIUXJFSLHGpxhg1BO93B+skm5ooVhicu1fp/KjVjewogt0fchMsQcv+d8
WszULhvGDkZdqBKzzN+N2G3ka/wWxXyzTSlKsnpXPXaGE0FMklcNFOvrO0lzGlby2FNni/mLCege
ZzUjpcC/gYUvcncTrAsa5hvuFyLzxoVVWdjDf2PP/TUgAvMPAWrcWhk1JlzpHODDX825MUTPwZ2q
foQcKZI/Xe84FxnsJ50MFLTnVtpxaMIh1XFRF1oiiFRL+ChLsyajK974342u//p1/dVdxsvCxIUc
cVXMB4R5CK/ory+LZR7RJMqKn2JS12zT8Af4MYhKYiEGE+yy/8ao/Ksnf31GxLjxaVyzw7B8ryMG
/pnJgGhYriHyEr+GP57R/kHVJNmoYc0vRZ8aQHA2dAEiH4zDrPzjq/hzfsLjH47oH3MAfkwKyRra
r//y1//9Og3487+uj/m3n/n7qIR//A33GtPTMv1e/8ufOv6arsMQln/9ob/8Zjz7n6/uOkPhL3/5
d+Mc/pOBDc+/FiPX/+Qf/zLN4S9TRv7fCJO/T2VI8hgf9r+xAP9unsN/NEH4nx7450CHKv8bQJo8
xBK+zuuIr+muPwY6BIA+/gbaBgb7NSiD/2CR/znRIa3+hoWfI6WcI9KShQUWGhzl61AH3H4U6bsQ
jAYMbGRdkuh/MtQhLf4F+sGcRAwRQeVWAI0sUwx3+OsCS6tSLbkr4ltYuyndj2yhAG/aKQ7rAdVN
sKZVp4YCEq8tMz7XCAnvn0Es8+hqzJygzgS3BK+9Q7x2OFCw8U0x7cvdRMcTUv7mAji7aFNZ5TcY
nQK+bFwUAps0uFlZiWMsHfIXSAIOclm14piZeHCMoIfUKDrmJl8WX+P3RYd4ntlYo5dPjnyuSIPX
7eo+oyfB+rs8GfQFwXsF9ow8bfv84JapLfA51ilqixN676QGAgC7RuYXHI4tMQJGH51/mizaWsPV
gotZ80Yno78jGvv3toYtiIAffZCzepZLABKQo6QL9/2YTWj3RxofYdaNXypvObZvwdpdpp10+kEL
DzaOivWbjtfkIIuhbFSm9CkZcjz/EKHu9DNGZIxldfJIcT0XtJ/aIYr2kxJxhS0apzFyyfZEV/6g
geY08yL2bkDKoDYxlNwUW3uHQydpKQuyehuMq+0kl4tgxR24alJHyfAMzXzrVlIcAY2fFGjKmshr
Aq2awMwlNGxjEh6hCEVN1vv3bLW+sev1TSgB8QiyQiuBZDQ6C/JOluY7Qvlt4txwwanObpTGaZLE
rpv24hAwqQ7ZPkOZETl4W9CLoNTyU0Wqy+qnsAHOrGqG4O+7TxiMstBk3TIhlJQY5w5xSqs6sIM/
x1PPXwuu9vMSgaFGZBPgl4uyQ7wEvl1cmLaIG8FAKOnRGZCuM7LzXRXxr8qp9GYOyrMfCZLaGXAA
s2jw5pIe+8QUdQW3C6RE0Ak+v05L/l66/ZbHG2o4m6eHYGRg1DF34Vio4due8a98XtMjsmW62fg2
dmHFg8scV7/SPeAtOtqsxZp4lYur8w1LotQUrhyfDoYK38SUICBK18aCl2jSRYJQXrPzHPPoq0/3
qBF6uXGB+L771HUOxkbHGfenbKRDs+9jWQcSa4FhkEhbUIWY556iIuy9a0KJ/yci/YHQ0YB4liNt
Pi62WaDbHyOUYN2EwQ+HHI3bgST8Tcc5vRvDfjgk5XeKOvviwNM1mcqDV3Suw9KYvE/bQjKGWQai
bBB1C2suen9UrNKv4ejKNioq8bwXZdrCCblbVi0PJRcbuo4+P+zgLlpkdotudCi/1zgIH1mu9y7c
xQAbuuyRoxdxC6+a11PB83MUa9IwQPenOKbnNbPxDXgJ02I6iHozEFgPpiRJCz+6aHJabW22DTOC
PRMkwYyHb56kwEvBOuPKnffD2isEXMwOWGEX4wvoL/9IUNZeIpAcsNTzvGfNFoi+QxBua906QAaW
o+gw/kQc8FLNLYSzBD8Y3MJjlccJ6aogFcgYQOzkYynPdi4oCmEbtMWOz1PtS3YqeslrloS/HYz0
1gELvSAhFdc8X1/Ckp2hDOXABQpWpzp7zgnsxC1Mro6Tm+t9g4qfpg7iy1z9MKt8Zt49ksg8ShDD
V/syOnoW/BrS3R8k7Ei9FrAA8fNLMcLB8R45nBHCNA1QjCDj1XpilxoZvhJSD/s2g3qpabm/LPBD
T4VFSY9WDzpXadYGAKbvYjbFrR5nLCl0xXeobw5miL9Vc4ImnmH+jh2W7IUgstkMRdUZD/wHl9rR
pfMvu0iYJbsn95m+GrQyii6klDCRZWw74dFvQzNVV+S6PPVJ+DDJ+GueL7cA2fl5ydx7CbK1Lli+
NtIn+dmEbHytKvtFEr21ShW/8n7bGovMXLNR+RpH5qZIV6j7ZXxhkx7qbJrknSyAgoT6UfYE+A5y
BYi2zr+1RoPEKngj2W6mI0QW1gIh5928rfLWS1T/gJFLKPmkOkmOhjzpv1a+rF6B4ZwmOUY3e87h
v8R+PqyltC10oaEe9/11hjTxuIj8lkNEQVoR+j/iS7ieIyohj2ZQl4bsRYmhb/N1Zjd+RqeuZ9A0
NgkQzzYxklU4Xvphzj+lcB9IWZpT4Yufk4HF11PZH0y8bsi0ueBAR3LF7mz1sEr7GNKir+c0vb7w
7U7NC2nWLFbNQJ4nvk/dBqfYzQwDOvJUIucRfDEVCANoDj8TpL6xFxpzLhG0xF7DoDoTkp+w/7JL
b9PtiJ547LYyyIAUlAPAmzg5sj3JDrTYkkMsVdJAQY6OtOBfNtSicLDLV78uN4uYda0C+jsJgGjI
UZIDOPO9TlUeHbIJVDZayfACdCeuJ5AK9Y5d9QBsfGq3EnLk+F3my7i+pYgvwx2nZQCZ7eQ2ZIpU
49YZWZH3lSBPjEsR/jmHxYXVN5QPBNj6Bmusj8X1Ipv4AMH1NMcTs1FTqDwmb4nZEI+DQ+k1ZgJ0
2TJh98Zkkl0hnlGPMcme0a4Wuf5E8HLcxwtGq0DiaNAxouGtRy4RVkPiTelda9xABTXj/y+v/8OJ
nf8YehYB7fivquv/g5D2uHxb/rkk/+MxfxbW17u4YhoNimTEknDj939MSgtw612A8tjQkUHHYKHs
eguqPwvrBOX4NRmEjiqME1S+6PD+LKyT5G8hiOGsQlSuqDCfoPyfFNYY6YTC+Z/4Ukw1wB+QyJjj
g/zAvxuQgoB1nKrYpOdMliB0MjDJelztccdEg4ukc3bagwnThKZt8z+BvhW3mUivNUQUbc/TZEDZ
Lyr4JgsJ/yZLq/sdyY7XnMO1rHOVY8DZkhb3vbTLs+eWvWKfBmNmLDsPNI++ToogvcULfinjvMME
n/m7XTg/uaDUrGZ8cxDCjdp/IIgaNIxQcHnEifgF0LK4QKwab0iRyKNJFujJ63g3ZTFrKkmgb/Ch
v0R2AUzBBmTShiDHMR3Q4oLwGaAsIt0D6jp5VLKsbv1CLYd17eInF5gK3J8I7yLPAHsgX2NRtCbz
IS4ieYymmH5EFavuo0A8Rg7+AYmjVwjbUxvlUF3HGb5hHWI6xe/Eewi2g8+bMrJj3OhBr2Bno7SO
OFBoDDKCtqslM8dMhurnhrDgIdGIL89My+NoJvE2pzzHzAyZ8qMaHD8Bu0QILt3gShc+atYoNl+m
khHIf/32tE5s/1H5zX/AckmeKIC/EwAKfZ8n3D1lOT4cBJ7YAX64uYHNNH8fUNe2cP6Kg7LSHotI
4G1Q5+pUjBJp1Q0ImEjNz6BKaqYzVNKVusEssnOKzGtnkL5HnHMa2yUjd4NQwzkogzOOb9FCKNu/
AJycj/Nss98UgjlMjZUBJsEejswqOceYTvWIEUF7fKiw2V16qDVBl+zc3IDU4u/Us+qzmHPMAEEo
FZ51vr0ou82vFUnZ3R7m4d22hDDgDCCELxiJgFPbhPIlnVJ1hIYYV/WGiPwpc7LgtZBJ8rT7gt1R
mu4HXxRgEAJVFs8YSRXB5sAG3rIlsVdaM3ysNNbKRNecNHxP5Q+cP+qeYN7fCXhicpOvSh4HlcOd
Kwv2MSPefD9SlT1B6dxPDvXvfRjY5CbesmtkaqIPCEcur3xPqgbUsDwPgTmrkVxJgjEr7+NZxZ8j
JmbfzTQVZ+S01YlzCbdlgLN+2NI+e5Bqu4n7LcVynPUpCFfo2BQDig1kQDA3IupiRYpvILt+ZbMb
ztQr8EZ+yM7TTNJDUaqy9cUYvyep+OG3RNEmoGn8WZTj62ST/X1ZlIdHM4ZPU5/nI8RSRPswuAFs
wXVC2X1voyxCfZrP3wCW8ceCihlyXJJUPyC/9UeUkWNNdybfShYODQoJ3YVWDDec4kvckoSdc4Nq
skQ+9KVIlhWuJEYW1auIXjHY90zjLb9MkIZHxEgaoOPDiDwaF0+YzyKfMyJPud/WS0728QxVFgqi
MgLFbpV8rlPFzgWigAd41GhFlhW8w+j4s1rC9NcOz7dJBO+bvQdWCitOfIDrdm/FqIInFQ9Tgy+0
QM6wR/k/w3d6DLQ7oPKdb2YNs6OpqkO28uFIgH3cQe+VIJqeLCH2I8AYRUxCSKInHiKUO2LmytLI
LbT3Y2j1j2SF5YUuoAUuUhxhk7vOysgE3bUA/lgx81HVKtwlg0DrJ+T0PH3Yl0kcA7cCYPc+Kxpt
XX5VPxGko5g7Z8Z9geUyGVO2qETfKHozjqK5go2iKaCXYGGyBi0W3lA1qzt0mmgZo+CDxwLFJKVw
AZisiho7QNhUeswbGbAvYFvCswzhb0whRJSYiwkFT48BE1NfPWVwCc8LCuKhBsm3PrE1EOh7xyaD
Z/UtB9F85GFWPobgl9dGgQC5t+W1oybDLmuEe/MOTGT1XuHUuN+BQn/RZcpuh91+rTAB5YQTcW/g
0Nj7haYMS2njtwvPEVf1QXU7mFQ/rpzMdzzcZhg1TALGGVQ3RQs9RBVc/h0tGeqmOfkitiE+5Sve
pSbldOgdj39hfqO52zBR71uazNfDBRTmRz9I9oYpG1bWORPVIeEVPYI8gJPs6dYEEekfo4hdo48Q
xC2d3Uto8NGPfba33q+qW1xc3pRXdbp1cuofkoJvWGjRhthCmoGBDc1+9DQxxxGoy1lUu3qTBth5
pDi6D7I/CpuknbIY9IhGJNzhhgZjCmTLHfJ5sveRpfGliqj4CjtDtBuCKbWNcNwyXOI3mCKnTojj
YIgJatvqU+Q5a4dxCz/QnZATdqb+TNa49XGePe6GBz8UYkIXhSlSB4BSy0PERnnO0gB5WwQwn6Tf
yje6leQQhXP40lsGt90W4Jo8gLpD0hf6Xvv5+wj78ke4G2z/Rq87bDWXQuiAydXuSAXVUEFusjGM
YV6PYHwQo7yOOA3qaET7hB2NhU8QkjXOfs7pq8lQiNTcgBFsxqRan2Y6y9PU45KunSqEqHcoJGNd
kHL+XQGoO1vZx3WKyvuWgdcD7zg8WjuK05qZT0AXtMZeC++zxDSW72LNP4EufguJ+Y1q/xNT1J7H
CDYa0vwKzzcPZw07tcO4mdd4puqi+qJ4tZC43gX0lB8YYuq+aIIH2jEPsNSZX7W4KIp3YS5obma7
HmXuwL/eodSCzwb0ANNPOhZPawqagvW3DjMCYEA6Uz7O6+zz/8vemWzXjSvb9l9en2eQBFg1buPt
WrVkS3LR4ZAli3Vd4+vfhOR8aW3nkca57dPJHE4rRRIEgUDEWjO+dm74PGA18w/5OPHikOLb9c5A
U7wOK3MPkKBW+4ICzEVSN0b1rWYBJfYKRqzlYbZrMlhRp76RtRRRUht9o8jOrGgpT4c28b45i9N8
N70wSq/DOc7PvNix2ltK6nG4z1WWq3KN4A5BBec8J33y47kz7pwmnJ2tFcMcQsaPtPSk8RKxKQ1z
2bdBVe5Gt/vS4eZdtXOUbwBfUWiO5Bey+tPBTUhsLEU/XPKT8y7A4kriIj5NWnk+BDZVZdOonFWG
oPceWY1xIBa5K1Wcb2OYYqfsIFANjCRCk59b66i0lsuRzOdly9s8VT029TiZHrSX/bQl+bHqpDHs
rXImtwBNcIV/wx7gjoj2LElOsnCHJRKoSxX2B3wZco1pNNl3yOjWJGRuChV3m7QxohMlIfQgrQ9P
28JOTnsT9bmVwwvGonAehy4iUVJQ3wfh5muEAcs+acaE4nkXkDk1w22b5JxmQ8kJu4ozNrKQHK3D
az4MJufYPreLPZRY81kO1PrWdVajzVxRS7SeXL90/S+dOZRe9zhIr8mcu7BBrtSvkyZPoFP89xD3
As7+6BBnahjdvy+R/N/8AfTamyPcy//x6wgHzRrate1DFvUobbm6nPY37BrylgXA2LHhOLhULX6D
XQONMyUVMVyelqZi/jrBOZqDbVI2BDCMvYTz3X9ygqOQ8vsBTt+ORU0EjyVRhcSte1SDpKq5FAV2
wJ+xqer0OS9UKAg1JlDK5Mb71F7uU7gh/a5bRI5yoMO3+ziHeQ3dpqJCYO9qQyuX+EDwuAMTDU3E
NeTH4vmuNQsAouuW9Ihyqa8isDWI6UbsUOg0BxIiyFaHzr6yPBSp7Soya2O6i/sBoSA2uwikpUQU
hrRNDUQGe9FFSC5XM9pOypL5xCkv3JUjTpxkvXTkxYwPoGNH9mUQkLiFbcvFu+w6sHSPR4fkuVVh
U3N+AmIZgxzQHJnQDGmHENlFECF3wC7GFlg8Ny5lgltwcZpaauMr4HkAiUfz3W9z61eh8ndAuf3W
Uc0t0RPHosjGkd8luD0uGnupPcNaa6Mn9nAYGbWkkn5KylwX0HUVh+pHwa5tcV6J0b2hc5rrDO+A
WUPAw1KgaYIeB/X0NDdHAvOtCiM1UNSZeRXbvlexugejpk9nrsqgjyuVWfxYEciOeMREGugFH9R/
33piCRgYZA73dDuDAUz386PyXBhnc2JkefnTnJAVfEbaa1Sfijys1PX7o3dUB+RCAog8ZXeHOrPP
9fgafjP/L3nRBMqdwyeyJrQs3tZ5mJFft02+8JnQS15NXaVZ4ovr5NADawz54ydszkAJ37+Tt0V2
/ciCbIrQjkcqk/ir396JJaLFDObUfRo7v3UvnXpJUVq0hYFk7DTqXEXt5/0r/jHIjqD3PLQBj1o7
o3D07IYVGajmPfGYD00LsaxZao1mHH2lIVjvX0uvGn+nhfTTsXBJUMVMeF+w/L19OpugkJ3KsZ+o
knSJ/GkvKK+JJOuBeRdVjR7ifHEHQJ/vX/jPh2QOUYimouw7LLpH2gWoYRh106x7RLEx+GqVejmY
w9A2Ekb3/UtZf75CIJi26bsOrliWiqMBTQHeZZiKi6cul07hHZIgLO9yjCQNGB9oalF9NQcqNIvz
KuGIBF5qjIH7pp1XU6jl5BDOIdWPsAhu0hRChFzHJHny82yMWvIuwySBzx7ev+k/XowDbwI+PI4t
Une05Hz7Yqwg820wuuVjSQzKXQAcy6D3WosBvK4q3EqgLR0rMI/vX9f688XAUXY5XMAYQSBwvGyF
CAXmmgrrD+UYlq3WAdrKAS2pX8OkWFsix+Bw4DPJvAdMjxi8Ng0GjoCUvzHb420C8wp9FnBN1dNn
wUo5a5UuhFinWGTnbz64W/3q/p6/WpCChoBx4m6JHq3jb0XYoBbBXGY/IXeYVFSxDv2g4LiANKTb
Fqpr70l1g3aLGD+oi3O0WNyxLj4atLeb88ttoH6ASSBYrP7ErLroMotOefnPsHBpJuFisbx2FfCp
8yRHgW4qHMrQn4bd4sbhtg7C+VsM9rU+xJ2ybj8Yk7dT5/VmyCWbfGA2n9fxIq2KYRorhF4/I890
P5Pi6D7ZuUGV0F2SM2EVw+WQN/1pDbH4JJ+FddETmPYrRBXzdYLvgj2oBGyW4CJ9JlhiI/ebJPv8
wV3qD/ztm3NZ4hxmGdtk8Ad0dwSrXwSNHH4uGAOjO1pnO4gebHybQ0dGxXbh1a6mTuFO91uneo4V
Tt2V4hg87YVXdfdOkEfnpjdld3ZLNQ1HF6eBNqUMbKqIIq1sIFJ+8KJZh9/ctiR97nooYFiWA3Ly
1vFa4kRT3RZDW/2IfbBeLl7ZpVfXaFZaFjG1mNEy7oOuBs0KijFh9e5KJHoGNpZlYXMOMhktjyx4
Rfrs0lSB35CEUoPbRktW6fPrho+Xnt2M00XE+TEKUFhS+PRw7K7GvNfiEd2WgrCvFNbIChAXoQ4J
jI5OEcvGXsDA3qBv7edvatEhK4YQFfLt2WmqbSCmSjRZzZaNw37SxFMyX9euTIuf7jRYKDrgQXXq
mu0mcL6WSclS2MJH5h5JZQQlsn104l+RlNZpuR3cGaq66oU33pICdsdPXcp/gcaHAYYhiWO3Yo2w
4xkvDJbIOEGKkCK81/pJn98hQNalKbr2JS5dzOb6lMtP8klpIkACV6lw9844x/1Nj0Cb4GlpZg0M
7lqZwihOo4BL/0UUE7BiadZCPtS9FPirmm+cBzEChHJskotclj4KTauby7MYueNwOmBEY+2aMb0x
dMmYwGj2R9jiQN3DXsdoQIhsVvfab3oEkJUsazhpvx7ASfuXNgIeqsF0Y5qhZmI6Zsly182R3jR/
Aeuoi+oeAIlXL0W6RpyTtn/9joZTf7sVCbb0eM2UqxCAi1g5jMEgEs0GnuuYzXgRFc8Ewl2Pqsyy
iZFz/HrgB6apj7PTMm8H8LNWHGhEnjA8TglLHWrwRb14DY9HYKGnS4WyKX0WAOKYNGmIKuNT2VMU
RSsuhJ4uGAJt1vARcASzJoK/xzsTs8kvRIhohd6uj/rMF6eGnJPlsSnmkTGs5jHl+ogu6Mjz2c9N
lzFR3uDn00nolqNGzynauvmb1JoFf7e4nE54iDSoXfiTECNLIKV4kLljzx7ZdbatEi/9EexQz99W
NJJHi3zRiPE0QJLPb6mWSvIpDPSa4U9G1KMrWGHT6bmlhafnP05Dqu9FBuiA3bWLnXB5XPwGntRG
gOGTh9H1dXuatEh8fU4IRzNLLjstvPyaDJI/rAOxaMVvKgM9xg1m0/R5mCfNB1e+p+dczpFDHtJ+
hriL5cjVU1Qf5cbb2i/5Z8O2xAfskVKAgN0pRVQLkI/vfGkXpRePOCPwTxuhKdsxLGB+aQt0hzfh
dJxTUOfXlhhvqVjBR9nGFYj95TDOZpcWF9rwwS9s2q7l/hSxv57Vgpo62l1ykXTAmP0c1fomNW/p
eJTo/JIvPb0yxXmcqh0Qkx1pp6gWu56cE2ls5nYeYzcwa3XtLMvM9Pc7yneom4oJky+BKQa/S9dx
RhIisdnn5JiRlIjkCsJwEpIrTAf9hsuE9hxo5viWR+Mk6cw8WVZz2/RVt57zrjMmnJqdxz2GBnq/
x0b6SeVQkIVTCnCAfEpUfQ4KKhv4qbsqmP21ayZAx7csxCw3215EKWL6qB6qIFgNnBMpFdF2o48P
yI0GQDgrP2OZdR/V5Bjg3VhsF54Zn3GmSPq28RzH0XlWxYPlXfZz0OnJk8B4YSb2E4n7HRlcPS9N
WjYwh0KR4Ac9q1Sl+LvGHgdQisqBwHnfNSWjtCky3gd1FdOwhuYS/bPNkpuWzcBbKi0J44fMczHx
u4LG1KsgciTdXcJMwHGOO7OvJ36SIzPlxVXfhnpdysyxmG+CPtUnEKS2EctTLWeX8etjXGeXI6PI
t2DZfceEGptWLJXOROtmBD6+Y0mOrFPcOBT7gUtL6LncP8sl29G41B5RJcrymi+Pwo0O6vp+0MD9
2XWSyiAIbBfWh8WPDXk1mwvcY7yUhSMPddOj59r6VVu1UK5sHdLD78qWx4IAIrv4de5l1deDA8qL
AsE+wz7U0AYrTidhnACDV3jOfV9EmyacynArYWE0n3+B8yuCzWU7LpPHHZN7NxilCj44H3Y6ILSm
xUsy6BH8Na2LZNJ/t0hk0DZdrmZ9UKPpgF7uO2wB6t4ymJUUZ702QJXHyScy+T4NBIz9Wvqh4+E9
wO9fX9oJy+6mCxDCGyiMrAXWZDnl7WezmPPbNxBzt6zHbOdW41A//kkyh1mRNN8T1lxF3vKfIeYY
Mci14ybrq7NaOFNdrj4Gmudsqzi3e0QmDe/oA6C59BaUfKu6NZb+2xusedrIbDZWQW4vIaTwf083
DwCYmoj5bDVVZ6+Mc7fPLib6o9e73znnUWoDNEg8t/dOu2UZ0FdK6jDrN7RzzG2eNv97NpSXd5jn
8CothGg9yf1kHYfCMa5f+edD17RptTdrb6mb7Z8YdGnITt2jb4WN4/wOQ89BGrT1noxvpOaVOSLR
2QT/GzJ66ohhWA9eXXkrjRDuzf1/wEev/Gywqcc7oJuxZYpeGNFla/Mw6fWv05655PT9+DRFRUU2
f0JQxLZE8a2onbtpcepabupwajFXVqYZEaO89qnpQqpo9Q5Sp441gaalRFCtmEe9rQQsJHzcja/D
x5YNnM8hxuPO0lAgXGEpSYwltMJdikAtorYnsIX4Z6qJdBMMJ25Gth4Hhwu7TF86kU0FzPP4nbvB
wTimVqBF9EnVSy3F3S6v7XSGpkjcr07ZQcjeQ0LwsgClV09uqx4ah2XS6TpOkn5GyxB7L22HKHgy
id0MgKdTzVqW+oneNEJj0hVZDGGOucU27ipxAKlLH5xDaZPXMU6KoTB5UOISn/wmaKBWL4hFbrNH
TxARCU2mJegZIHx2eudEHj5zp20Ue1x78BRq788j9T3+DkfYzC/TzR1YZjo6bXH/HdxxVpRMerrz
ElragDsqKQ5Y7UPQQmZL9q+Nh+x+aN0fE0TUaufaqVeeR1U6si32da1jqbL2dMgSB71uOUSN3O2t
58HoFpThUFYwkK3YD8lTrbw6nBnbwGwdhp81XEPTULGRXnTpgsQu9WsHk0hYxtsMyAcrmhugsSmR
YYe6bVaN5jGoUHPCTnjOB4OBZZlJ9R0MQPOZPn+NhGoQ9a6GWigiUq+M+Y1V0bvQTDKrXHys2gbA
0WSdmMQBn5xiDp2vOZa3DCCafo1smJZ1T7ph6G99Ck88sUhLi3eEEdLDaFdG2TjF1wrvdhh8GzPP
gbqBrTMqphNJODreKg83UbyyVK2TnSgpR4qdtVnqoMLsU93/a7IXnTjyoTG4XwtO6ta8TibM4P1G
ZjZRSgTGje1yrOq2dQ5mHXWjf636GGXeuRt6JvezKKm/A4HfmkcdM4JMtNRSfyLg8nSCFekzPxCO
GLgeUisnFZM0lp5gIgSLb+8b2wPXsoHIqndXyEIRmyYFUQLVtRA1UaAr8AVrkIqej/S9S4msTUYg
fQ6VV/IH/rv+aaISbG9T7ntsl1bMfWGooSbLvWTuEOlgXtT6bl8/jwzRJTc7TBUvte0g+hYQ/MQY
fR/9KUragwMxxeOrbpgL+TpZiAnSnWylnrt5aQflRTFZ0djTp7LzLeyYfUENf5Oj/OfdDijhuVap
QB/cmi8dNtPO0qF1MFYc+SIvSNqHsQUfXay6DFoXi8sySQBhk9VnJcQfm3lW0G2LkUWTwYnNhDfD
C+lkQHjJwZP3jOdf0a5rsjk/uZg66Swz4yvPHsbYmhmU8DXy6SJzJNboKp9i5T6Z4XIv218nYl+V
AYHBHEUmp68yagR/ijizoC01wHc9inFo1DWCHdNci7iOOY6ANIFIfPDdWgy3rsoF7QGMyWL8jTjQ
h27PxYlLCm629CEfp5UO5KO6Yn6EXai19X1BAQE+nG8oFPLtiFJiR96qoscKQQhrgLIazrzUWety
6vT5genkOlyeVHKo9FJZsya7h9pzsA1ucbUz9Q8W/DGOKqDXl8fXT68ccx1a5UYRgBPE3pJ3Dcp/
sHFMDAB03KYRikVPSRJEU3llynkuGwZE6RO3Q3tHBnKCDsMnrsQU1Reum0mCV9Iw0Z7eTvNwgwFH
AY0DrpUf/M7mTMHGZkjaniC9G1k63Tyr+DUB4mfWqrQpdSRqlzar+Hp6PTXOGVXz+KRJR4tFioB/
cOE3TKzOWyyv+hT4erDIQ6VvugJmvkRrvrIFOlvvI4k9lahxmOgckkxm/xSXFIC3iTXoWx/KmZ0Q
l8IQ9v3WmEsJhbwmOcIPqoUZRbcDvWD1vEYjXs/A8FH5QhvpFJWoWNBGR1SzPqEvrytHMHc60C2s
TM/K93Nd/5Az8ulsGQgKiB5dqo/yz2g2sEYG+fRjDnt9zhxjI4+dDVSqJqdPALoKXun7lzzO4pKm
QprkQBKVQLAInEhj/V4/gcXom73b/3DAsLPCv06N3Dd0JeE/vRSyExr1CF2gpBR6lMlHi1+rkezE
D8A/en2qXClGgkIWa9au96/1kn3+O2uo02/IYS3hIJmlPcwfVVBYWuis8e7+mEUxcJDBXmszE51e
xnyGcVto9LuCa5E9DKVEI7QasKz6+brubc7dZCF0JS3gyKvXnteV+VetrYSGoEMkD0V2cu65zcSf
3r/9P96KoAxh0WbWFBzH7eO2UHMbFn2EO/cBAtnMfbBB6WMhmytHqPcv9cecExQiAkqPVB5pTHdc
XyGMSujo5dYPQeyLYTmECz7+eySY+hNxQ5Q/H02545KdxYvxdNNUrgn0+7ghc0vXBz+iXvRAYxa9
RgHLIYs40K+DDcIO9J4VBnQ3IphY+PNP+uuY7RWrHarF95/9eJip0juOrp1RlnesP1LLU9nP4xRE
4js5Cc7NS0x/hUe/9PRx/v0rHY8ypi2TpxUmxQUqlsfFkozA0BcWBqoBem92gVJUH82TVAo2+djW
UeP7F3xrwKVIB+GZtDOiAhq7ETTpR//tu+5TX7GYLO33FlABMwjuoV7mWBR1A8qwbeiZAl4gWuJg
7WVOzM74/g28WHx//wIJtXSrTeyjHjZRRxyvLDKKc6v2yu9NTHeXckvtVGVbsh5xkAKi0WHL2MY6
NHal1Ov3r6S44fQ65VW4tCCJT6bXwfnVo5VS08JXXNFrjNOCeu1iRhONyocpInpoTqvEyuAwax6D
3izHZajGij5PJh8+sAU0GxjgvIHkkUX3tCkhfCNFtwWVn9j9SYKUwQcgBymWy3Qoz1ksDJzanGI6
NDi8M1rhENsA8ddbfF23kGHW3muCviO0Z9WENauDJnhyLxGfbelgOUwBIZC16aKJ8fejFLPGqT3S
WY4kS5mRln1/+P+YcB5kX1M3ZA9spLDHi+3AySI2TLV8q+gMQ8wa0eiNAwe6Sh0B/EpZv3/Jt4Ua
phxLLYUyaoJY9HGYHFUiKcwumjk1fQsQ8vMGhyRwsws8xHZmXKIh1a3mMNQOHKJmiz4gJGHzQt/N
+7dx/OQwnSReLsShPDZCj6NNtHSbcuJdxt+yivTnaYLCvrizswk6l931H/QeOF5BsFw4+HF96Qq4
J9I5muSuZUZJXHfd91F337h3Uk9PizTFsV5+8Fy0vf+9EKZ/O1x4CpguneM5lJpHDxZNM+1jy9G+
K7ve9LECWy49FyPSqJx0cUawO6wQWBT8yyNhw7ycHRHcc1hzkPjWpHVJwXDk0XqRGr4scailpA7U
k4gTCv21+SriKoXltJYzrYxcwBpaq3gy+q5OE2cF1ZHb0bAED2cANZCHKDJ0pcgaC71ecyDI5uYE
Dkuy5LuyMiP56jvCoR/9rP5BLHM03owBbQ4EjgQq3lRRj8fAAWQeQHeb74aCtmHYgitKFdkKGTR5
uvfnkTiaz/qdsni5CHxgTrCOHs3nqarJqVoyvPVl9XKtAd/pZTY2OtQfWOpZgl61HjmiMEahxPfG
5P71p3YcdIYAWguD60hP5zM5C+renXYBg2I6MTLaUajzjk8VdmZSF9m0XwBf8O3QWZzjcUJrBY4l
vwp/VIt0EcnIU5tvR/mm4u/GqtAvHNMvVzFe1Bjea2pitMiA0unMifWbTF9bX3kjC3+16dtEJ5Z/
ldD4Ipm7KTUP9r0wJMshVotVTKRA3h9S/+3r00V4lCMmfSPoCoLw9fj1NTzB6Jt1+AiazftKNwwH
ZBHl0YOb+bUkxx9DYZNzAMiNpjObWoblobCz/H6MEhM/BsAyiqYRbldj8emJGffNXcj5tbvO526M
17E/2ockSG+K0jMfx1p29cptjXhZU8txr0YnrM5iM+ku2JFixWk9HrON0aXii0K3MJ7i30zpLJkH
mLXJGmb3hjJ6Dgf5DMiwC9prya6U7WRuiAtvaUeogUuzRYOR38doRk7z3KZKkNY97Q4rNOcpdpz8
Oyod52yBcJXAsGtMayPq1ru12Z8f6riyHFBhbkwKI+q6PWC88nbyxHCfCAFWxTcNWYJmcepv2RB0
T7lRt59d2XWEReFwSOcBRDpFCmTL1Ivm9TwFibEaZDHiZqy2/QRDduXHafpl8F2XrDkEgU0/tdUt
nhpSYtLSGDnDkGu8MzeyX8wfdDDpvlueknfx4AzrmB6vZ5nXJVuQScnZ+zPi7WLNhKCszGLmECro
5gnH8q2K9I/XOFH5xPuaAUfT3HTr5lWf8tpM9+79i739oF8v5iHM1Ns8MdxxRBIqSWjXBuWTa3oF
mrTZvLXK2u5Ak2YXoxQD57+oKm4oEXrZB/HYHzP/5THRhlGyYRE/lukMThdUmWyLp6bEW4Sdtc7m
XYHI4qPt7+U3/R13vTyltG2EB0FgsSEfHyJnu8hsWFPxkzVVfDPCZrtYYTq2kg3Cb6xNNp7bBFtV
TeM8B4OIoNNlvscV62JY6JEZIg51r1q3DU5LcMR37LcdcRLkkvuiIHix+7KoV3ZvyRtzTMvnYhD+
OaYZ7wbPsf0lSDmnrqzKMmtaiEVXogiYx4ZXuGRvMmpx1hSQWGuD5SnV0uaU7is7K3LMB0BIYq14
fx/EQkeiT4ZEhwGEQYwLDjr7OCSwDK+bJXbdJznowQdlGO9FleaHWc0PEO1AbtGeeDPYER23mtZw
D7JcnI/6hDj/oEFCHKz1IBZCRZrfvo3JkZ0UlA9iiI4DLVVJp7UZJCvHCzaYcxSNISUN2b2inwGP
GnVBy9qqOFTkrS7G2sU3AW7JuFJWJA/gBEmctWHwvQBFCV4vMy6SpfTO8SbuS6iWt+RA8yualwJA
cSmMLWtFi+eLCcpSuPbqwPtE2DhWmMiS58VNk0vh1ck+I1N8SKKqviqcPu83VdgNANXi4Q4FUXZj
lLrpgjtb007Y/QRODizP7ZQHcbqOG5MHiGfafNAKkhKAlzZ4qzz2xM/SMfzzJF7kF0v3+aLfMFi0
D6IjPXZvZr0nMY8z79mk0GVrBs7v552BlDDv3aNnQSKdSwh/6X2d4LbcZE1pXloTZ4kPrmj9g5aL
2IAjjgVSScsj314SgHTeFmydP9M6laekzYwCZP1inJGoTHcUInpWeidqn2ph5vdJNPfnSRKYN3Sh
ELv3V7aXfj1vH59Qk+WTpkweyu9j8Wk7YR/3I5Rs0UyBgXN7FX6vWgVcuCngqDVgP8lwFBVdKXqH
XOEmjV0HUVmUbMiTBMGagie2/7Zyva80uBh16pcUeml08UXmJt2hEWK+dDEXnkSOF0lQGIFNT8TF
suEJ1mYxAF3zqzWdLJ16bzAsO91o/iJwrZEfmDzj/EXrtswT21lKZ4VdNLF7rysryc4LyrxElKIY
AT00Oc0XsHpRw6Vz8z0Ni5ctsUj3ubfn8iQucgEh3KO/IzORctHaJet3LYKkpOSKghPbxUxdqXfz
PIIr4tUXUx1g0KqS2kXH7cNlPUGcAkaBzqX2F7qBJF9htvbPMrGx1XdjCrvz5e381yx/u9Q//+f/
/HsWlcXp87eJ/AeL6qIq+4fyjdPCfv1//rJaaNYURRgOsXR1wEgv/rJaGCQuwVBxAiC9x9Rnaf//
XotXDBV/hTiVQ8iLQeOX10LKf7Fd0RKP/Br5J1f+ZxiqI7MFaFic/NQvrBfttz4Bvl0Danq6ITla
4isUwJA0SLcbYOzpN7x2GjdbDl6ViXJHAjJOMRiK+iJCYbnOoZk90QJSVbTlK6Bg+GbczCcxPSkw
WtE171G1drAtysSXmgS1nJOnbPMviZLNedUp8ykV0RyQzcnYK5Dge8umMMYR6IXhVnde33v2SUf7
gPEUaU87XbQY77dQs2dkrXa+0KqVk3ltBXJtkRenBGOcm8NSJyuEFtHaSkuF5ZXk0TjY7da24/xE
oh9aMGP61k88UwMsQMj2uwDuqk2H+tKJ1xJQzUU+wkAd8sE7GO3QnnA6SetVm5TzzdgYBLeDDaIr
+DKVM60akC7gwo8qfVeLSr/MDowtMYh6A7jwPIZriPhNWa1F04HMgn49VHmKP94TrUOEQRkB+G/e
dmtlhBkAHd48o4wH0brmW3ZOZaq6awrRqXtGIcN5ZESWMxrkpXTAgE6qTvpWdoY881r6uGuYLiKZ
yaVxb4uGOd8iq54uqlTmicwPJDdIN5Q7V/kF4gnM13EvDmkyxxUQmi6rx8E7U8NMr3i1tqhkgpea
oKenMZjvqEXxfGIh9QnGM5ZbvOv9arbQzGYnIEPwymxAMstvIxaGTxhy5uu8gTT+FJRamxekVve8
AJ+exCXBnFNYn70itHZunyBvpSF06H2tJxDunGcCWqGzvZ665QDGxmuzMF4vNHM4oUd1KWgSkd3Q
VxQLNmmRFS6N6apb8hExUZIyLWes/kud4QG3YeIASaKfQWSqnYLSvkf0hDe0nj/17gDiFkCzDaem
jcs1IuHo1Pd7D0y4YLSpbvvhAc/42G9zscBjn5GAqEB1D5Vd5482qEqxC2hr5KzaRlGG9uHvYDwk
KbYqu8A67QT+PkBf+SlSu9QiHBu+gx8fe92O27k2GEEHHksdfY9aGvZEqSx2xFbGHudsufG43EXu
inpvKWu+Kave2nOA99MriSZxVTQ+sUtmm9mZbUWNrgl348bX7O8RtPglKJfUXs3wxOg7k6pTkOYm
3BeTWGKIH7hHuuCahbWj//KlG3ecpwbpIjD2uq/xnIXf4zYOUBwpSOGcqbdZk+HBRB50l3bq0qFs
cKNn9hWcTHPjmaLcuo11oVLaQcRJ3a99UTs7H+ZNywjU5nNlLSCInCz6GtUJKKVGTufVmOWHLuc8
tyRutE/TMduHxPSrsKm7J3vKuj27XfA5kjDWSF3Z537m3dMw7qoU4Ok8I3TPYWs658iMjEOadtMX
p6kmjq5o5M/nRNjfCmeB+YClq4pWU26KT64NxcsqO/FseH5crHtGY5epFLdknz/SHC9Yt2j5/I1B
A2Naeo+u/FyLaY7XtjdWj8Tf0a1D80jaRWSt86MvKizd7Mz8DgqeOcweXfqmNyOFmJPJdKtTckkF
de6UXhNjOmMPiPzD7LiaMFeO/mpg/9/1TgSVzhugSFhBPNz2QL/XOeNz283NDdO6+uTbyzkCJQMU
M8gkw8NEtUIZ6p3Cy06CFZ2p/afZLePrIPeTwxhW5ZOXmAEsfWqDq7qAeEjfBkxFyAgQqKaf+qL1
TxYxzpuM2f3ZMiqMAta02IcA9Nx66tWdb6bWZiHahxPlNcklUF5W9sEU36scu2wRD8ZmniyJR5wk
7jcHkvNGWLX6VM1BspZeO33J6B4LLCmtLuAXwXEevfmR+uW4BaHeP0fZZKwzp1HbKo87uFa2+GqX
quB8kARXI7qP66V0qp2VR/213ba1FsGYn9FRqGyNCCprdsiDwLfSLPMBdXC7kfNQfUrh2PfrZYrF
Gi2BsZJWHz3TlMA8lGPpfSPsV8ZGMbVoqDzl67hfRrKEEQ1tyoqV359aojB/dC/sRkXkHw2xk5Fl
30V0rjvzJyc+rXBrXzd4ijd9Y46MbBAvP5Ol7T8T6UH+bsCybTpETM0qpgsYcJfGXVnWaJ/QeG4Z
1tJufhZFIrbWTN95CoDVxUwAviYP2Z6rsppucs8A+JUFF81oO8nKW5I4PBGukV3EptUgemzS73k3
2rdpl9cUg/3ls6ml3ivDjYNPNJ3pD6PfzyfVHCYEuqEE5RUn5hU2jOxLEVTNl8gv2+tyyMP7OguT
s2FuYDpSKLuzWrlsY7NK9ySHFjqUkzwyIdzFG8nTVhChbLM/KXM11jSQGu7IG8LpSGRHigdLGtR9
WW0bMzavG2zVYuv5YXVaTobs1yQH8cbALs7QDVg2CkopGMd++ipnaE84kdw9uF+SYGkTqlPk+e6j
ze+n/0hYJtdRTwbLTc3gy6Kc7mBKxUbvl6ZWC2Ho2gE7cM+9pK5vQ2+EYW2gfoNnFdKlZeNP8zk9
wtpdV3OAfk2M/Dc4/iA4xhFCMPuuCfnHQ/EmNn79X/4CScl/YXfEQkQtxefA9xtIyvf/RQHcpsyK
yNrin5xM/wJJORBaPVIK6AykizaGIsNfICnzX7atKziExYRwALr/Exvy23wXpheKu3gFqV3bhNp/
IIdTq7ZlJ6RxCMgtQhpMF3UYMJze/jYm/1APeJs/fL0MqTzah2hBwR+1ZGV17QIhwTh0Sloo2ApY
84PpXxUTdoAPDvxvUwwv16KkJARLaUAhRp9Ffk8x8C7SLhhFeFisKrgy3Xa8wJVKlz5F6rJ2iw8z
DHgm+JV/H+v1JanNY38ia+RTNjd1CuK3Ki5qFKeho3x4YIEM6YfWVP05nQMj+rLRC81Z+/jY7vEz
CntnDtFIS548T5e9S7Ofck9edVg7I3y8FXFpQjRCPI1bgDT0ErTmj5IOuecNEvY9TQmC/aTaZI8r
zUZIP5enS2sVN3mGbCc32v7O6t3yFDAPIvCQfnKsbMmljFKSZCIqY6w2sOKTqFu2uF+KG9uQ6idB
GsZjkp73Xh1dcL5ItpOXl2tYW+ZB2fitJblSn41GDDd2NxTPSqjqCrFRemebSQocMcx3TkOEaSXF
iD6unA5mFWIkVGjo/NGkVTHWAgAVtB3Ke9GdeVZfXXKGAQ6B9uPBzCPjkIM43ajWmA4NnlU4IHMQ
gt8y7Oqx84vi3FVaK1+pmJNUM4GlAEKzQ0jUfksyI5gysqathz7EWyZqt98CNAVLdx6XdbrzyCeX
6ylknq/NuILXYoqi/IFVvP6G293/kgaZ/SmIzCBeT2YXPKV+B9TQClqP/pL2gr2eXjLzrqUoAg6D
7NqPLM59B3aqzK/MHMDw/2PvTNbjVq4u+yr1ArgfmkA3LGTPJJOtUqQm+ChKQt8FugCevhboe8si
pRLL/9ge2LJEEgQSQJw4Z++1V0BYqksXaslxok1xposJnDVM5Jo0Ku69FAtHIPDPXyeWcRerRGfF
TKe7uPGdTYvm8KlwKwTwSu+2rMuUg6pyim+yKOJdXMYvk0zrdUSW/DHyvZ7skRmZ7qbl4sRlmF81
4AM+46zWbq0ymS/1GStW0Cojwyg56No6Q6OuB1ql3QsHrCJQI/QMY4k4cqKvo6dR/w3rc/c1M6Y0
38zRzD5U6xL/gkvQMpZ3XpouR2Y2Iu/EvR7A+vimW2oM0JpRsUBsyrLok98C/m9C8FrAuUDNawVb
LjWWq4oZ+MoPEweta3dMNSmI++ki8rt1L322PR3XjeZ+QXVprePKmYhEdJq7cMzNSyr3G1uNo4GR
wBXc2jw9CnHklZUJMnCN4bsqXJwuUuuuMiqrr50iB49P1v5aqyy7JgGCfPC56+4au8Mc03l3TeMn
m96eH7VeslWb2Rqb09yeNHeeN6MPqqws/X4VsQvcToW4Lcfis2uFFSMrQEuDgJ0yIOMrWYvNIBx6
5jMOO3ygkZNXm2kwkwCzzqIiszdE4k4ZO7vGmS+9MZ/UgZkV7owVhBRdD0INAv45a0dBR02ZfTtG
XIgKrvCEpuFByNSLuhzmnPKG8cGdUBL6BhXH2iZriuS9EIN8YDe6E/idV4JsHSBvPSpNRN6WcHmT
LR0MVDilOXO4bYtwsRFBVHTOlrp0ju6GzOYrrToZ2CI1JA8GFRnF401ERBcsoNpp2vjoh9pAqmcb
jvaTWWNcIoC8DDXUTlL55jntR83eNop35DeX+RtylS7utAsArVEv7xlGk/pFvG6bPWl2nd37Q4Fg
XV8avVXh2vsBn9HZDScQs6FlhlOAdNS6sNVQ4ZqYB7aANrLNnd1ZxG+ZYXNpKGXvzULToWBlE/Eg
xewbD7gSojRom+Wv3dAJ7ylCxxfHLImuKhkfbQnrsw5VTtQxYzdynrI+F4e61cuLhGHcpit62Dp4
kmgrok+pjkBQiRV0kTRvDQfcd057ZGPXfge8WPeoQic2V1pIb19J/tR0Wnk/t3pIcFqp9aSmDGNx
qyxRfxeO8C75RZJom5kCF8jkF/O6d+CwbiSWqwPxrP51bifOM5gEfj+LzLQt1p/iFscNI66Mdm25
QvzFv9laV/wgNjM/W3pHAyJLnZmszqK6jwr2pUFLGWHw8kBVzHObr//bIv3/QdGYLj3In0qeX1qk
d3H17fv/OrT5c/ntZyLN39/4dzHoGn8tldZi/19kXz9TRfknnOaLImYpkhZw6N+loDBprRoUFs6/
ykeTf/qnS8qPExQd9FsN/vqfQIK/67F/xSz8Xq/xL1XKzyWMx38sfRlEYoOEIkGb9ucSppE8rIXv
V2y82c+mU4xDj4C8BHemj9HVtB/HYhiumGsn8L7qxzyytYM+uiez6hmSAWbK1nUrilue7xK+tH62
Q0Q3DOnRWFVi9NZzr1kHaTD2EJOGN5UZQ+C17qnGbhCYyrhJ1YjHwiqunDG/srRxF3Z1iAbC9lc9
g5MgH3AbDTL50et9coIX7awW/XWAVq/BnIagh4UBZZk+H8kau3GMFgGCHGGvYMG1MxTjAoKg7JIf
LWTCdQEJZONW3sm11G7EyouJovzhZ+XVaECuIC+HBbvfCjO7or1yI9LpCB2ZcLxUA6+YPE81WWpV
M7/YXXbBE/tSuQ7pQO22ygGzyyK2PkOF2ifSc4Klqtgw0yPPXvNORmc9ZkP+7OokD+jReKfL7Gq5
AryEIO9k+Y+0xtPR0mnbWjl4UqtAQ9MvaOZhHIjWHe+8UlEcgV0/oNh+GUMsN0a86HzonOI8Osx5
vmhaqId0hPHCTi5A4xCNnqkHJ57uxhqEnpVdRCp/lk36XM32yY3xMgQMkTeCE1omjlU33aChcLeT
1W3pDJBuKF6RN3iMkHkGdHbJlKu4UGaMRQ1Wchf4i2AlyXhNYjKojh2JMBtkS1zLuHgmpHUM9GnO
gg4jAjUT4ZyoFQhKxBvR6jedOe5gnR0ND0Q9kv4jDkbARVn8w0JxvrGN5IpY7KPJh7P3KmIK0oQz
rMR0nkMEapi/yOP0LeqdlgMNiZeSti7IJrbTi2rC9i4arLi2eiA4ca2mcsQsi9UprJJnqIW4u031
4lXzcTAj3MOxTE5Zw6BN6V+9xrr2x8RYOSMhDWa3n+1e7huFmaVhFktDkBvV2kcQpANNR5+cdUyC
+34+OuT9bsZxMTtZ7EJ8lzsBlgbhPmbBEtvq5zIyXnxr7IJiMfR0dFMNF3+x7B+EyjFZ4CyhzUZb
vVAPVkiCeZZ0yJfMiu6OgxgeziGG5uW6Y5k6ATR+rJoy3bI1OtUImrbd8n2cZxBTVgWj5Twmrpz2
0HjI/DbUqTa1+ksaaihMU0aOxPoOt5bDbZerKFxNjbBXeKqGfeNOw0VT2cMBC793UIOmXYPwzzfN
XBfXpVZPWx1g8EURN+3K1HLrpTPaL9MgnUvDy0gcYlmiACF/inzeNf5fjGSQEp5Dt6IdRSBc7uxS
0ZRnVFXnQmmsYLMgRZESPFkBND2JMvsirWlYEReEVcBhWm4l67qb5KYRxEOtcQI6bGKVpM/9Kk5x
m1OuxTdlRb+G9syZWFemjSDUN0NvP6tyki9lCX+u1NJ4AzI08NwpDerZd7ZFUpCsR4zijdExxohK
bv85NV8qkmypM5BWxAP2aGXif3IrPrfFpdnP3IZNaJDtgYj7WugE0iqTm27K3EdXc0692eCeH+QP
0rmOwvlITvp+74tHwKRpQEGB+RpD6/LvP21Ek9Qh7G/Mqr0YYGVYeH1XoadOECev5tD4SP7+ftu7
HA01Orog9gvEx79TOvpi7MFguOUecR8mOSO7YK+D8oDYqw/29G8lQYvtAR0QukoOBgCFGePb8xpd
V1lpWFd7s8ue/SVkfHkdpzRzVxYbnerAn/QPhvVv9e9/H5M5PX13dCD879tjRlaJ1L5F2TZ1dgye
FJ8c2kwamGJPxYuPnfPNczr9LW+3n2qH37RLrKVH8XY15nyBZTGNQHj1i2aB2c5IHp9X7ttCWuu0
Krwb2AeAH1r9SCRotgdh9TK2athmI9PDdGh5bpkc4XxHG0rrPSrnI50GVl3L3vt+oa2Q+2xMbzyO
Tk8Sm8M0MxPcq1V6VTpyW+D1U0V01tlWrh0lTmAeICdUuLptu6qfIqa0K+Hxevjzmf7mFkK7RkQR
agjEKe8lP2ae+AW7Q8J8zHYrKv1G9+ebYpbNB1f0tevz/ooKRsCUVmQI2e+ztfwR1Cr/yL3qU/e3
St1MRiI2OpF+Qen42ME99P7R0kwZphu304tbghLo8c/Rj2Yx1y6lCjJz/OimOkYaQxx/7B9IPT9Z
ctihaGQ+WyfFKoro8DbKVI+RbU47wsTqDVQN2s+6bO/KTJ2VZNnvzURckFEEXNnBGS7K5EeItIuU
RnL8pPKqndIwEeI486J+ixycxbu29vGEHCQuQW/ACwysWiH5Q0Fs9vMNPGLwrSY/2/e0L9JGEu8a
1Fh//sB+84ahX0iuE1p13AvvlYCzy/ZUaFa5n0fjtZxQvNns2nQQ91r7Px+LCvuXp8DWWafY2iPg
fi8Wwi+duLmYyj3BqXeI2y6K6qMX5qv659194To4asTy3+BMl9/h5zdmjEw41/VyX/lDvW0TZa5E
OL8sb/pkRqUFquGCXRv9UfOE6SveuCWBqSr8DO3+q+cwLjJJdoK7mFp7eFQssvSiALQUV4YR/Zid
kelAmGT73HIQnNsWTT59bi9z0nppG31Cub24qj2w7GxlV/lC8KG52a0aH22OKZHtWD5dtF7VBLaY
yQ+75BYE33Q1qOyC7TsOUyelQDVGql8DeWlJDg176jvygWPyHecPlKDiN08sn8VC6OI9LJDpvb1g
pVkvHZai3Bs5G4UhLrAKd7C8TS3jnGOuALT5lGAn71TYDo6KVjKWNYrrDvGyF2Y0lph6b8cQjXQH
5XHdx/rjSOLi2tPdeZlHnsIea2sf2qfYN9O1LXkT1RWuCDedzozXX9hmB4mb3CuL6tAn8nglNbXL
Yv2M2bALalhJOysfd3493kW20wcpAUWBqHnxtQ46WwDPKVwMeqamPZ+hbQ8fyN9/85CwZiz/MSyS
IIx312iMGuBb41DuR6+k+cT2wx35deBfkLgcffCJGO8Ubq8rFcJJyImYo6DvvX8mG2FNFlPfci/N
tty8disIqLyg37n3DT6fueKWnCc2SMPCdU5TKsAovyLelPzlKnSCqsQ2QO8W1AJtVsDtSFHxgn9t
M+NSG7zrHN87TnaqfVWiprfq9oUUzDuVT8cCYBcD8PkYWdlzOC5V6kgy6axfNT0KMlWZK8rVzYDT
advxkb5uL2ehIJDafKEPj9nRlizTehy2ddgjn8TFfVCeunndBEGCJ8Oly5iv9eND0rGR9DIa5rSW
QTPN44PsGFVPggGxNTyYmXFD+ugFE2rcDm6/hnaFtZo/aAV/Ew7LDVn3w9YQst0sj1Gr7FPljg8Y
2dhA2IRV4BtGY9FQLdHMIcw089ZuzVdLlPtNai8KbrpQvq1e5JLo0HOBiXC5Siz2LL6iFBe5eERP
cjcy2llZFS2usrjQhvRixnVOAD0PcNflF2yKd0XIypJEAzcmT4czdle5YX+J27G8yAz7NCB4sEyJ
H5mNETmpyW6EIAm13D7lnXg0IZ9+sB47v3m8qXVsezEIcUe9NyQRlJQ2JlTFfevS4myHu1Zn3RvY
ZoU2j/VSf71uteExgTp45bMsz3yJI2AaW/BjKd/WFNY6A0oFHs1fe4O03HXeRYRKm1658RX2xdxo
NTZoGZFbMOM3TZlHL7jr/KtakgM+R6yLAFF9orIgi88ubVqNd0zaTefBotzSpUXLXU96lOAdwZwe
lXXExpD1MLZI8ErRixzcFJ3BwBtUmt2dJP+P/K78in7tnbD7ZFdB/t4kMrPWzTgfi3h8gAgJ6Mcg
Xd2uphenJcda1t0dUKWUHEBwPCwibDL7B8tRN0s137n/rK//nbN+NGeFw/9TdfBLg+1/ywTE49s5
6+u3/F8JIqGWQrctrCsoyF/Hfv8kYRrMYBnALmE5r003Xsf/zFld5qx8F70vahrdoYv2T3PNAvds
essqR/2POfM/yusxzXe7CWJqFwPaEvxDcI/A7Px22Swat21V5oyXaLOANKHGGAGDUFbaTqUfq3rw
zAJJgNvN/S4zi7zQP3fYEwwsRnXRPpiF6GYJCwnT1SaHiohcjuZ02dTefQKkiOHNqk9L3PSrelSi
3KLwIr+WQca0T7VxpE2AiYdS5SB73HwDIRQdGXD1VZlPaUmzOmFgROhleWmTjHvB2HLQD+jfpqtJ
hOEDnMEal4FDIGA17MZqcKOVrvw16Qn1ZbpAUQosLkZgk8H3EDsJ7eokZjAQQBYjFQ40pk+ISNOM
tNFnxqIOz97dnA32s16bdNwxxQxXCWHS7FHiRbKOKysBiUKGJHE6ash3AG5yb237FUEkBesrfY5u
AL0Hy37XaBoh3E49dZRr2dDjvaImjguR7WusQtt0llQWxO/xg4l4DxWRfuFwbdph+QQNDAiPE5fD
jo5Bt47blllMVE8ms6tomsFfFEDW7GZ47FCNnMOZNh88maZWBzgACm+btDlREeq9+QgBpLkcbdKG
WtORG2Fkw8YhycOA9SIvR8C19RoC6rjR8XARV5mN9sGh03/2aYdeItb32x1u46bbxpRNeTBwq681
/N76LTrVjcmQodhZXR4iBLcV63nauUFCKYpqaigGl42dIPNM7wX2KGco9k2FTAf8d+9tzXEciR1N
K7Sc5gCf0eyoR2RU1zZKyHz8QZ2qE0tpMKaweRq3y/hyo5diei4odkj6kYW96ytV3xuljI+Z0+WP
sB6dINQxsa2IZ+vIRIiX2E/pXhfFJLFqgEeVoO2aFVJNei9QQowBtWLebKchUkSpSP9a2U3N3FDC
WyLV+iIGp+oGlVVk905u2XVgxz3jxlSrDovk79AVLntU2w2/8DRI7GZAer4CzzUYmLcdEruoa8yH
kHSmwygLl1w5fDaBX4btvSeGFx1k3HqgGlqHoLXoYuZTckCAbhWrKYJ8uIroxF8WDj6xLLa9p2Vs
vwMhya7ahu5qrG3ag0HLBMpat2HzYENWOzXY/L6ikw3XfRNN5x6X4D6cGX2tNI1Yz6DWyDQZaq29
ntDRnho7TSl/K+K2AsiI4cpuKTOMOKw+OVHTgQvzy0PpJ9HnjtGuwuAZ5neZqM0VuLd6N3QFRCGC
dqQbCgZkItNvoTf1q6lTFqLGUlAceTakp2Nde2nQ2119LYvQ37aOnn+nczEdUBQgdIqbNBjU5Adl
2L2kQPjW1kQmoo2eaJ/mGA4qYT6rcfps59JelVmE/8YfTBSr6wbTREREY93Ede/Qv9VCUoCCjIJ7
kv/adf53VfxgVcRx9+e50zmRUVImb9bFv7/pn5mT/RfEDH4OymRWH2/ZjPy9MHrWX8AxxeL2fA2y
W6y1/yyM/l8CTT5SJoT7zuIE/ffC6PzFT7PYjTkuUh7Tcf6TyROwj/e7/GXFdrEJE5eH1fT9Dhy1
Q1UR2mPsPW8quZ+GyltJnKmruZwa4kitjSrDL1Pp2bCp0DB+0nvirwQpp8ckjvqTVZGg7MvB2vJK
MHjd0AG6iaeoPkqnzB+qkhAl4kq9QxN2D+EAa2s19c2zbtWZTNaSC/yplVp5NjuquroY8d4Mpia/
sTpUxyqO/EuBQvS51Jt8XimztZ+tGtJpgH/QP2O81r5nylWfMqsq1HcMjT6heEkrxhOvvY1k4+RF
Kj3qaVZ7O4eIlgf2BUx2ggio1KmHnWdA0620B03YbF5nVqINz2wUuKg/g7ZYOuauiavHkCpfeufe
F+Q+Hmm23eBxWSrT3NPmiS7TmsWfcGTScxB7VeADx9HeGo0uAjIvvwpmyMdoZERse7NgVy2yR+Bx
zLSNkDXGdexVHlrj2TSRpSBaMmhJEB29QzRb34T+rLs7MmjFgdQ27alr82Td00X7FOuoJpGX5Mja
56Fxz3WboP92HaUxnsDaVAcK7UmzDf2lnYZdtTOvm8Sam61mO8aDbDzx3IMYoQ2Sj/WTiBiWL8yA
BzVay1XODK5FXDHi9zObeM/JHI0HrI9I6vPa5sd31qJIkajHTy1m0n7ldvCa6Y2VebHx7MEwMdZC
VwIQ0WAKHknnOxqS6FHQRvwxN1I+VxLqJFzlvuTrGOzzPbZFz/6yLlX9ZPpzUcCkKcJzKjzM4nbv
eJfdIJBo5XE0GxDCbP/sYSLpl92hfyYlrFsUSkOFrUAieSOGgdMoIJ3tRrciWUp1vnWw4s5+rlXe
tDvRLcGJUrXz0S+xawVTYVRHMzKyeZWKeXEJLBfFbKAkH7sMkuuF5k38AqPRqGjjRuxBl7KmfiK3
FLdqFELMQCeCDH7tIddBHupWjnkKh3wMt+AcdEKRF/JXALau+5amtFIS4KmwiNXyY/FLkGQI0Gwx
f2klO1FoSzr/IIhsWgCiy8l7M02dJTOJKyhJBUmCuXGtg3AKcVAq5mOZ265+ciIIXEKrOYmwN/Ub
LxkIt12O6LgIZ7YDCY8HmHjcm2iBub7pGIXnUWadt8IoGhHwPprDvJPSEM/6NLXeSoDnOjq6rJ8a
05iHoAGFu4/QV4nbKIUrkllNXMEJSdi4h05vWQiWmdIFkZVzWlPheYQE5c5n0aWTdn79LUGI9tE+
n4iPXSEB5Je1a4e7TMOxeoIRVrLPzFoMcC1NvR7KArHQ9x3DloyJ7/KRMrtYrkk66e2pIwP96KMb
OU6y4v/7U0L3xPOjlkZpNePhrDRuCIZgyc4dc95QGDHlnhBbY9omTZ3/mGekveQ8U/0xajBzAuTw
Zxa7qh9Qp7hGofB8405eKUDi47rzzRl1pcMweaR3MqRT/cRcqrdWOoIQj/u0LAxE9H592Xn9qqpt
bwpswmYGShlGkn1RRtaKCFv3hO06PKb+5J/5MJ14baFgvWMy2MEpk2391Im+DUG2mup+4C7epaNX
bGckCit9iOzbPunal1Rj2Mm+nMci93N174HLXrkmiujAlNjaMZdWeA11oXF2RVaBRqggSK6wvOfI
I/0S7Q2XbCCQEWHRfjR89wUPp4uevKw8SMshRNXAbDNxiLCVHJC9cX0npoRniX/90kEIPXDAYrwe
DVtsEFiZEZI2+q+M43C/FlLUBwsLBX0AL45XDE6i29Koyzu8UWQh4twg9tLNYvMTokPy50c5fRdu
YQEf6JJ9OnjGt9x2X9vzyt3ClE4vG+kk361GjQ9MGKdDXZQknKUU61WifUI2IM8xatt1Scu5CnKf
YKvJwIdmKi1H1VSO/J0qt7pXgL/Dz4PcPiIr3Rrz9ujZo0ulhvtEBEtS0NOUpe2xG0Mqa0aCxqGf
0RAUiB7JMR8Rhodo2B2CV2eCXyPSuBxZfKfrE4vNzG4sD9TUTBeAlbxTPmp3RqFhhMKhZknURkNr
XOb4TprbWVhgRXR/1w2O2s6DNazbJsOrieYiyLQ+vCkH9Obd5AKFBmtxZ5TloxWBHlx1fjtHO7Zx
1mWdESj3Kayt6jzGYHbzUdzE9tDcYdzAtRK1xl1oGO596Xakk/Sq864b+s97uv/1Ro/oD1NYqqMI
vYc5Mp3PfTuZu0oB7NzZY1n5PB81oZsDejQe/BHAul8gXzVv2nbZaxZ1bG9y1PpswFBlTmHT6bdt
XFUbhZ2RwCPJ9iy1JOaAgZj3DQmQJenZYTx+AVBbgGAXvZ1uMc/2xR7EW96TLyjyzWARTemh2Hww
y8x7SrAgtyyFJJH3KVV5oWv1YXAs7urRSr8olvcj9q/+hLngyyi95qomiw+D3KhqBwd22F2SPpOu
B+Gb9xM9algUqXGbGU73YyBL/MsEc6t5Vh2C09vEQWh87HCJHKI8K1d1Ix8RMYa3cWyEZFpmIcGN
hrocOsNa5S0ljevIi761tGspOySnJuqXYHKL7zSq1WUzJ7h37Mm8TZNuePISJ1yjJ3Nu/Nq3r1U/
YpDJSgLFcTG69QljUnalh41ZruNe125FVtnsa/txw+VyA6BM6qJui/JL0ndixfzwU9jX+gW+9XPH
kriJU+7TNtWfDDM6pGPaXkLOEI/jGMGbdLNJroywNTaIDOMjmZLACbyqv+pduScXsAsy12TOouOJ
DNyqVuISizLRqq5nEAAlrHyNlqDvWPy0kyO4VXRy/IrRY3qcG5/DVLhBlDsFbcFKrLAUZww883xt
1AP3gVmLDSgNn5XCD+d1JGjVMCAVTNXolioGbLV160XCufF8zDAVURUs9CXz7zaNu1U2q63mdsNV
JTO24H30ydEb41hiYYLwqUAtQCzYwoQt7vE8MT1KKT+2ZrlQH8w8RQ+jw2vuO8du2MzG8Q2aEGub
Wfr0oEs5HKfW0j9rkm8cnKi64g007BPVJu26K/xbq9Nxs5U9IXmdKeqjVczNXWwX+bCaynbcIM1G
QhiPlXHRw0bFd+Xoaxk6B4/2/GUFd/OT3oIlDuyiP8d9/EhHlL2pbXgUFGqIPg21j8K6VR0rbmtd
OCQb75UekejIrHzr9A6fQyfT0YHVwSR35bk9w+WJfTRPQtFlq5q9/hZZFatjzkAhaNyCIOdReOfa
58SHWsn7MK3cLbawMN2wHI57D93qGrJiBhUFJpaSxh2K5LINZBoLcGRRe0QChKRYj6f+qKSAl2Ca
ytryPerKLVTsrchRHL6BsHB+eKACESg59ryHzZu/1Bi/9uBGQtpqlFY022TACBixhzAIl82L1Nkk
WlNv0nJIVl7v9TjVDXMdTjkOrKFB6guu8ZilxXCaW6+2PrG+MUoukUIMq8JXxQ3ZyRbeU7u6Q8IT
OXe5r1nzytZ8CYQhpSwoR4H02tSjre+UJQ+QTi2YOUZ2HbHIRkOuLsusbTdTn/lqlbZeeNtSBiyO
s5o372RFj24xlBXT/pQaS/hPUW9Ud3PIXI3otJjUyX66tFvbPsF1a2TgN42GTdcGDFvl3VEZzbTz
yDm9MeyufYjH4qIZm2PtzWrd+GZzXbRVi5jW1Wk9NJJ0bjvcycg7U6iNW7eV68GV4jYdJoKZSQ/I
sm2KmiC/aCEhGdvEn2d0vULi/6rA3aQoepz5rrf0+quC3ozY36dJE9Ql2YkWgSReCQbvMuulVrxM
g2pxkk7ztRYzAdngrrT7r15XP9T9VGYutuVehOau0Hi5HULF8D223LvKyD/XwLPiY5k3bnhplfoz
7bX6StkUcijDmv6QjUm4iHqmbONlabzANpBbfk4K/iTHQKJDulnoUlubUN6FJm3X4+c5FtVKWNKL
3Btm+80Nqx8tKVbQ8YPx9/sp4gLl8/D3gCHEP4Q//m3LOEJfMJkRda0rpTiMFjtRMkXMB5Kw22++
NJLdTw3136hO7PezHx/9JxH1uIuY7FIqvBtb5vEwIUlpq31ZSP8SFXf91PJifs7QHMdrhJ4vcc5I
+ISupEfKKR0rnFYtZKLiKrXTnDcfDzY22VLI60IOxono9rm+kHBWzkPc+ZshqygABVHzlG2F037T
I93y2dDT3L43HY32b6MyuU/6njKzTu1n1GZjd98igW0RQZBd35K8w+Dqy8x+IlvETWzYotC2qPUj
9iIZb4yHwrXqJ9T27TdumfKHNw/lvUUSRhsAvuPrHVOvn/QCku5lxN5IW96dOhssQwtvZ63tW4Ik
2DjsvKiCIs0XymtR1Yazk7HBzKiFoPH0uhcusAT/R6Q6rETYvhxBp8ZDVEVz5t2HnlEhh06rV3t7
WvbLdpKyN+iJHIwOf/60lx/0s/Dh9UC+I/5FnzTf311k3wmtyTlQHud8xDUem01XNnw+PHviuU08
9taY/tmEAE2vn/7To+Ns83ykzkieLVxob+/tWpsMV58UAetpbT44I2PdpEkm6sdc7vE+cVSnw86D
hrVg2/bngxuLH+vtuUPaNHXkawbGrV/OHXiYBnlFVvvWqPnpwxj14srN6BqXKf3+tTAcTn4QEwLW
CDEW88ayZ+NXRm6+B3z2d8TXf9ubH7Q3QTEsdK//t7tym1cy+famu/n39/xjr9T/4kewMcE9Bxqd
Eu/f3U33LzrzzsLXWvqXdBf/3d00GPuBzUBxqzMwc4ly/WfsZ4q/bEgmDOp0yE+m4/9HuvpfHjIH
bSQCNzB6PjzE90KQhQU5e3XV702TVNVVnvk0koTJYFv0ls8rx5blJVaNpFz7MWq9n67V717ob29z
umHoQDEkcqfzUvnFddk00ewPs+p2Y28OG3cqnI2RmPl6cpNi/z84FDNOXKu8vOB5vn2e6TINhgGN
aicMVAq5iRzJatlLMVtt/gdnxaX0LQfLrPPLJBVURFZPQpDcrVSyU3QS1wgxslWn3P6DdyRN7p/f
E68XkEg7JsQY1FmM352VGhA2EbLU7fwkBJjF9qiUlJBqcNYRMUYr0JKAELAMrWqdquDPl5R78DcH
R2y33MUscO9ekR29jNCqu26nVQJrfarAyBuAZf58lHdrPqdoM5E2l1xKBz7We5Vri8+rHZqw30lf
AF4S5oKhs1XjDpt0aWB8cFJv4aj09zkcRmca0IzidRa6t/cJY1TTio2u30WTwx4uk99BAP1goYXM
kBdH0qY+etn/ehmZa6PsY/phMM94L1IGnkJ/yqr6XQppCM+sDztc96vNny/ju1rt9bxMQcaw5xIR
TQ7i2/MSfWiUEET6nUU2VmBp2iUS0Wv6uMg2dbwrfz7a767iz0d7d2vgMo8acnV6zLX47bAvBNFQ
IHxjxkAanE8GQZZ9/fMhzXdr5usZeq7HJIlEbW5I3ts/CyWnOHMYKPDYGbEjqIdEfiaTgSTOavb2
fRWBV2nuXOaqqyYX7TcH9u1FbVv7PpIVbSB/2PSAegI5uvWLUpTqE/OTwARjej/LCWheDNEoa+YP
Xkzv8k9f7zh8TXiynQVh/Msd57WRQ3gcj1Ey9gKp2mKpC7AQDhtNs9ARtgazaVL61hZXb2PmSnzR
Z1fd0DSl0dHNFjFkkX+N8iL64Fmwf3NrIrDCMM4Tjtrqvb419XMnm+28YxgQb+Bp2OtExmrVeE4H
gDtqP9GeJEZpdPx8DTi3vFBlKuHQFtBQi2UPPuhlkIk2DZqp1APAJOE6JCdgMeZMx6g3JbGbs3aY
IW+vm2FRq7no15pO+ud+TDSaMV6ILSVpVlJg82F6AkCSrQ2NAnXRZZJcIo1uF7o9P1C5fYxF9qkf
vfaUiQn2LKDwrbT6ZD1q3XXlu/O+SRBaTAIJM0nl4SUb8qVb0Qy7tERZR4PpRzZZd52HZst3o2zf
gYa95ieX2z/frb8+IBDFKAx46kkIZv/99mZVbWT39rh86G180iDgrBJPPxiJeujnsN7QyDP+40eS
I+KmYYNku8v75u0RfakGz5+zbifD8GC0YoPa4cUvxaW0SrHKfOfxz2f463t7IU56LlGrVNEUs2+P
R4roQJhe3+2IcoLyCT3gEFXMSj3kgus/H+rX2xRNqcmmyAEbvmC73x4q6m2EzUPFKugN9rHSGuNQ
jb37wQX87VHY5FKmWAvQ+d0FLAjbLJimsNw5Upc0hnxtj5bCu/nzybyv/XmPcTaeAXMDORgK9nfH
yRJtNpwanY1SiI8ro8UpRa9i7bS0tAVaHEoKbnzdtaIL6X2WZrSrRJZ89Fp6N/V+/TUoYRbSLO5N
4z3+tWkqMSeDy+BP5e5mbPx8S7em24oRUwBTr1kcjJJ+ttSr73k1undZl4478KvDVTHPGKSz6iMk
rfnb34lJPMAS2g44Ot590IJEnTC22l0Z9eUByOjG1/sxmMuuOYX/h70zWY7cyLbtrzx7c5ShbwZv
En0E+56ZExhTJOHo3eHov/4uMCVVisqrtHrjGpSsUkoyEGgcx8/Ze20tmTcF7Ms/RLIFaatXHea+
hetob6KQ5hPK+LfCGvvLPBw38zx87TLDXqu0lXdT1WEFbVPvAFh1OFVTcWmYUOX++dr+/AswBmUi
xVzQ/MAA/iDmjy0CuiYc73sXj2MCBGDXDW7yIFjF6JAH2YausrkuA7/ljdWUJ0DdL2Ea3OvGj46d
jGOCYxva02Yd3TD0qe9D+BgzQoCTwwh5N8hkAnGXGbwr2mLXMKf7xTewlsf2h53p99vih2/w6e4c
WmYjJGvo/cR48BTPUXVqvREhtUF+Z4qS3un8CQW3eXRqjHCQfn6FT/nsPfr9EEITATAEXAgqf70L
QvKqyJ/r9D4z6ACtOoZ43yirrgPwR0yozNe66MenwLbEbwQJtV2frLPaRgTgCLrSid7ZtJCw4tFm
xzA50NC3O3LQ+MD9iOxpTcqv9TZVlsVSGdwFTr71iGDb+Eb0hO6hOdBcNM8NNHSHua5fgt688yc+
KHE/tI2R9n5xzv9euuFcg9zCph5MJLulv35fj7idPM5YEFRWPFXxPuizYmPMJnyC2XN+USf+ZNn2
qYHZeboBv/izvFoX4OsaFp39h9c4pa/uWH3GzH2OfvFJy97k053EJy0OPVqHxJl8ephhxXQgBz3u
pCa5zy0neULngKCC2Hb6+1NOp9b0jfBECOGv7Gs/efsyucWBuEB4TArvv57RNkmhg2Wm3nfB9CVu
w+sxULemG78XQfuNLa+/+efn/qP2/Nt3hRiOuIkNt/95TY96QyO855ZlG17RV6bumWJnM1V04J1+
fjPj8r5Oi3GTTJLihjjada+TZrMYTv75UH56M9HA480Catj8/Fpm3tV7tFH1nnFTuzElgnGXSeLK
SOtk7Yns/Z8/7icvTcimDpeZvu3SOfzrmca3BmeERL79NDXjPpFWvJ67UPxij/jT80tIE+jm5fS6
nyVambaS2nKl3rNHbtYh4d2bvsqgEcehcRw0Q+Okd/FYMBzdDjE+CLoBOHR742wG4PmL5/Xvm/IQ
WhbVMo6XnwTWDBPoFqFBJzp9a25FEiQ73cwXU0/eWIJ6f71MHvciaG0Ihp35i8fK+tkTTDXEyaZu
x2nxabmA/RLbDBMaZveu+CZJmfRWDNzbK51aXrka/Non+abjF4AIiRCE9L4qvI2ZSWgxyMBFvh6I
Fb/ohYMj2m7bzlp7iadf//nO+MlhhhF2Z9YYPKR/cwILIyRuhJCVPTbvZte5c7+FZwLnhFzyX5yS
n3wUcG03oKNMGw5OxV9vQsCfmvFzoPbtHJfvmJGCm5lZcQOoz/z/+FrLWASM2tJS+9uqJis5tzJ0
1d6z0+Ymwla6q6dFrtK0dBH/bDRef189/k/Vldd1irr8//3fnyxifBJtEUpE+vCfOxX2HCdZ3fFJ
DPSTTdxW8g7dOaggUxOFPJYQf2sx/WL5+OmpZH8NLc4H7RF9ep6huFYtad5qP9kWw0PARyDZSnvT
mMQf/PP3+4Ayf35DUGmYCBKjIHRYsf563cLcrTvEa9wiLgmZO3+a2gbZvjvMGw9qD3jyRtsbwgBA
PymnH4wdO8du3M5j4JQ3ZejxcDF1maNjDJ320ZY98eINUgiCX4sCUSY+KfFSI7e+yCFX6R1JU4h0
NMNusiz4Sg4ywToMERR7TAkHx3RAJy6wHzBqAcRMtxHIJHNh3fsdvtZN4Y4EkWRIn/ytE0lhP2Pr
Tcs3P6NZkqwkOxhxBgbMiZF15o140AVU1mNBdIC3F6lVulvDlNapnMfR2EOE7fWlV1ZdeOG23RTf
+Noqqh1/NoZdOTQ6B6zqAgTZVHnvJhe4h71g03lEEuw6TxV3Pe7f+NRURn2wlmHhakoacLCRSB9L
zZBqNXZunR2DhFhGJsc1SjHSN6dkCyq6as6zxU+Urn1sivgF9BDBMOvBuW7qHozwGQPN2KTvUEp7
I0tvKa5SBL4vgY7plxB1Na5nIm+aO+mlRoB7QWfTNYKg/q5K3abdToYiP8DEO57A2eyTDp66GHcq
BF26c6sEKi1k3nlea51F+0WhUG+LeGn/mYbNsF1pL3zIhCKfqChrBtiuQCCRSekdyrC7oc+763pP
PsWAG54LIzRv28ofVjFOkIOxYMQcFV11xbSrlN6NIqhu44AmqiuSbT7DubPdfNjkUV7ukq4/OSSB
r22pX7Lcd1deZ6Okz5jhl47z6jrGsO2rSXMMTbD39WBuIzf1924EmpuKGWdtFSVn2pXjt6DFZeJ2
YByqoH+ZFfz83lmsEiN6t7R4NMHE+oavrr2obLawotNrNEPzujNT6ywsC3HhDFwPdgswr9L4ccRB
v/cMC7EEMyExjfExjtx8PWZ5R1Ghg3XBW2KjdTDf5MV4VK2LBXaG5p/O+VVOdwmWfgMkd7Q3s5mr
7UjI5ioTMRiLIC/PBkdsUq7sdRy6t6Uhxq01hGI3o51dT0bbbWLSOvYkGZq3cVLIr6TRm+eVCMIN
1FKiQMy2efcNBR+q7eUmpGG9D+raW7gweF5gBB4dMwUzPgXhlibFybbGXepJC5PH9FyanXqu0vgQ
eO5d2k3P3hhXxBhGNOq6+LmEA9bwBJbhEW52hVBTxZvZM+5ziOInHUPfQIUSbk14tFwHhXg0i+YN
zG15mzZGf62SJrzV3ch70dHn7QTWuRhnfBpG9abVIA+hg5gu1WXJzDns313ddrCS4X7lm7xP23kC
J6iq2WFrbptNEm/rNGoBSIbohW1unqcSY+y4CRT7CF6mLBKw7IYvEJjzS0WaBO2RGJNVbh0BL05b
qLmkNVtzeMb/Qf/FA4HsyV5IgeF3biBgNcaOqIxjF6bgvPAFCdLagcgDOWhA75D7YGESEqmay4OT
F3a3KcMm6FdTDTP/3DB8tN15EKLBK6beM060Zxkux7VKD03DmVoRoFuQC1X294Ku/jWyH9wqZZWn
R6DczdaLUkUShh3uyAQfgBopmnEi1eY334ypJ+nvym0wm8WZ5CX7W6vDxN8WU1Ijm/VQ242j9u/c
Po/fI5r7oCUrv2TzHfcmWpkQxXYflu+NRByPxlhbX6sxgFLYSe8KVJ78AjBv2Gihsb5TsdyHk5t9
6TW/ZzKKcVu3tjrNNfvplIzWI1IC/UQXjjFIhtZj1/Ydd4LAsv4sklAh2XTzHQn06jlAf3vImrgt
UF22+S5FJfvk1QoDTlAPw8aPvRLz8Kx5OArb8Na56eabxEeWnlFwHTvl5ZuAFvKWXWnUIImysDeV
subvtwhFH1U8JDN67xSxa5QMcbquTVdFa3RIzlFWoljuQWM4JVEm7sxSFGRjNJ2905xO47FC3YVy
XOaROCP2nEP18/6xt5G+XSRxnFyloSIrypTzRd0iHnbRmR0l5Ly9a6b+Xd/iJF9RiSg0UUJcZYOW
X2nd2VsaZ95V0vCobitg47uZtLHdUI9uuQ8Iu7oqCtkHa4Ts3hUPkeKh4urShFenvIzcKwKC5Lem
T5obd26se51yvlMwFPt5qpDsCE4qNMXpzODWvJFeI795yw4TkcQsUSaRGrrnzKYHbyz5tUaHwqdx
1UlaWXQ+91p+ayfZPPeC8zojhIJuk8DemDvBaVUIvU8J3Yh9F7UoTgbtXbnEhy8WjSi5GlPiQah3
MXq9zhDUYeJJG28DEp7Biqdzi9ey3EDRh1MvQpzPAEixGoZdF2u4I+g0pDXBw/Tq+EH6AgKh19Vf
/cQn+AoIFFApA2bNCuamfvU6x94mbajgnZpIE42uP2vAAh3wlowPoZGxLiZxesCZAYbMNJKrLoK5
uBKhRwVeYTq5ch1VHAHtI15vQTRkG8x38UmULX8h7qNwlSQDWTrZLOsOGfsgaWNV+mmaaFqHQa9f
iVPx1oRIFEeraZe7vMP3xMzF9u5SAsoe3brtgjUZl+pUeGZ+G7aNfHEIcLkzSOcuUDcN4mryywqV
oVs1z4Wax+vQ192jCanyNl0ut93E4bmXWfGtcns+KDemXRQE2B4oMsSVqzlrIVLsazMxpndzhs1u
ICwlHboJ41u7RAkNlro6952B31jP+S0l+/iA8Ee/zgOGhRMSKi22Rimm9wBAY7WOO1xnK/otukHo
aEDr9I0a7inIUqgxBFXEt+S/cnfLTqvpCAQODo3ouJNmQzUsvb7LncaaJa6AEdbWurTm+tpwMpq4
6MG41qYORX/0nTqs1pFu32tSiz1mF8SuqXJQ70adWY9uIodNP2jrze+zrlvz6KkbVov5vbYz2awh
OULSbDKve7PDbiaMrQ+496XktPi8yfXeJHyiWX1YR2bSO26jFpVPGvgQQmWobtq4ovGvbHnZ9mjj
MaWoG6sNk6vYR4PfRpDXUh06R9axCFRcyPNd4Wh8UgRNmzeNAf+lZ0NJuG091Zw8HMUX7InjHViJ
hkUMdRx909bpGAg74VekgO1lXEok0EXRHz4sEYrX5rmD8QbLXpCk1/DP5E5Wrn5oJAgAzDLvbVLz
r7SUchP30vnmRYm3cyX+CokaZYMPqFp7vePvLc7Xiommi9G+4TlsnRL1TNmM1xQhw4fN9dEuEpes
k/qujdyLHnsns0iTSIi2aTZDF2WXiv6P2QkAQqVs+NjcvzKH0roUAYxO38GmMJqpcTH6hrxCtxrf
+TFsOSAHaF7btJwJ92DYqAAjH720PfXTBH+NZ/MCqF1zjlqmOiWimlaU+pSAEeM/WqgvEVbFY07k
1G1e985rj9FSpabFkhbyD0erbeVDMhlb92wcM/eJenuB+o/1t2hY5kw17lg6y/i56oBpmaAg7Qmm
fQpxQd2alUCROMqDXxdqEw1GmqxSVR/CYX6h/1d+yctgBhFac5LAHycs9Oxw1sE0uSDZ81wfc8N0
Vn1smFd56YKE6ToGX9ZC9MQZeY3/x9w7RDHcdcrwWeqi5LbTfEjnxcF1Z0aEAbCPQVoduy8R0aqP
vm4LCHHB45iZ5Z52KXwDk1JuVaYTgOh0EBdpSOMGadwxdmbrmzDjYdeHhrnHHAbcM4WKO/Q8jJp8
+dWQ0ypMpsk/o7hwnzLX21feWCNPz1iAa8IrVomvon2Ee/O9Bwb4NEry4KMymlEtlO69FGO2Hqlh
dx5r11kZ6+LR8oLgZuq5Sl6P8nYXUBeumrZJtsk4yreZUZMNHhGYNASM+C4F15CuSDmQLGtyAu5X
Zho+UdZARMVqOwP0gOFCQQ97+gVrM6TBoTq0uSrAo7rGeT1l481s2k9tapQ7HsUdjrBsccN7FGRB
d1m6XvxAKj1lhgvkiiUQD23Ypreh2cybvHTCMz1h1Imh3gmvIM2XsJmrUnp1vRZDZDG0KObjNNU9
8G+D104ZGjkPHHRsiR3vClyPqIFVzAXPHdnL2aoA8bwI3ob+Iorb7HnJId97Fg14WmvYgBbIXbPq
UoP8w9hR53gCM3Z1ARCLFUzc/AQe0Lz1YBQ3WTAeYkxwfajzC8CF9ZmuhoBVvwYRzIBnVQ26Pafv
O4H+yQ4WVrnniJkp+5yXpq66dSm8ea0wcK+zoBJAL5HxP4+T2xxrO/hmzf4b4jX1lYq1ICKhrFm0
tPEQFJ6xc/ou2bZBV95MPhVLAR+coXfUzusEyaKkHBoPPRyA9GQ49eAi3DV1cAhyC+Ff5fr1lUEw
TYKmOKivaN8A4bUxI9aMAWCdcY962deyzKobW4XljZ/SR16lEwsoMa/ta6FteOUI4V9VbM4SCCC/
UKECOHlNVt9NiBGH54aKh+uGvnCHw6DgLbHYvwqJa2mOcNvxtqR3NhcWVj509kB749S+pz5mZ5qX
wj0l+ahf8Qy1r0g1aSLoCSZ5DkFLrDT8va+mziwA3fidFzTkeK3VGH+1c5zuoJ1SMIdyjpGGehL0
vD33UbCdc6+6K9TIwqDFONS7IMGnsHOjgY5GNwpuD2F3FDh1VdR3AtqzR41JdhuxmfxMhIWvgU6E
QXHjVia3UeVM2Ap6zVFuMxBX4aZCpRWwiRn50Cx1K32Wzl7LvtGsegvsuBzAA1O88ptnIxzrozvQ
ftwIN5qMvTEtJUDLhBQt6FhG55kwCdDB00PRil6fq2TMvOqIBurir33Tk+SYkOs8ruLEAxfcdXxq
p5yJhCYQsF+/n0yvNxLCARlPggjSJsq0wJrHmpwQv96j2UzWjvI1bNePpgAkgurOQz9W7Qvsno+L
soDUDoBmUBYsukBXNiY8mDDe7GF6a+s7b0BRwSVk3gp8XS3448CjH9JIM8/ONCqGfl/CehcXUd/2
771Pb3TV2Z4UF75hift86u09usvqCf5AcJMHkYrXUobm/SCkng4jbfj4yu340ge7N7k9qMo56rSK
uXj+NFYG8796QfV95CjR+4dfR1+Gs9gbLX9/rmz9mrJ7SVccbHQ+6V6/pZnOin3UNbgyu4hcoz3m
LmgQhcnzs0I7as6Hiv7faUi1Ya64D6noPOHK7Gj6DU2UhtkK3jGVejA3seJb/KzB+2tdEn8I64J0
3HJtz+NcXIneMddqKSGLoMLUUqANfLAyGB+qqM0TM+nmMBDceVMiVD5Hy5Q+zrMYHgbb7b+31f+r
Qf2FBtVDIPpD5/Rv4Jn1SwHptvnksf/+U3+wZwDMWASL8yCz1/UwNf4pQrXQk8KXoankolCNUKD9
KUJdwM50BHykyAs+4yP+43ews2NjsecXkhT5nUzzH2V8fJY8mPSRkcCSjh3QQnXxMPy10YuGqZaK
iv2yGpxo2w/LfVw72UIWD4b+hrSB6ZSNPZm+ppm3X9ra7R+QFY1qpaNKPf1w9n7SV7c+NdaXo0Hz
TU+d+djCKV2EZj8M6WGvL7vsrr+0VWVdJvQCWdTwJpPq27dkBfWD230JYGVghy5D7Mcqa3gjxbMm
uAwwYfUatS3FGXG1AFqLwnqgI0XliHchfrMmiLa7fz7iDx3WD+PFjyNGDLzMUj1Gtp+Hem4aCK7t
1F46JEWhFOHJfejJj3V2bTDVbGWm0WI/GYCanwN/or2Vm84eLCDrbYNw5lWMWlvspSTrfZviCcdP
YfarAEgjFRZR7teERp9KHWHcCkwzetRCneXFQDHEGuNfIAvry/0/f6u/X4YAwxrxn+xMAJJ/Fp8F
k5EMhiz05YdhvU6Yra7c3ObWwEA2Xg8juWQytornf/7YTxMORkSMo8JFdc+9yD+Ww/rh6nvmmDBI
TKrLKpytSysX3WXFdJ9JuHj850/6NAD/+CTgewiSmRcy4fh0n7GvmmYFe+YyRJz7ogY6RRDFw8le
5VJsTdVRz+CrIw01c7yh/NVN80nJwcdzozA7Qv7tEzz5+eOR2UCnqMhgCVTuvZQZvOEctXux9+ZS
b/0GYtFEApXYD4Ua7JXK6+CtLSJ9HKLJPR99pzGx/mZ1vtSA5YPTSJtwjHCa3qRBo9c05jJYw0Ny
mwO4jrn7xXjo85xzOf4FiQkyFdcTz+oyhv3hQpl+51WeFxsX2CzLl7RpdbKyDKhu7oq83io5DSLN
v0GHl+fjrMTOr90xXTO2Ct5bgjRqMApJsGb+0b+ljRO8MioQwS8SoyGBchQ/PprofBxuIpRprK1L
DM9fj9JvwtRsROtcZK6ScRRuGJ8tcIUFg0Mzsls3ozJvesJ1u5UQIlg3VgWbqZH7YqHp5IUqb2Xh
gdgJiiF5GjKKaSBCaGlhEj1Q/YSbmCxkutALqidtHbA9MdSMy2Fh+aiF6pMkFoAfelXLWx0e5sED
jHRrZ8l1MlXOiKEZCjWjsPv2AxnkL/QgK2XAt8E7OjNLHMLsvBBe+AWElHsSC31oxm0ZrQdTuCWO
OfhExgeqaFioRdYAv2jOxt9wprV32G+BGw1lG5AYgacNK5x9r4Q1kDQYGCCRAPPH36IPUFJaKeNr
V0JPklLbx7yu5NFCefaa9pJpEASk/C79gC/1C4epWYhM08JmIrE7ulJDOW7doVE76wPihPcUmzfe
mVDRrYHzVCIE2HQyuhKxAQSKAMv2wKvGhrK+UKLCNiiex9IUZ3YTyTvPaaFJRWzkgRKV6LB88i61
OWbzrs/DZGeMo/liL1wq/YGomj9wVdUHumpcKFaMaYbt9IG2ahbKFclCTBEYT614AQHB8j+AWBRz
wLGCmP1X8IHMchd6lvMB0iI6bZswKjJvhoWzleoFuZVxJ7U7p11QXKMTjOdodNkl3nSDwrXLcKJg
dveKpgPU7hc9GGNQsuNtWMrr3+ypzFqHXWLbddK8bPO2zMcTvbF530ddGx/LZoFQZNAc7syAOIRs
cqjgO64Bw0MF1JnLBZtiU8XQnteEIw1q6+dDYq4bYqrjK+K7/aA+5FMwCHILi6glr7l1uKOGGFXR
sKYzZuyAwmfxVc+j4yeoicmKXVlOrstdVaRNRHQzL68YeUbqs11HX0pKbAzna01AAZsAEXUQQoYi
AJ+iY6qCnVdBG16HSJXndWXn7rJBxQ656jXe22vNFr7c1kkavtP6IZJxY9Y2ylsXr+wlRqskPlVO
0AZetq5GrebpoJG0NGIryVgvt7HuYcFEja7S3YQtezqYWpdyDTx54cWM3lTsUdqlkF6RwT4RuM6Q
x3F8bFr8zzTYypuG5pSzT8jKMiqPToOvd5uL1r+du9ZxdpDDbOtMDELT1wwEhLl93PSyuuNl7Jyy
BIDJrgPxWTHeKJYhgoUci0TLSQ4XZThxaxs8Ks0GSEF3ahzPw2EeO0mH4rHncqaBXnbM9MDnN+Ks
In8Da7IoN84ECf9oAdWCTBLk5K3mOcz7tE4ZonUxOz2gEjK6zhB+umtU2PgXS5nNxhmBWu4ONXfi
cbhRILcWSsX6yAh7YHgauQLqFn9vZdFgIqhLJc4yZUTZumrHFPZzRYfSWKU8R/alxayViVtI89e5
n4rB7i6Rv9JLrCLVXnhdxSsp0ZjuF1gfytxdnAqr+jIzChcnxjPYOvXgzeR2tkl777JXeWFIyBYq
tLh5dx3jI2cLuAByTNlZWbkpHJUDPRribWqlChzNQGWRJVl/pz1/+CYb4Rz6AMILplvEiOyHYn6P
V9Rkh1aLa3QGdO3eaALQ763W4G8MvgHypbWmYNzSu8gYpI22PRyrINH2FcPv6PE7nanKMjZtQcH4
6pp2CfgYUy38QTFUHFgNNsI64w0WPUK34u4uWSWbDSRfttutjmL7Omu6PL+FUhoBsHGzobtoGVZR
fDL3vQYOi/uzHko+uq5nqDOjXbYz28Ng+fLLoQ+sTxyXpIdKV55vwdiKUyWAxMzrKO95dGSR5Ck+
omDpPNFbfEn4b6ypdluJK2W5E0RYRyJBPQoClroLRsJSE2rSqXE3mgTRbjGd0xrhzwsjhRc4ENTI
WurktiofmZVFp7BPU8JThZdzX0yJ/zJUDocxNqCdnHY09VlCmZuBnazy7C7kbbHXlWldqihRX1C1
EYQgXJHapzpMou4sJlup36DJIIR3DiZnL5mD5mszUNNveZF712O3OFaVOfX5EwOhRB9KehXv0xwt
a0iq6KKwDwDbktqT0DtC+KInA1EeKguZABRwWeamZhCMLFp9FpV5BsbERnrNsofmftULO3oEoNIn
RHRUC3LIiJ3o6Fa1RcooC/J0Ci1uqe2wrNh0XAzO6Ejg4JaXDEZ2i0Gfv8b60/a8aZ3epPQmXbSJ
+ujemCjTT3PUNtZrqxEZrEpYJP0xHWx+1VhaYl67Q0LSCuM+wjkNtPy7uaYldzFOQXGX9YyLw0Af
3BL1Blh0n4uTm5ae95IGZg1eH0KF0WIQ2wpGav1ZMg1SrBHElOKeSgQXdFSxjLB0AlkiTnaAxDn0
oeItMKm7IlFW+mzVsxOCU6ICmx5k6wDXImUDv7QIjDw5GbEcvkFeNPp1EWg/P6Yotm5GkHxQkzql
0206L0DN1G4z53qE1+Rdlj4qnZWSvelfuITHjGvYv4MmDlty1SBX09RuZiYBoO91QY6rM+LzL8ie
2s8hrC+cJyNopilmkgs/S/vqafAm657cFO413nTRI/d6qa+rCODgrrNlRCIzLT9I5d0XhjhDaBEb
1wcPnl2h2Ri8pHUv3LgI+1sV62UIk3BHb+UHLIyNA4TM1IEEfR40UjjX9mgWPob/Gp1DiqAnucgb
gyFSiWyGXLaq7NqLoiAFcdVEORpBEeZigyHTPE7K5bmffD8AZxWL4Dv9+7+dlF90UrAxoVf7U2P3
904KGKzm5bX+MR/r+8/80UcxaYm4iy2cHQtC7B/MvMjU/oUg3SWpk3wqrBtsBP4IyLLoo9jO0uRg
D0ALhi3nH30U/1+L+5dAFNCCDqPO6D9BFX54Mn7cbIS4JOH3sZfk41wQ+H/dbCAakLhUeD+D41RZ
tKOtE07dc9NHzHNPTHeCVK2Y8YUi2we6JWnx3GEFHLYJs10vwFdZT0iuTlRfYe5cVJDFTNT8RsuT
i+8xJGKOlmOetWO8z0PG6ynspqEH6Dfzb+PuEPPYRe6DCRSB3GZavGh/BYMEQsDJVBrCgKk04jWi
k/wQ5jgKZV4OqJuYQSw21d78YldIMNa1z2x6ussUOFMsQ24yBDdIYToRXaXA2gfmhYtSPLSBdlEh
wDwrumY2UJ1NkH/WCbqN8Hef5n+fml88NTT46Ez870/N5q14GV6atx+fmu8/8/tTE5AVzM2Ik5Ac
X5/Us393H/lPAbt476Pz+P3J+DffE3o0zxFGBHpauHH//dAQS+xazGzR1uDFQj/1nzw0+LL/ukWH
aAHH0YLzYOErgrH9yamWZ73IrDlSh8mfxDOM5UpufOkM3WokthB8XVO2O6mm66K252ENhWRt0rfC
qmvKXdanFYmajEWf47Rjp1VVFNK83Ya3sfUN4PIiW1NAwuZL2usKZQFFVfHVNZpwgzNR7qqEfdyE
hBfxW8TDxklMD3HpeXdZO1SIpdr5ssi8Fl4uwRyHgJequ46zsjkRWIOntY6JegwKsSKxXq0o7puz
URGB6ZdOwQTUy/YDBwc0o/HlMZjT+FiTw3uLHJFBoE6/ZoEyntOiNO4TVWEGUGPFrhcWnUwk8V+h
llfzqMHOj/qmD5NXz8j5kjHf1BL2jWtP+S6KeHFNHxqrpGr3ZpK/y8ZJGf9HJNBV5txuPQRvO1sR
C6ZmPl309o3vjEtKRnvR1uTCdLZ9gzIK/ml3YcUMqcVY3bGIWOfjQNQtCLGeQd+w/KNkOlueu6F8
jkvmuLPVjoR5Jl/Ruh59qHqrwnFuCML5qvAFsqmu78bMmL/kBdA06QiMQKHsdh3F4BrpxJpb8H50
Yqa69ADy2F8OQa18j18dqdHZM403r5zcMOjX5KRY6qh4rKfOfaTgqPZOVWBYZbeFao/5W9WS1C7M
8l3P8pqe+3yI0bS07qReasgD98Rz9iuRUgSvHYkXIbTlNW3UQxzO1MNeq66mXjTPbh7e+zqt9+BN
0r3FNvbcj3PmgDA2DwiHUEoW4UMxS0MxlB0eEjdm1S5rxJ5sOchNjuLuN8NUTbUOlOnctHbhXEJq
JYJssMUYrmqh5i3IxTuHdvTWaeBlw89xbnXRwmAOY+KYHUFFypPDNLBPN6KgdOvLkcF9oyDTHhNp
WatkUQhkeAhXbQgm95JRUneWJKhCd0NjeA8UzumZW/rmVya8oPlIe14zsLLTDRCmut5ZIT2clTNO
5tkwkX97rDHBA2nP2undqLzZ2If0IeP3KQqGi8JuCO9KKjffFkFKF8MqkrUsM+vuY/n670L/i4Ue
xKvJKvu/r/QXqQbUplMp0x8X+99/7vfVntB4i4GRu1Q85L2A9fhz1hRZ/8Lezrh2qYD+WOd/KIbM
f1ko/ZdZEzgtKqL/KNGA6dHndX2ZgbGwA24mNdT8bIQhgAdJJpqhY5nV8wVu7nln2JrNz1xKSP2t
MA+tAiO8sukckKatphxIX21X57VbTw9z3KEJrNnBJ8iqfPSGkTXV4Cdje7xuUsSfFBvyywylebbh
M6ZkKcZpMHXbSkt761jtfBEFiXngKJfuGRuY/LKHnvwWZIvsFd3WvKPXAGUloxF2i2GV7i/w/z0Y
A6QGRA/uWK4m/H5ufKI1yLzJr8bqnMNEUBcPFeq9qJp3RETkm2oJL51QlVsrX7hGJQHFfuQbW/Hc
GafwI/h4IvmRRnfiJP5uiJAJP5p9nKTbkmwSXhm5MLwvwqT3Aq96iFqBCNnJyVkeSiWHa2UHnVgF
STgkl3OEZHJX55OV3NL983dmQVSKS1RMaULy1zifNobAKHO03OVvJhZtouexyWW19+kRApdeoqF5
4RITHVuayGhU5WwhQSz4VgLOrPRj3DVoPJNvJQi9q55J1rY25wLVO0liJIwnKnxGrdoaYEeGcTtU
Kth3hA23/GlVm33zm5ep/jIIM/Z/uZk4RLg71s2c2gT2UGwi9LihICj2ZVOaF5YOi30Y7WTTh9m6
J2sRAeewU7Ttr5XIbW4YGZirtkvrNb6p+KZngP+QSy9/hiKQ056vxNpBIbpu09x7M6oxuw01weMq
GtkpR0a0ExhLji1Jgl8ycPqrQYiaoVxTsRmu2hMV7cG2rOJWEP5604/0C4mEYERRDWpvWIN/0nV1
HKPpPqALhXkpivQ3r0aKWeYi2IyOkx7zxC+3JsEdZ4FZ6O3ivl2LOS0e6h41tUK0sIdLHP3mJyid
Vqy92TXiFvWS9KT8oY+aTEDAIdLWNrOMUyX8RYMNbPQGrO60H5SaHx27uM8MaX/xyY1IEFDlv6X0
Th592rhgkB13B1gBehr44ZWvxvLYOMNbHOv/Ye/Mlhu30i77Kv8LwHGAg7Gjoy8IkiIpkhI1pZQ3
CEmZwnAwz8DT94I8/OksVznq3hdV4bRT4oDpG/Ze232dR6VvvLIQE/OSsH2t52aTzDGG2mgw2XkN
13gvLESaTYpKaIa0aYcBAK7QVHvw2vYJOZ3+Qgq5e9adfMCbNrR7DIbpnk0aEbxm0Tw0gD5u5GAx
gpaZvB4Yi51TwMm7LCytS1lG+rnry+QZymDywhElt2Ps5HUHd3WHkANN7WyCXAxbO/CDOnQOrIbm
W55M/TFrkSvB+tJ7MrJc525KyEdZwejgtgKn9+ROtbwgDSLgc+CS2KVjHWgUUHF8yO1Q3gBmbI49
ddGXkS1Cz5JqEKcSE8GpjVT10KluuId3WR6kCskgG2PvBXVQ8lT3dnvdWoWnbcYOdDvwj9nY6lmU
3VrCC/blPA442/CAicRzt8AsrA+rr6srzDvTlzExUKl72j5XZbZvreAEUi1fI6olvdxjf6vn4d7w
yuvJEhMTKEo+5uffupyVn8QHsBMI7Fa5VRbsS5qeSXdOYEUkMNCPdvVWBlZ3zQwz3pKDh1UoN4dL
UljVOVLutCvqTl6CaZieuyImhzjQ+wtfSHAzFmX3hUmd7uPlztZcJ+0aOn2yG1IzuSrNhAFf1hXq
sYyZ/nLYuVq0gSm8o8pvEgcDEx4KUiAejBtH5lerKqvbW0fvc4MqZbL9hE0XcyHL+JihWWlYiQOM
G4Kxsmcg7B5Vf4qC7LYEEE1CtBE+E7WT4mLxmMvJSetXYorFyY6VOHmt8s5akRmXaew7HhTN5B1J
SkGDk443adUhMtS5UA9dF4L7NBeEFkFj4z5WenhA8ZivQxcfFV9GfuoIzyBugFtNnubXmk3wr1GZ
OhZy2Mi+aLXAbyqbjMxkGGs+9AJd71gR7Zqpqd6U7WxGSP0HniXeJqgK42sCsn2fNhaOIDOOH/Q6
ae5Cthlno53oDLpqJpVgUtVjk3feeYQIfUJWr72iIhc80fThLo2LCsIlxeMxH4bp24TeefJVSG5w
nlvDQQuz/gowQX/u21oeDCacWzeuqqfBshhjW1Ownkzo5zIeowtPtvLF9roCAmbufEwx5jxIeexm
PS/8Nqgx2Zjx7K1wEeAycDsYwg1oXl20vlbwPn1Pa7S9qwNFQped9q9l5uop+7tB4vebteSQRmb1
FJANtCmckmx6K1viSexEfeSmXmGX6KsvbgiEcWMWYfYmw9C9ylHYnTo9cK97N8cJRFTZPvLcndcp
A8mjwfMNaVObnltTeDeJmzUnpU/tpnObgkRhrT0FrWavE1NZZxZP/Urr8+4Lght7xdSwX3xfGlV1
Q9N4KcPGPc4AQb8L2aXdyutiHtce3/F1OrTaQxRZ9ksVF9x6FOSsVdEg/1xu2iUgwzkINoCJihtH
5fIcC9Jdu7yfaFnSiUo8sNwrpwVJxzkxwGw1PK1Czx7RpRaO+6rQNG5FLF8BoBcnLcytezcMmxUS
e3lchibcBifjdqpmAZOSHHEO4KFKJarmFkX7lMdrL6mMUwdudx/SDxDXmhe3RWjIR8dt+83oaOkW
NIgFBCXJSxaZTGdsHo6pgvCrFbLcT7NoLo4Vmu80pCn06Lac193Qe/dIM2l3q8YghRmrCDlOkeln
WmneqqBClWv0o3dJw9y5YnNfsFyWR5d0JA57ZpLWJ/RTa8Jt9lrDBROnVd+jjnExJubB20FpQiSq
IXht0maiNZ+a23JOy1s1ldUuYRe6G6WV+zNWRH8YZm++AsbhfKEWMOj+SDdCHy2dDzfTupescK1t
oMpnPJTORku8izTqJuHzCXgT1CnNjv0C0+ekTaLDUNba3kaoxzIQQhnIZ9LC3+OyBkaNP284GN24
BjE9XE+sjTk1zWabJSwlGEmrrR7zsO5sZSbbAZdWspbVTP0xchM+s8Gr1k1VszyqsxuS1U3CAWdh
XvG8w+tmdoqdMgYMLdadnQEm/gZxC2sg4cQvFGh242sJPWk1BbuuTAI/jJRnrBwdxe3eSkPd58xO
bweyvcDLm2PCMk8UlK+sTTdKU8OdXdes7mc57G0x5TfIoweuE2nXnBye843ClwRPNDlXClAB9lOD
YnqkUiVs2hDDfS/S8FGoIn1ENehuzbCZgW0HVXVTqta7npVNtRJawV44ZZetmDHCu1IFTzC2gcE+
7nqk1GMok0PSenCdYxKUOkpMr9hllRE232WWOA1OUNVOOvM+WbnHoMeGBaC9PlhpVCEda+TJNOvp
7FW1vvZUDPg9rPCr5cO8CSn8n2fbvU5M+yG042HdGfE5jy2dT2keMuXoX2PHNFY13GC/CmzmEk5m
P+tzb+wnjWVtP0TE83UaXGw5v8Lof4sd7eKWOD7hJdrrdAZe0eAe8FFhDldCarCWEHyOtAjXcapn
0N3DRw4Li0osHdhPvG4tScAgIiy+6c1YnhrLfIHXxHYM2h9eR5WulYJyUGYpX0w2sC/PJoazUiKa
c8zF0VDJxSS8Rd7D3inubyKEzU80+akCB19kvsCBtcVvzfBEG8kWUQj45wLUe7G4vrAprMCtg/CH
uX+VxOikM8+98gLLuRlt8AClnatTzun3qjXOxnCs4CFrG3tXasF0sIxGnKKM+JU+HEwcwDWPuSaK
93HpuFukKzhFmsDyJxNyT1m04RntPk92lUw3uJLSdeKmLIMIkLKrsm59u3T+zln+kyYHGQ6DRdAf
WGQQzdEf/nlMHgUmm/vOjfcEw9HWoZDAJD273KUt4mnuTZFX7yW1VM4jmxHbDy3zX8gL6W9/FAR9
vjjcE6aW7rJE8H568TnOa3uay3ivj0VNjC98zTJOoxsXs+jdf36pn+Aby0uBS+Z/S/fr/gt8A01C
Yo/k3+519qH5hmtkShHOhwWz3D+mAH/xkZZZ7M+fCdQFM14dkqcO0+HPX6gqMKfUygkXRNG0jVxo
0PbihEzzuL0lJUh5x96LRMxBz15Lh6QL7iphdIMXY2muA9aOm//8lv71EDsGk+NPLR897c/ogE60
btTSZewZZ84nkdUTnhi8Nisz9RA9ktlQv49dz3HWyU/+fO1/5kd/Mz8iApvD8MeJ8xfrtTz//t7G
71374/jo1x/7fVegsxBg9WuDp0Hziabzj+mRI3+Bhoa6lCRMDuznGuH3DRtrOSg+xkJb5U3wD38s
C0zxCz08GwZUL5/pmv+VUvlXqsYPKzYTZSiq0AVcqzuWQL3551Md0Y/t2fied0UeLrlYcboB4e35
Vts+T7Z6cwUz57Jg5I1I1fNVYtOljJNi/4/XgNPywe1dddDSVp3GLj32rglll6hWo6rJoxEaT5gE
aR0DZlL1OsY7pszEulqG8ZhUmU+AbPE9u/N8pLOXT9c0sZTkNGD82uiVM65CnddE4IY5R895TVGJ
daKa5z71HjorRvhfEnpM5/GGbU6sUzjnK8UjzSc1s96Xff2sg9amVOrlKkGutckC50kbxF0i9bce
DAM/Wz6nBap07IQ88B0qH9u46BERnQZuQZIux3Yj6urZxsa7amselIPGx8sZpvljxhy+1xz47O6e
fUGLwoqvpkfxFbYZOTtU8obSxpWN0XJVuHWzFhW/NMVuiAA4fOQj8DUId58xrFwjlCJ3hpLH70tT
20SBgdYqMopdYtYlwUdhurYruq9emZfB7drN8pMJUS2r2KOZmw1GHOHEV1Cmkj1Fq8+XsGAwNKX9
Jm14SQRX1rVlsqNAnW7g0OQNfdp4xcyTu1k8LA7eTK/IP6YcI18la4MqZ1KQ2CZubx7JwUGq6XwP
3oMnRLv53Bk0AtRYREr1FhkQA3nRG0z/vOYhIIP8WLHMILAyZQQ4s/WhNJQriW4CEYJDd6Q9fJ4k
cTVBWTCrZl06uOfRO12yHnYU6XQPiBd6BF0LpUVYlz7mTYUJaURSq1kMJ12zpjsaDw7l9KZHY7EW
LX+XtNkzxFHCE4vG2DjL8soObFR/aE2wWCF7YzN15nz+GD0lVwZdM1yF+I3HA8d+5k/0KOOq17Wc
UGy38Z2+4GdImSBglAGR4WBQF1Xj+XVTP38eb5wj1FEpp1U78HnDiFPG8RhHFhWL5c5204MgqZ6L
nLOatTGyIc5Ol6QjULL8FHGU02Ma8UfbTd6kzhvhysOTVqr43PF1OabzMCG02wwV14nj4Koe3Gw+
Qfwofc9pnglRIqzZ4Qi7HSeTy9X4+WXA8ulhIfFXS5W9ZcVgbJhJ4p42GouAJ05aZlXBYco9/S5r
6D0MQm9XQ81iSbZluZ0zw8BsU4g1YU58paLnPYQRYUkNcfAhsvejrDC9Vu1sbJTDRTkNkkBBfIYE
v3GW5YsjdqDYYk0k1lJwI2CfiHQQ9D5MC/VB0k586SOa0uXyksk874TeGZvRJIu2I/11VXQ4fUgG
atZm5OFyjESOZxamXa8vl6FCXf55bLWMj68FOLMJIOQWwimQl9AJJGob//Ms/xxIF2XtXZF4ozYI
77wtIbEpcFVWYJ8nwHKGc4lfYhIUruTEbQzjVLsxabfoPDl0bTdIrgNOo1EZhK5jJH8lLkPbWREf
dUZJ5uedru2YQ3H3suK3eOIfBl19MLCUxO1y9QiNqzmTreeTShMcRN3lR0Sd49kaLUbnyZvGVoqV
KMvTQBnLrogropuFtoO5CiKBANnjhGpx69icZHkm86PWeLw64BLuvdlr3nBzQJWIaMe88qIUgzhO
0mOgD71vNpIopFbINYJaPJdGU+8Hm/UoSkt3PcaZ2IkCKJ+G/5RVnM7NbeDQaY7yroiWuzDud69m
HTQCGiljU5p971s4hH0c/rE/dDpXEVMNADbcwTIHz+XnvcnwqKY+L1o0sb2vhWxr9Ta6tZhcr2vL
vBhTMgFS0NyVhUWFxw7R9VM14g62Y45fkZIXVQnWybY5njtHfaD34KuZuAI+v2sw8wBNMn4lUQ4e
9B2Ux+bY0tNTxTIasRDBpVpwi98XWWtRMb8Kqo/K4V9nXbLhoseaGnM/Melbtnpdv7tCsza5hgK7
IHQxY6VCTxndakN3dggyxpjshocpHtm8aOQ/6WsbnfPGgAQMHnjU7G49p/NXeqVljkxFYG88VyeT
He5M8mYkxbjWqdEtH7rngxXSNzQui+ITgt/uEA+CQygxMQcYDHWz2ySCHNmooByNsGwG4cpmeehs
62Yko3lScNrImCWKbzajUvdt0mcOZdC9akBYvjFRejdjOuNVKEf14VZSm1GLa/PM3Mcbh10LMXGL
KHD0SlJYKunjM+aaT8xeW4c8itZ4q4KTR7iXtk0l3tozNhbXIT/XbLJdO82t9jyFGOaijigdXHSe
hJBdp9gS2UlV8dnqbWPahEYeaHc0duoQOfbDD6XYX9TwPxfM1DVYVemFbAe3p/czZJLEH2OG1dTt
nHiarhanf6x4uMjcfehqBkEWaiHfBEDwN+3Qz0u6z9c1dYDr+MwcKX6qp7CSGBOAk26nL0SUkdnK
SsbqWz5oajWW6uM/f8qfm6/PV8M1YhtY2og8/+nV5iHUmD7mHcsxTpClEvBUoG1AoYtfP9c/TcDf
NAGkAfGl/vsmAJMCuIf39n+Kj//BGdJlb3/OBv7153/vBpDHCQp9F4fUZzPA8fwtGthxfkHliptO
IKX/lNX970rZRVRnIm0jPQM8nkP+7x96O/cXtqFyweDbCwWb//T//u/7+H/C70wxFwRR3vz05x8J
fP/a9wphLZFEmKjo5eXyyX+0IE0g9XU2TGKnxiW0/CMNtZtxCvbJ4pCAJ5DF4tCIYIMa4xlUyiqR
zd9cPkuH9efWm7fARQtRmM9sePry339wQRWWbZeuy7qpqFneBebzhN+p6dUmB1umjHIl2qpbe9Bc
aX2DU1mGSP8ME4aW8WJScs4Rz3mkqQK1fly425ZxWumgtF7ixE2rX3GXXaNrJrO3fDfhZMUFRVkO
MFR9TSgRl38k7GJlxtNjMxdXcdasGm0zWd4O3gwFXKjsI5UPkI1ZtNxDtbqRci0Uzh2ZP02uQv2q
S7zS7iqTrCEMCRgeM0yczBeToFxUh5TqrnZCFcI9vZWsNdWRWM4L8pVuM+bs7zWvvdjeiy61TRM6
rzOwgQ26kGU87cOe9bPKI3st2nRFuu7HjLGOuhu14CGphnqD72TTt+VXRE/iKk67W8wG13ROb3MI
WT5RfmWDW7Nn3sbQssyQef6ejaa4UokLRkMM77kZAoJiu0eEnUUPVzIha3ixeRsreRNmAIY+L5l/
bi5/c3OhnVjEg//+7nL+/la/Nur1x/nCbz/02y3Fs37BKoUKZZmOMTT4QYyIbIUxAgMGm2GBJx1u
Nr/PFyRxPNj4kOkuKEqgnX/cUUzx39xBDPen0RmaSItwIJgG3MjsBWD75+s3lZ0mpiDqj0Qhen10
mlXNbUutpFklU35Ec29OLG7jPojYd2gu+l24UA8W8Vj7BSZxn2ZuMEOQksap1hMbQlNjH8cEjc2q
TTV6kgbB4sqQtbbN57h7puTIzrXrVAR5Gl5H1KMbn43RlcylocSuyp5mpNSjxreQ9J3bMAMq5YDf
FGDZbpUS+W07DN2dl9tGsloSYJ9quDMUfrWLYrK282f2wcFTJyIN16hbeHdp5GZ3tdGiEVDzvsG9
dMWiIry1K2u+E3pa3zHkD7ZsYeybGWzkRhtke1Al+YzjIJXf22jUQCfQ2cXoFh66OBlfHSerAPMV
1HLmbI+3VVU2t5ikoy9VRpigj3W1XMuwN7Ze5Oj3DlX2nTXayaYXZg8pT+TjsQ4H4+hWzSPjauKw
QYw49crsJYtYWc4PedthItHHN9iINXVJr5odDob4WKH5hJNQWs3XOJ+HaFVxDKHBJNkZiWK0RTA9
H+qMcSk8Rhmu0951fBImPttjLb41PKgqtAg3YL4SgopHQH4R9rMGG+lODMVwHLm3Hame43OkZ9wa
22yY7uEpdsDqPKKE2LnduIRx7yYmuyc0fsMR+vm0YzorX5ETFYcEy809APUUrAPLnA3oPEIt6shg
blKa3QmuqthWOuFyeZDmF/wf8r7FkvTC+Cv9mJjiPxiE4+JhG3PiFS3tLGNnC9+/fea7Kiefyap3
WzVu9izruEfKV8IhZe+DEEfNV4NgcKTJevxWDU1zwxawOCYjSFA6O0ToCScOoxE0LO9SJl3ts53h
YYFdFazrmEZ0H3YeXfKmFwpkVgUtNADnlImi37qA/EiqNl97o3ev8yWy3JRWeTZrmo0uFwSpGzNZ
AE2IIUnXPDxZmpccy9k0d2lYujvR2+n3BKbOrSjZ6MQqnG8Uy0mMj/iJ391Cuhl9Q0MKczXYKXM4
B5VDHtvMEYDnHUC38hjIggTqfWo9w20VX+oxwYnpKYDPZtOdYqdkDALVoL/UWji/VGlpYKdLy/Ea
Gmr4AKDTunERTNXuQuDqnfw2Fk17h2qBUYAlW/aR/awIHdKJ20TO3sGKa0eLFIjWUatmyKHcxS6K
V1BPAQIOvd5bU0KOrotFayZduRq7FdvI7InbSHk7QRva5WElNn2XWeSFluLkYKMb4D2VJSLRGElp
NBGkGWbhTR2ZcHUrW35N4yXWlGt7/NJgRGG953bTvW0rwmbIr9c2c6JHGIqD7NCRYpivMhrvwIfD
afXbHD3RTRKQLuFrhFpmBJ244ZOj52zbAesG4G6qKuBOErMiRmr9LdWFcBn5ZONJYuyZODRWrNbJ
1GtPYd+QAo7W1AuglYTjWsY6JlugTJWxHcdqzlalW44XIxX6l7oJoBSFJe6lapvaBeacEypVd0RY
JsOM3cQWfyWuBz8cJhv+7ChwiN2DCWa++xg6WdnetTLqGPNWJKDnh7k0Gm32WzfJxnJN4aSG+zoZ
Q/fdDFUQ5X7kpGKwHrM+GSpn45bIpLda17XJt8kpS11dQUivax5cPNz+qQP+pg5gzSR4UP77OuDq
e1GHf24sfvuZ31Wq4pdF8O+Ru2Rg2MHT80dn4Vq/2ERkwWVYvD9QBvhPfylWJQOG8gGcisOpY/w3
ZQA9yM9l/LLP4JcJm+KErKWlcf2hjPeMApdp4aY76YYvg4rGVduAZqJZf841+77utV2Ow/LZzfRn
nrb6tnOmLcOLQzuBzQV0aOzlkE37ZoHqIoe09khb8CVPolyjR8j9tvfqjylgJV1EoHmLBdKrLbhe
zBHiTvtE+C4wX3bPLGgRrW0DJIybLnTusDi4t8McI0JBq5AP8cBv67iQ0ANuGs0w1tMAQBjOr1/1
2c3UcKcrF8gwiav7esEOWyx814UzOL4+Dd2DEfMICxdQcbQgi01NvyAysK6aNvxim/jhjAVwTPBy
dGoX6HGy4I/FAkJmswF/doEju9JBSJQ+dSN3ygWfPFWAlDOIygUm31UPDhx8AbjleAEvqwXBLBcY
c5lWUNMWQHO9oJqHBdo8mIBjMQ18axOAzuaCdiZ/2Vzm+q8GUL2FXMzzFBA0EvoBAifY3rnNw40H
L3pYwNFZ1WxbSNKAZ2+CBS3dadW4KyWY4tEp9DtvQVC3PTBqq0+2mTdccC1kd4pb0jFO3bpbJYR8
oITt0lNdkk+/Mdwe8FJeqecOiOaF7BJG943W+lLm7OfLsK/vGUQF90w6rGtTTWC+tMyqd0gXK0ZI
ZXyui3R4DjwIUpTC3tOYoedbFUUHy7YABBz1Ht7XgZUApBH34gwDJU2K+BC8LT7RVrrlixMnQLsS
p0+fcpWzBiET+0qQUn42808Imp7CDA9FWR/h57prrJCku8ee0ekgOJFPN0aZYzMJAjYthcgPACkw
V1RuzuQwhh6ARbwAQUJnWFxPGJG2xuAkXx0DVep6DNBBgtEPnpKFR+DKIMPuGhf3uir0s7TH4tpc
oFgIFJOvZRmw3fV0B4pXrGYdiY02IqWS4+1k9SwCcEnnKwR6xOPGDcdvyOodEAVsZBaJeOu6cmGw
CJk+TZB/3+rOkXsN9kHihww0dmTE8XeifrzlC9R8WN2YVVnm6A/gc8k9a/mVxMhM3Vrk4XRroGB+
sjqWQDur6fnw1RROdzwieI9ZIQBL2h3QPbp35cuJ41C6Kb8QJ0tUEfMds6xHxYiOJStfIq6/q9gm
a4BFIgPsYIwbG9t9mz6Veh6fMYvCCMN4d6V3svxujSA2g64obz7fWUJgobvtO51fnxqGcwnnCGqq
VVu2L4PIvZgj56BJgPJHurDrcivvHprEHPDgYUD14+WDf7I7ibVoH50x4y+mQWLsrZ6byJrkwmkj
PJShyWAmXz/PNNxKvNpMAli30ifDuo7HwcPF5xU3QwkVaQWvDuwzzNknCHbGF4oZqGRtZjqXGuHY
vlDBeKeDuWPIjgvHCDvH3NGXcNfr0LewkOGoGQzWtylckW+tEyHaEYV9Q/U7XVeBbtwFInHvhkrL
NhFnpFrNnhV89QwcUoOVRRB3g5FfRFl+qR1CurdpGGn3xVz1V7MNCLAK8bkQPO5tPo9WNmTFfRxO
mPwbFeStr7e96xeMedgkmNZRrxZ9DpuqqIc3zq/vBrI+nHTkrJ/5P7D4L4giJt+oithvkvnc5NG5
r6ZblEMPfQW+sLeKrzmeeFKnJ99zT0bbgToNb6OlAE7baJcl9Yc1eNeeBNLYAgnMDedubCRS6eiq
teenkMZvTaHjHlFmc6MLLEYbGvrEqfBdIy/uWp5jHZ0gUZN6rNt3AOEeGz3RzxBfjLXSXchRTil9
xNWmH2fTOR49/MjJugmKg8yd4FZvtfFGHw1s0kUIwH5w7ejKLhQ7M683N3Cz4MwStbHre1ZCrauq
aK1hW8/D0e8r43uV98V1FcXldTJ3DS1Jpu9JHnyv9XaXu9YFWHLqq76ToPrC4EULjedGc9+njvTN
OYcPkvYoCrMpJxsxk9MalihkTXz4PRMXu7jvpGn67Cznb1lvQbCLUPQQxbIt2/E+T7rygH4YHUgb
+ZY1c4BjW9+OVReskmFSxNzqj/aENRuO316NU7aHQSB3+ArUWrhdyaxJBXjaOgid6Cy1onipAOKs
xrwQmDKEc6g58QG622Jt9cGL0DPioVEBdvr0Iafyroxd53ts4O+DJyC+OnCM17pSDy0Zb6/TpMkN
1zo9Ljo2X3Q5THbY34sZ16xWPQn1aPx74p2TWcLzg9rmz6wWvOC+yppv0dQGG5G705l8iYFc2xA6
vb/0YxPkj7rbIFnD2KLb55R7/oXTqt6gidZv5TyZDAO7nAlmpyU7hVB8bTYooBvdKL+joFYbFpn7
KSuYSpTla4cNcl25jbdO9P5ZBOxIRcHT3gOviCy0exemeCHi/kpMVfA46CVxo1L1Kwvks1+Ylnaq
TesxIBASuTi7xiTOw2dYJgSnNxLzhnCP7OnDDUWC+810rP7OATv5qPCHUUPgF0Vsa0+HoQ0YtvUG
CeuE+ySPidPRqDRm9r3Byfe9ZX9y8OrMWUQHwbroNSittjlsVcPPhhmUirkVZydIigscGpKXoorK
SgJ+RtDpnsu+HL7mYkq/DhAsznZLfK5FhbWq7Xhep1xF3MnbGKB2lFsVErrM9Vb2mIRHnBtKPzRG
oI+rqJlRdni07W5YZYJLInxq7VG7sfXaxfgMQ5qDWIjFa6CRPp90R8eqTc6YnLlGUVnlkkY/8Bgc
u+JcoEk5mPA6UH5bC5imCp484uvuBoVebzM3FQ1Y6+UaUxvX2lMpqCtdFNUmHkEKYTMszE1Ujx85
e+kbPQvbx6GOhx3Yq+qLXbUkVXAvXEPKBPfpDOz+zDIGojHvVUYVBlhbO4iCG1ipG9WuILrLR6CX
gL+fAqIAdJe3lZIMY6ZvTsO0tKmD4UbZmjjVAXrDVBb1VWXgnu0GFfjUDKeRoBIy/a4QhIEGdeeX
pK6Lcp3kPUOAoarxdip9FUcYQpAAYwuvlXk1Y+YaY3xRNerVldFhvbTSpr+dFTWe6ouGJ1fv3kwD
AShV0gw7F/PmC/viM2qY5vuweOAre2q3XmmH2y4NypUmEcDXoI/WuMi5xMkZXfWuuOMJWtzkDp10
6XXTqqHDe5LleDUOY7hu5Hw/2dI5j7GBuMN1kytC465sqJt+qteboi/C79WI8KzlkddXRbrp44SJ
tRjHA1LWxu+SJtgjSjjGYXVnBhY6+MBNUFDb43WQEOgH7V2LMM1Aur7zFHdX/drpWH8v0cdRqpdX
KhuS8CLtpMLX2TUDkuRmWMZbnsbU4Smk4UdR64lwgp06pNO4H6l/56NFqQK3LcyUtZmapF+Pbsk0
D/njmOBz67uuWGeYH/C1hX2EG0Ex1zJXtgwKY8fT8At40YsmvH6b5d5CwcW7EgBV2+jT3JzDxCow
RlvmCdbqczXLeDOX9l3sFZqfzC32X4Ic1qlnJTcVc5K3ZiwmDBv5/KY3ensaMkfbxnr/vUasvhks
oz+5fS/XOMnNgznS/UAzbW5h3xpHGLTVXUipsjECRKxocr+S/h2sKrbSr0MbTkANaxPpThAcMi3G
d5YI4auqyf2+j0ewIG7Eo3LxAbVmfCVcJDoapi1LmdezpNCGlPrNMfAdmzhMzrau/LQw3yMkIGDK
Y+8whbOdM5ZYiv4QquybgJ/8zWGcdByGvKGOb8ydhLSwR9xzL/rOE+iv+lkjPqRVewT/bDzn2ZyO
JoEkF8gm85cUzNepibJ3GtAQcpWBxYTdAzKkKQ+wjOXRe5VlPPW1Kvvm9OAxoWu1Lagj5nC1LuoX
yhd7YwBjv2sDpqjUQHcyTqwbFCIhdgDcwAcs+xUOxpkrDbPPk90N3XVVIoaYmVZiaZ7a9EZhqbOQ
8MroDd2+ADOUxON28RsonoOLrIvWsKAOSD33G0sobhx9aOl34NfdL8i+cEfKjEVKVAjwMYE0NW75
zkKEEkPOeJWEE2vJOgmW1BN4FCNkq3kfL4ko5ZKNgmlInWPWQS+YKVEIfIaoWHmEwilJhmJl8OI3
VUhRknwGruRL9grAgCWHBVf5ZywL1XNLSsv4a2aLbNBQ11XTf0RLposjSXepUbXvRgJf1JL80iwZ
ML1sjqpGk16G5MPYmehvwyUzRi7pMTDPqG4TEhaskGyZekmZQS0MRSyKH2n8grXjRcVWS0ilST8D
av6Z+uRt3E5/N/UxHR12w7+f+uy/vUZ/grfov/7EbzMfXQfEAu0SWTAwCtteULe/bZNZJf9iSBa5
rFBtprl/THxMqC5C0MghTyCrALX4/25+dNbMloeWG2npwl39rzAU7KX/PAJaNk/IH2y23Syo4HH+
tExWelChVgvsM6hmbY89Z6yuc7D/BMpAMiOPYaF5KUmzyco8vZ/j0vLe2Fh8j5A03ZuOkpavF/KB
ZfH4RTlafI2hZQTZbLjYj8vcZqjtzY1XrLEsTu0dxPwQVkE4DNUjine8isDiUpldKw/KCxV8kpwd
vHO0TFXqbknlyPdZMJGJlnSYjnD+rvMsNbEF4paJYpLkN4nXXVjbtPUqEUNwTCkXj00Ha2+y++pg
ePXwDWzbVzNrqey8RsBeK5wrUcbl1zpTwqe2sfe2bF5lnSxWEnDYAByMOrqep2jcibIwtxwo7Zwn
WkCyh9NvIwTpdeDXECv6mnycTs/6rQXGgE4HJd2NFkXGF/i3R5PmeE3ANg6hOBJ3E2nKd21X5Wus
yl9SK/YeR2ucbsYc5ENpeF/G0bXZFeGJ/P/sncdy5EjaZd9l1oM2wCEcWMwmtGKQDCbJJDcwqoQG
HBrwp58T2VXWldWi/n/fizIrs8wkQwCOT9x7rj0U905q1Dunb8S5KYpm3zOMWJop/JtiqMa968XJ
TWDkbwGGcooFgjxcgl6ObKKCbV4Zw3ubyXA/h669yUor/2Lf1DA6960vzPLgKf22qXaBSL76XjRr
QP3Td9fyR5SpSRrxvPDBJBa5/ypETxqtTGM+m+q5SIrn2uBXM1AH0xmPA2GmqK4o/Ko1kdDgV5Us
kDyOWHpwiQyuhbgmKB6knshYJZpA7a9X5GM9tN6GiAcA9Uygsh2TjDpZxFJ2vPpBrkqD5+/WHGxv
XinSO9gsYG28OJmV3c1zq2/DMTYxGjv1KbYFsEPkeC6/xa4YkUln66Q5iXCFYScPiOXyk0u+3Cmm
eLohp5x46zgc78ambjZl204fne/kJZ41u1v2maF+BOS/ob0aHWtbyHQ8UaIlu8kt21MHNqNaTN4Y
fcYkqixzRdRGbDGaW8y9kkeLaUMFFFWagO9mk31IgBuyKYVZstUfgkXkt/0T+AmsKMDnBaFNWc2z
AjXxSkTxsGEbQ9CTURioUQsRHIcCk+qiUw65NFR0zSYYYX7VvChZ49xt9dw+RjwXi8WAxOtHxexu
ja80QFWFDKJxjU9Pu2Qkx3GK7C2MyOdoDJy2kyaT1IbfxjLQDJ4ZSGWLoZFHFTL0hLcZM6BwzXcW
oflG0Lt/ZHWoD3oqcG55Q+xtr7SNBW30+B3grn1nZKEkPNYPNz1ywGhZZuN8rEbD6ZY+c+YDnr1R
rWDgxeuZ5MI76SLP0zVPZs8jzLmbbLFvSSS45CS4bP187J8IgKqImCtj0p1DtCwyiJKjoUgScXEH
FYCveUswdn0CGaAEE2I9ktPUDPMaaXlKeRXO6wSL/+PAagrfVG1tYtckQAClNUkeTngT+2Vz53n1
Cp9m8y0BZngJ7H7XlLa+HakYltUkDy4OrZHJssBeGxYU96NX3ZFAaayt0WpZ1Sl/fsBBrm6KdhDf
hACjl5hWvTI8mvd+bMa9PydxuC+ROgOGqaG80DLYEwsx6k5a6Gq8j5y6Oc2pSpccnua57fm6GfPF
S3DJNodCHawiezT3urY+mbV7Z+XU5V5YuMKKtvcWidUWS8JHRHb9kreNgP4aJuqbIdUMCULY3QNN
1vxVmOzetCHn3ZxSUIM1YPjdWEyR6EDipZW42Vb2LJySkIPcFLo7JnE/PZa56WxqVUZLzx+8G3PC
01pVHEQB4eWrEMLXi12Z8Q4+aL40oLAy7O5mg3mJ673wENQ75FPGl5XWxmLCwbacPaf/kYZGBRUy
qS44kK0l7IAFRZT5FukiWtdWnkOIGYatP7QG7rOwjl+EjrpTU+SXlqnoIQ68cmk3jTqS69Pd6ZIu
YJx8fWdaSXDbQnqoF10f6rUTec22cOgkqVD9FQzjYdXL2PmKrpOdUU4f/RWylHFm5oswG3EnkpFy
ig3mIJVyx2dFQuTSsZS+eP4YMJ6svBdShbk3bE+R/+eTTJVk002JYoIDKyLWx02c1ywfUI+z6zxb
YVlutVlZb2OBZxvG0iPtQ7gU4yx27uCpAs1v6OLHtybiujQ78yC/aNPaUz1gm25sy1tn5swXXAo3
WMlkuB9VFj0DXCJcuEcENbO/vksxo5YLo47GJzPy6kNg1/IQ4a7wOUFDbKsjw9i2M08tsN2L1v1d
HyUEFuWE5xFxli1drr1vKQbla0rfglsi2aI2R6WNfWof+MYlY3pMr9xUaKPsMFqSm+nvksnrN5EP
ZLa1e+x+fngi6SLbVl7b76+jUUZC5CyNqnD23FDxpi8I6oo6/BCCBpHYwbA4RW7D8T2G41ucmGpr
gGE86qGVH5bM83eAEMbZbZv71i7cB3I+H83ZQdgahDWNj427ozP01u9lv65dOTzCkuwPrle8pTrt
9nFKKHKdATgaaER3vc6lt4CQ2B4S+jgWO5FzgcFe3elrqh5JhO4A9/ieTCnxQgLYeCLhBn8/o93h
2UoSY5frwT0VKsFNn7ibyk7rJd4dpg/O02RAlzAJzlwnpY07F4ntt8CP1LYnru2WzB7AF60iQbEO
v3yWBEsmuPGW+RY9F5OHXVvl+hQ7zsjmPou+D0FLqkg7VCv8xfUKIKD+gU/4W1yUJX6LVD5kIS+h
szJ2NcTMLbzUvhk4VdfAJ17DlrYBMXR8myKIyAlaJrxqOs2h5TzmdcaChKC6Nfv2YQtTP9gkUxa+
Nv08bZ0paV7pUmhhgz5guiCGvRzTnvV2+zpanCuBWVgbcHxwL+ka8z5+M3qXrQVwsQUQFH0IAgB5
WZQfp+4oK2DFmP6L4ezkRH/HvkkwkSnzx9TwygeKquxY1j6PeteiIUrGzE9vq6qztjBt1Jngrk3h
2WrrT2ZzM9qEvZSTa2zj1Cmwd4voJEk8XTci7XcRXSOTOrIjAWmoaR87OWNXv4dwmaYu27fxFW9I
uiTu0FVb2nt9q9gCXfVI1qHSTblx/XF66/3Qz/HSQicJs9ZzFxnk0RKETO1gr9bTR4mN49XDfGFS
5r4VURCueCE/ir6oNylzCojvpdFATzf9JQZs/AC6gdUG/r4A6uBk5Y2aBPuYDK35OBR1vCR+65Mw
MkFojh55pHnkpbjBdX2TpbfUvcsuMfPNKDy9MUPFE3QMIbVyDjDnpNqMfd/chbZh/vARlS06LEVg
oFlrgDeMsLAT10TpAVQ8z+7hMuCnac2Z0U/YXld/grgWvurXymqjnZgAA8iyVy2GgDZjpda3+LmN
dlWPOTPoWobyex2bV29PL6/Rrua9VDyQFmwi0rM1dtbHpGQOyw39I16jnO1PJjZhqUkffvCnsE9D
Et38uPoAYzew/SzKPCi+ySnOMucAeCDJjt3kB9W3cR741EiNmAyIi0FJpbxIG0JLkW/mkGkB1lzx
uEGSAV/Fg7wyujDtFgMb3y9F+uQn6CFkkkHrYqS2q1dyHsLNLAa1Z5AI9MIa/Glltn5y6IHM3tSK
v121XvVic+fZ2dwg90APmmEJX/WMiLaJBE+yiNRUfjYhmIAqmfw97hrNHQyI8yx775vGNLSo2Xp9
Ojn+YzDBWh1DNxjXbAKaC2Z9zG4eVD2jUMW9CZtnRSDgzBA2Hvudk3eoP+N2XlH1iVXlUMKIscWz
HiXZDjaUsybcShzNsoWqZzaUAC5kEhZCWP9Be9hY/Ph9ZqaqxykZnGcsVuiD2kQxoG6tq1AOgNLS
5JO7jBiHl0nezS+jG95GsKKihZkH0wNLtGg1pBG4iw4/yw18J7FMOzxwjZ1fs1DALPbolpSPNKwB
mkel1ZO8RdzholXgNqciTb9Ffk6CCqUnPVM7nOdSRw+Fq9sNvsT6Bq5fukVOS/fliiI+G+EwNqRK
TcPa6xVk2rStH8KwMDsw4fzVnsXaPmub8tJFAUm8tVU/NdAdvltEGn4vq+gpLKR5cnBGQfovMeHY
QpFKWQZMhPrBPMqgUA/Ee7YwaUJVyhuAoc59GddvUjcsd5Se0B6DkoLvTuxvskx05IAGIVTqNsvn
/Dk1WWP56RhufVRQEcZJS2xphbpHBjjj50A47lIR80aeU6RWvKJykzYMj1ZTU2qm+Z3LTL8mILGr
k1qswtgd3zVVHxW/gcOnqab5rpZXNG8Z5MmliQgUNIEYspJJcVq1vmGthSRjnE16so+1Tk9uDJKl
QPJ5JvCMBhbT/Mozjffcr/Qj/pMQ8JXl8eZYClVr083mZ6SBLJ6sYTRRNEl9a8wVWwbs1NtODPmF
mAa8GJrrqtGsWpDuRYdQZIziqXyhGEJEKNPQIh/Quq7+ymsha7nNybUpromHvMZ+afQKcz1KeARE
ttffqw4X3C2gldbGCOTRjNU4OE0IaJCIl33sMe5eMBLRnwa7mvHOCtgOeTGruKQcjPm5Kyc1fdOj
weIXRCwNb3fXm60tEYX3UkjoIMj/xiMfSePDCouQlC/t1qrY0/zfwhna2GGdeCZJYhsasv6W58X0
9Ifxz78wtfxUv//BrWv66POxvruMhk2mOy663T/KalQ9jSl4k/GMw8NdGYGAWinItQFLZaDRD6NX
UdjbIRVAl9yN4TQbN7bWvkQo3+t1W+HiHYxtoNMVNpy/yLe5Snr+6bV5wrQcVKlX5t2vr62whro0
QzGelWrOUlErhrtkOP/nT+Bf/ZKr3FmyDkQh8OcPAJDiRNM7jOdEANvkPw+ASymrzc9f818h2l+N
JNFsc039+5HkDjRu8gst0fr7P/l9Juk6OFK4OOU/0RItz/wbEY4MK2HTXoeDjCt/06EJwbQSPgd6
Mek4nvCRk/Eg6+L/938szC9mwPYXNPP/3u/+p/iaa0SU/1MpLzwTK43j/0mXZnpBrlM3Eg9tez22
FdFA0NssXudS5+T8KSdq7jHBNx9KZgK2UWZc2HfOIGqMGX9swrMsbyc81kRGjDTh1rILDMZj06Be
WtPk5zAhxyVtDFVCugGWrwUpVPa+iomh7h2Gij+joIVhTnesjcbVz3DpCuzs5ZpnsQsiVOGxZfRf
pTZ0QyzA6NwCT4uZ5CFeZQPbjW8BeuU3CUsxYc3Lx7aMowElTgPAZoMopz64s6HeaYTSty4aZ8Yn
MCKIlZxf5kY3S9wzmUSno7uvoYksJBU5gDvu7Pso9u4RRSTJoiJa8vEqRPsrXshP590/zomfX4FH
V8m3yiDat/6c01QgW2ba2XoPuiFSwLV7d60EOnuQUhMmORuqLvW5KII7eFgChJfgrSnPr6giMhNB
S5zOayldcnF1P9zo0I3PAljeJy2y8VzWbnuJZ7RSbpKmN73bAayBnZE/ofLxt3Ay1KZv7erW95vH
LrfdnauYdiGc/yZiscVH+5nWgOD+cJP8i4M7+HUYzpt2rmbAq/gSpSdmjT/ZmpSPKBe8cvlAhxK+
WNdvPwK59p04u+nOkCYj2NRuIHuO2ItjFtpMFzu9aVlwgVWYzHeVWXwMgTtOtxHE2MNY2e5DOPN/
tS3El1CVdYwMMd7GvYcNGyTQneuHT+jDxDZIUG9lJXZfL8vNXYKVaxsbjbHNmICuYIB2a20WXNN2
Zw5HU9ufpdefxkZYO+Yb7m6GWUDWY0iUCk759eRiHEdpHhOf+ZITMnBwnGr8SGJslWQCjR+KFdJe
znmza/Dgk+XB8EMN/aZLxunCTZmd5YCTI2+zBKzhpwlBlxzpsPHaVQag4QgfvVgmCCH6VZK0NRSg
FJWexvEvEgRjsiTJeCr5lhZdmaQ3RXxNh/Vz8TyDuv7yiZgiWXtEPgR5Fww2KaPWpozbdhdMKjnm
hNnd/MwX8UtruCGygzcnQJsV6zrW6W5ucOwvtROJi5F0023bWXyg4qrD0z7oAvd6bxqZBk0wts9O
DMYuiLLoBJUpWF7pgn/1yLteG/+4YXjgU+h5jIdty8bqBwbm1wcri4AwjAZpXOLO1PcEZ5fgM1uE
fbhLV42EnOFQmRB1VOmPUfiaAUyLn8EZ5/iTrnw6K0+Eh7oz62dZO2qVx7m5rcFNT6j2gT15xWNR
81OyoXGJYxqgQOd896cqBGJmduTztG40YZCvxIXuGKisnHmrc0+z71x97hxXM/gulvAcqBXNnKs6
a+12hlgniHz5mdMwnQEH6Pufl61KMeKDhpxvGni1J0tBRIb2ZX73jaJ9DlKrfS4JFAHckOBoL1Rc
xAwQy+S9NLMtU2og+RARYLfafe9tSZ2DJJ35MW2CWaPe+8+3rrjuqX79+K87C0mapCeu4ug/Begx
2G3RHjSkvTcKAHpnSWsxN7XxkOqAd2ClAuFP3RqMtRJmOO6kAnVDMR4DvjUTHi829yDbm7wOD342
qLds8NgeBGxp8Ryw7HlBScebucpQ93XSG3+vZX5xef7R1fmv3gAuQ14WxRnVqvun66fU9DMW2XCX
3APjMqXWdK5VxLzKCwkDbkvOmbCG0OsKjyOmjDG6gKVQb2Zoukc4rSG591cag5irN3uS1skbJyzb
ghz2DZu08Fsu62vmThkhkvnPH/7P5/GfPnxATBKnkgD/giv112sfUWtChzC6l6p34VlhvQl/cDWH
/q5pm/zJIgXpJp1asJVyKLcdodOorcvS2/sqGQ5VASphRCa5z92RLGdZG986ryCre3Qgdzd1X95q
v01OKCKmu5GZKKG/xMH8gFmOzCtInPc2HPu9qbXP/LbW013vjFm5lZBlcMW7mh0mnVPX9+GziC1M
UD4J7wTwQNbwpbfJWzvaKLrmF3xkJMOMVwwcjOC1LmXJuEWI6cuKWs4rUTgAyaGoWWttq2BjV9m7
haS3je2yZkqg1D53EOGVkludmmC6+3nrhYERMSQwYvpZ4mHueiR97FEacUHRgXq3SOFNoGSLP03V
6k0KWueFK2/4cvLieoJcP5oUXFiP7+vGwTQLUarg5INTSgQ8+9lvpmIqjlrES77LIv2wKwL76iie
9tko2mVz1SoaDsoVYpzblYtG9JySl13+xYVAkfjn2xD8FTUDy1eW05SD1z//g6OAsxroRzbU4ISt
Ti6h+GIq+Hk25+OESov5/VIShMeeT8fRhlJMvXmi0yjTOZNIBGn3sVFLwO9pfqgTVIOLuTAT3Hjk
kF8HH+WmI0eL29WS5vs8mvkjx3/3LtAfffVQ84wVWKZCrugmGS4Drs5vhrJz18wDZq4DpySfILfz
MN/kVgj0IdBFv/MRc6zAo8n95BSPSIDp3iVzF9YYItlCvjfuWY3M46rtzf6T4TBHZFbGq6aCvDNZ
ut063LU7mSfXkvP6vTJ46J5bMqBx5KDznkSi14E9P1sKv5pdQbfm9cQFAG9uiCByuFhT0TpsVnz5
QUBJsWqGITtUhB7viIsihQw1Vr3VKNmqG8ZyDnHdfRY/8RxInkB5ElmkFTOcRZUU6XOL6hnhdVZ7
0S6mbsGMZ3MakOLNHMwAhn4xiLulwGmm6mD6ZC8YbeGtGj2gw8eA1K2RhMP4aMEDx4u8uuadt2PD
/4ddz20wx0KHS99rHefKGiy/RVHXMuJ3eOpoK7XfYztM5iVIKJUdja67lj/BfB8R8op3C3nYe5FX
nKtdXUASQplgLo2S0IXIHbPDzIWAInlEm284M5BRFxv6Nekp8bmeen3PiDdE4o2B8dJQW+4ILQyi
Rdtq/QMPq7/3e20wiC4ycBloTZljNXpcwzwhvA4wCbvLhtkyu0uuwqSmylxMUUNCJkFmC1eF5opk
pfwHxJ4LiyjC9lzK1nAxZrJEzYifTBJteCfYNDLszxFWtcGs73+eqP/tbP+qs2VRS2H17zvbfZ4n
ZZW0f7RaW3//R7/1tr78G4JtQbKsi+8CXQ0/7ze9DUkALsYiuksoDdewpH/0tqRO44IKMEYDgePn
XXUyv/W2NjgIT5JxhFWKntckWuBPtIb/RG/wsGr/UqmAcBPk/FIwYgNDC/OzCfnDEZl4CcIEq40P
Ez7YBN0vUcku8u2jqiUiBkKTnZXTI9tTWU1V1oUuo1dz8F3Uwi1X5K6xipC7r8q9g9bSCdf5UOlx
0ZnmdI8WvXC2VkpIwH0WpM1zXbIrWg64eyDOhDl5pgOcfHZABabuHI62WPSFqbEdVb13wgstGduO
jd5zIHfOokyrYM2ezG5AN6UTrPmxCg883xXaRN+gqE5n+fHTggBintRmbRKLRFRa1y5n3xXuykJC
IU6B6OJVGxTezUgPtiiGntAPYWxkazFoZkUB28j1rORBpel8P8Vmd24iUVyufppyLafKiJdQZSMX
KLgZscdM1SV3Fe6TiJA8nh3zLhq94CBUkxwZKG6RxzbEPlVJRU4nrhPRxhkf5gibbDVBg4V/JsUz
NlOB8r3JHywxwfqJnddomNUtiVTBCiGffdeLtNkPBFStYkvcxZ7m8VnCwzZmZJ0TrLQ7Wxr5Gb7O
xTXZ1rh5jk1XTTL+8EKhto6s7CXajOxoFUW+SrypvgwNBSC4uCS6YaHinMf4+lRiut6fzHFdi6o6
h6opfqSDF2wgyOG5czn8kHi0F+EFEM3RY1qhFTLFiAmNIRZ7Ebv6OcDTtmjQ3ixV7h6GEeaqBPL/
kAK/uNhTMB1tJce7pDXre5XF76mw4ze38sYV49Ajoot55fbU8pRuWIQ9ZdwP1VQ85E1WoOUgE1vY
WUw5lDbgm7L7Jk+7szHB1CC7s31Exwi7oxXTeU5asnQnF3iUyys1phFKPJEP37QvjWKR+9egxrSs
2CETTYkjAKvq0Y5r88D5/pnz92+j3snvKRaJSMSxF1xk4qp7Xzhk/TVhirAs0vrsGIh1UsWsNDOn
aquNvryYgitaen13EpnjHGdqRdUQD8BSqr2pJlu/oHBxkzVPpfjgpETTKIe4Y9bYg7OqswxrchoS
s1v3R4+QjIMZezfD0NZyQblELmAFJtlPJzYKZT7wROUaXE3mXCz6EJscpfuTwawTBf7Fx9G1CeXR
Ga4YurpE59+nd7Hd3BrMOSyas1WQOxem6vm69NVHq6S8hoY8zTYOEgrD10I2+SaDNj0TXyOgAaKr
wNRyzOdPI0JAXuFvJwPNfHb6AKsL8RA7NQ7GzUiU3DrsVbRKTeeFw7C9FaqYNgZ6L+BxkUvUX+s8
OR6ZaBMsYyQ51JEG8nMvNQ6SZcQiTMTLIMN63cui2dI6CFY6B90lp67oIA90WB9xgZUhyzHsqvBV
KFlQKZGQOKpkk43ptHQY8l8Iocrvle9G+yHlY6YLtPdB4E33xZTrbdlB8VaMorc6m7wbpxkO5BmM
+2YGdLdCWjPe0wM8YWUxdkY9u2fkWDHRrGzmnNHEXUNRG6xqi43v3RyOdnEaK/dcNP47lZm79jwd
fEvZd2wcUWaQLJPwbrb95BYl91vpKHQIGK3BDltvnhrcbhE3ZvfaNrzla6rdqlG5OEY5UBtTuFzS
ZgQTvnByNhdxfjdz7BIYdY2Bq8gLWspyftV9kKA55nxGzd6dknmaX4N5gtoNlad+qBssQSYjEbB0
xW2F9S1YDAEbl7uImIK9rdj2bdkbscbIXfI4W51We9IaQvRkZZevSCYNLl0qf5BnMS4jMVmbMfbB
vbs+obKAClkYwkkuqhBqFoZzVsK9i4xNJZ6xsXRMbIvois0cQ6bncEeoM/VPcT63lrObqZMPUDLj
nmeLUX9kRlrNTDbTHkxZzLr5Nmv8Cs9oNfm7rGe1f5qcxrufeGA/2E3ILZKNXHpoMAb3e2slzSHW
BcGhHS7b946rP1lahPKiMDJC6SxGGMuXOjd81l+oxw+VMP0D1HASrwIwCaT6dfs5saPbOO/zB99I
bbloIHhuSe7mwg0gYLwo32nXg3CKnZVE8ZvPYC8goA+dNk7fzjlFdkPWt3QUQg899uF+UOxwR3sY
SMKYNMp3jvYfZeawdLIdMd50+P3vaLiAl5JjwVqY6lbhb3AZsi6cSffPZmjXb3VjJi88kzF3jkV/
gymjuIUBHvwwp7jXdC+hTYmdDc8GmaLnwgQHyertqyhs79MtA5fCk3FYD/19QMAfsMJzq2FfcNou
AZWIecVY7iqcDfkUkaDE/lM/zO4J0UX+aaRmiq2gFyBHPZWM92HteE88R4K1QtG36RHvGsgapAqJ
tWGksG/IAf3I2Nc5HEYR7h1ize4myToPV1ts3AFshngk7KJ5SecwO9s5gweu4s6RSxEUGld3nX06
NF70NeVD3hKXzEa0DPdIMQvMZDE3K1Dt+lbXoCWX9OYwigQY+mI9i4C8kTweX9xxJpLFj+tXRv5g
GiDcEycTBVGwmOrZODCjGe5Kl/MG5mhjfDjm3N4S+wtNzzaA3/dyVs1OGqN6DaKJvnwmK2mvLGaZ
qzRJayYBtL7PtZ8AhoKm0V3grWIYNya7xkml8j33XMLyWJjM3WaH3TWvPFjbsjFfwqALnXWZmBmE
v8Eggj13kksYKGZwNglJJWI8/LQ+OSEcz0iZXGtAO5kJeZrHrj5YcecR3+eYq3mAepkLLjiZK1Ay
ODDXtYlZy0thT7ox+L2F1ap7q2+7VUsbfSLjDM2/xI6wmmSq9q10CDsu8rJ5yZr0OmaP+tZimNZW
32G7qnLdOexUybqu9ZdHAXUTmugqbeG9O1EcPEom028kSFUbOJlDvuKID0loJ/qMEIIg40REcmzu
E2nKm0A78nVwmxw/lsI9KiIXBOVsz/a7HFFAd6FlP5HJhLvUL+xr4kmDqLes4ERG/sT/ZmRw+ruU
LcfFJ1BhWE5MWN6GAMiXIr/llb1zd+8G+MOW6STMl15TQK4jE5aPGs22X2DKtj6DGsXkOiy8iNCo
Kg2/Y6koH1l9eO3GZoRw7Nt+ZmNqGPFKNwQ8F9LO9mmU3ZkE+H6vS3mO5gHIQEFcnG+QcNcjm5y7
AJhXYIKevLKyAoJIEYgocevl1Ia+FcktAxMYkm4zOO8BATckEdKXPpF0IBGcFiOyKcuwrXlptYlJ
8EoUndtO6PVI/7sXac6ew3G7lVZ2vulNsz9ZaFu9vim+4lTAl0l6T355KaKqxYD5dpV5XfMYobd/
9+gpN0MFE3XBtwnTUTXgcWIxkXFHmYULM3RNQtSbKHWgmTnpp8L4VC5Yq2JTMeKco8UebyoGKs95
OOXfkH7EW/NKNW2ssD81qBXRF2Wef8yaK3HEpEYsxujg68JoSRSvGXskAfSbUkTZ99YnoGGBIprZ
aJy4uDqVEt4ava8+ZoalDiMrwxPvMD8JAl8+Qp10cAm6bleoethEgV3u6zyyVyLTz4qZd7+0hNW8
EcEu7+y6RvZpJs3+v13y/8SSwpLVZiX677vk89fw9vn2xx75t3/y+/7XgjmGK9mm4f0dY/i7J+U6
mP5t4UtTTKSoDZGEma7FaPofC1+bdNVrK83ag22of2WT/S+aYlL6fm2KAZDI669hbUJWqPgnxUDc
OdNQwqC4kWErnyB7UKPazKdwUgORZVJW16tJVaSPBrVF4VsPa0DYpHJjf+dEb+uTG5q9+O7GeLcq
mXN01dNgO0uBGsNd9Qzvn6jwh+9dVjDriZgFct4JwFCDj3FRkb+6QjBTDltM9Nalt9vqpRzC4VY3
QTgtfaNEk5jpRmoSg5txkxQOhoUmZcfRYB1fILHuth6bK3QwMWStZRRVDgjDGRKEM88MmeOJBLsd
YQa6X01Zar6nPTLdRT5n2SeNf32bRO5QLMaxmG7p71oMGFHIe0cYhiw/ndC17au5cfRGW4izt0CD
+FObBkQceh/6Qx279byPCLBMV0UxT5ykvEBoFaGm6YIoVNj3wlfVfeCkEWvsbLitc5geqcy71RgX
uD3CtroSFRq5Y8he1svUqXSErrcjetDvMzR1TjN16obn3iOo6Q41G5l2Jk/+XWi5Sb8tQhHZckuo
BdHisklMbfL4KRpc11npT2db6qJkGQ9aae/8XZRD0j0KndRzfDJs14mfGznUJ3bd9KwDtvBFQ54F
PEamIKynsnrAmb6+OlkCgPdRU2zgL/nRgsGH7UVL14jT8DakX9hQNNM/oGXubDb9dT/I7tQCUotX
DCAZc+zMdrTCIz6fPFxBsxiuF47UO9AJLuFqUwqZJCugMIK7YXWgzLM1F2lHAmjTtsMI+YnZ+tha
3yPyJIR+gfI0l81nN9ZdUWDl1DoP/zsW/PqfHHhM+K4Iw39/4O3Lz+St/OXE++3f/D4VdP4mWUgw
OUei4tiS4/O3A4/kUPy1tJw2CQ/X6R5/9Pv5Z/1NuiASTXQK6KUANv1jKCj/JvmD6z/7bZb4vzn/
UEb9ev4xFIQay08LXMo0nxP1170JJ1ic6Hgy9qGtgYzVef7mpiyUF31iglON4SgMi7mdWRv3zO7J
SWP168VNcaO90JmWFlBYMPHJ8CnxosEznMrXwEzJyY2CLMJf2hvFaqpCHtqlLl8Ll90/h7K4xYrv
wUxiJAWbDzM8EG9gbGvihj3wL/6DbLL80kz9cGsOb0XVUCQwSXvqIDm8VFkyGEs95CzNMlNNbxjg
immRtAbHq2FHEI2mABEhigVyUNfKq7P3mLKFHUNTQOCeRRPiM55JkJzqiZInD/qbK6GJWCIIDwis
G+E767wCsLxEhpKSRean9rYOWB4tpjiMT3YqB39NhZ4AIipJ2lxCHaw+FLqhl4pF/LlvZ3PZ23l7
JPF6/EDUX76wVSQMie5tPqIwr+9nlUZv6EoYBaaiWrBmB11TAOenVcDC649n7U7VHbLGCvKST9A1
S6lRbnMO5bNvF9O9k5PHyCNgNbfVns1Bz4HDXIy4NiQTDhmWIpF38FoIwkrt4mOCPE7/Wfh3nmsh
QObp80AwYwvGuG3XSALsXaiVRWyOgTjf7SIJjU73RzKSSNLWrVUfBg2ucGFGLquPxK3lyTcLQXSQ
MedPdqH6h97JaB17a9SLPhus74nMwu+dgRJejW69LskGPY0a+z3qDG9RweNYjlOoTzqy+uf8GmC2
dIOiOY1hUx/RlA8/AnxsKULwzshWbY6ZYHDKfK3wb6VwhwNU8dQQww3zu+YKwSWoqf7pT28nEB1g
2tFwinRsX1O2Vf+fvTNZkhvJsuwXIQWDQgFsDTabm/lMOrmBOJ0k5lExf30f9Q5WZ2ZJVWfucxMh
IRGkB21QPH333nOLcKKRq9nkrRPTTx5U1hHBOX1Kmtz5asdlSqely0/DrdM9W1AC9kObiItlZ2xF
kqFOjuz+CJUvgBvsfmyPPLXHp5gGqFCW2fzNqOLuTHVB8IvsldftpUniZmM5k59SyNAGT2y6aVWH
/VUbb1nsyIdEpDxsRh8A2SZQa/4hmtoJdKkHsqQJfz7ApEQeErWL9zEHMaKSB2/O1FVZS3L2kFiD
nVVPhBGjSuA5W+KSVqmsfvGd1ryPu55uBaPl31t1LK48x4Z6h6+1uWU4I1PFIoFv+dtcWZmgeTwG
vMzLM+MJBiAzpiZ/qysr7vvNHIxLJkk/BbNZ3FWs/SusMVC6qDuYyBRG42pGT8s0Oss5cZPsCE7y
wfIz7ujCW0MaW9m4Y4N5nhGVx52iEOZbFJHSsIqI66I3EJIN88auCZ4p93kYXEAAS2r1YU+jOOSR
1LwJ9ol3PQnUA8RYd6NqBUKHggig01CgqWPko8j35SlSM+v+lFzv6/y5n2Mza2YPXgpDJ9iKhu3l
s1gVDoKCrW3l0uXdGsdp6L4IdgaPoBtpGZ71StBhNzhSsHit9bqw1IvDQq8Qm6FcHlnL2nizWDBS
oheTtVPF49Q5JAn/WkQClnOCYkcPSLmF7L0p9eIS9ueNKhQEEFaaJrvNMTsj3PI7OUZ7GPT6M2AP
KvVC1GUzmmVs7Vu0UOxy9GR8rk/1IjUh/H2K9HLV0mtWuoLUfcrmNdArWBhz5Gb0WjZbrYhYCqf1
ws620stbqgJ4k5efnRov/cprGPXmJfvc+FpQPfemSl7nz3Uwe2HfW1gQsykGy1LsEDieTL1Ejtgm
s+e6l1OWPfTsmXF6kxNYLjD1zT3s0ucxpdW2nL0+nPSm2pzycWt/rq8ZJP0jRM6cLB7b7eH/LrpZ
ebeECc+doy693oYvgT8ebL0ht9RCnk7YHvuxIE/OlNWKlD9es37DTa+uwTyJvYSVYfMxuki9hzfj
zibXpnfzc1sfYHIa2g3Epwm3+W35XOerGgear3f87bIET3jOcb6TSSsec60GyKD76dWJeaZIz7qs
ZdDuDIWPPAR3auljFuTWxufj94JHL966lltvGfvt3aqViFjGy43yTTKQo9W9rjmEbcMlNmYH6aPb
0WUJKYi0H2t+VsdoHWQLy+exiKJHVyshBLCBlFAgzLQ9XgKWLdtcKyfFHL0nWkuxtapia30l1UqL
1JrLoNWX3qE+Wesx88BHJzPMr67WahhSuYxnc0SjEv+ndu59TOxSnnyk+XAd5mWP6zPYD5NX/JYw
RW/I10qrQ1MvEIo6rRlxxhh3WZ8iJLXcjp5g5BXbVutMjlacXK09BbNKPsSnIBXUilacfHjiQ1jc
gtosHqDOkgjQWlaqVS3LMh88SEZbre+cSq19Fb4TbI1B62GT9d0dOxYClpE/l1o1c7V+1pNJ2atP
UY3jUAtsoylDAAnVfvkU4KDIHyytyRloWWdXTQvIrXQ+yZ5H5Jyv8mRQOGFtP4e//8jn/x/53HHQ
If63OfnlF2VoSv369fe7gb9+1Z9J2fobJQUe4/M/jMmBCcHcdbij+5bn+Pz1v8ZkBHLpW6ZkE2AK
i4QH3vQ/2rmgB43zFCSlz/SNwfbfGpO9f1oTULbGjAw/1cTPzvCttf2/txfhaHSMZHKrE8t1BYkI
iSrOxh16AHH2voTKsEHft6e73l4QzVS7cGLNzsGLI+/YliLdRG4EeR9zgHVT7M1f5tzMdzI1IVDF
UpEL7JxdGcv5rYTu224XDPQYuSvrZDdmEQ5Ye8OWMM2O5Bt11U1/AtoSH1xoYls4420I9i8J17Uf
DssIBQlwmKjhAM6KjEdbhkXl8y1hLn8TTeu/V50qT8g0JPlSiePZIz/PVygcszS+x3ToH6slLfA8
OyOykhLgwrk/1G8JQsrBHo31rOhX46i0pfyBl61hLC6BjW7KLo6vlDOQR8p6HzL7aj4NeIW3VeE9
joMVXKk9bcm4xvH3gome1Ew+HldvGLd52tJfk5ndofMoAp5SukM7Z3msm5p8bUUNs8Spju44WlCq
gnNc5SQh5/zBYHZijU06Gd6qvyvYQDN6tu5zhyeAqUuYIUYDgclgVqdBrRQuGat1FnlinAsFvSK3
W6hBRrZuVWbW11YmXrJrfYM00wTA1UobsbMt17uLo9I9iMYq93YLf8Rc1YqSg8DrpUa0yQf7Rc7l
/LHkg9ypCW5F5OXqcc1BYgJeLvZgMOcto/DyJECN/hjY8DSId1icFaeVkx2HMbYPjh1EXyg2gyqV
RfKnn8p8uQ6LnV1jtwSP6Df4IWZomTtivuM2ZUg+KsprsWza6XYxLXuHTc5G66O/oeNR/cPvqul3
PC3BfgUE79PtWgJZ8x3xKJj+Cx3+f00Ayb7Sl7q8E1swYUiBbrgadT5efIOwVl2avMlpkDS7Bo6E
1uqhGay5f45MWd071lhfi8l65S7Z0FIM0P/oU2n+ONeUC/mVM97bZRdcRIsTYcOWBS0/tYzSOw7G
kC77TuXrSHm0AAvLk2g6w53bZxWz7Qa/orNPROOHzGik44gklscFHTCsiOPRhyEGABeFPTBhTdxX
t1nLvUVZZYr9ci0fDMM9Bm6LDDtU7bWT9ntdECC9a4kRJhduO19l2nlPJTXPNEpZxkmlg4jsA2b1
LAeOFExV8AGyqk13cbSs9+s4qwc12H75wSWTm4uoSPj5/fBK3Nd5YGGVACAscu9FRCrbBd1g7dBy
A0z5nq21NVXAFUlk89TMBpb+MF3G+MiInHevdjEJlCCaYSt8Kzwja+9ckXRUxrZ0sRLfc1Dyupdj
gyuXTmoJeI3kwLc1aaceyJwR39rFK72vxMTslqytu1iPFW7o6GcWtbhE0hVuH1plYglD7MwB0CfJ
/3zjByUTfNAJRrJ5LFLdpBJkPzw6bo2jX41mjVJIgJs5d6CIeWT7CB8L0VFcwQsGX+jkdd9zVrl8
UkxgOSeEKXPcVNo5XPWe+LkIp88PdkQS5gj5wYNEY8A83PQWV4Bd5eb8yLWIO8nACGfWiVfmGMgW
XNcRmdIDZx8/sc8jDUMNyNdvS2gxDkiuoKI/3F/sWjLfQmLsLznwP3NbQ0HcxN7sxTszqeT9TCx9
j5eBf6RILtt0Lq9xKAmtvxSTb1862pO7z0JmUolAiw+ZcOQV2Qw8Zhrwvce+s3VzitNDe2DZSPIy
OVSsAQ417IKHyi64w2IN23SMgVQauMklahpvXzM9YWbUXZuaOdQQ460GEHqZtPWm9OAaKHx8V+lY
sGKZ7rq4dow9UBbzGSUv20lbrRb+JxcvplFVN49r6JM/evLWy3b8xrrGRvR0ggsOAyIWVAts81nE
h75jsge2NhTmpoTV8tEu7Q+eUXDdHCH3kxeRpeSC529sszWfY24J+xlawqsrYvUohBHxcKiKE81h
6r7ufdq8jMU8j8T4PlCs3Adi/FvlyRjnbBYdS36rt9yz0q2CkPJttNq5xkRmN8fMbeeLRwT5SggA
h2VLAUQzLdn3xHass9vW401QXoCdEroou5OM+TVh9YrHVOwQhtcHCW1lR533QRVV87qSxj7BWALs
Sqj1wPbapWLBmqZwBeQZTkWd3FPfyzq64xp7SR2OeCqn3S2GHHRzfv4z2QZ3Y1sQgFgWJQ8okFM4
rrqHIQvig+QPsG+wExcbaxIJR+Mq3hynpYgerb15HzEzXC1vtX6Ng43PC6PBDqCVdZSqdYBi8PPs
oI63DVn2fZY2za7DRHHLzan9gsunvQ5d3z24rhXcIX9R055U2R0U9BTNNxlvee2uoWsXUnMevqP9
pneLSJKvOOXoPIqsgN9ESSaBErzP4MPTrEsHbgvW2Z6CONd/cDNvPgS27N59zKOtbtLEddA/dsqd
y40ofQnhQwWPuUzWi5Xl9Y9JxQi7c2nu8qU2T4kZf426ipG6guNZVB5bLjSFXQolx9+YlsG+IDJ3
ooubq5um5sUxFPEznv7IJQYwAOwybBNmq381bMgT20HFSm2EN+8CA5SdGmcZhC2Bv3ANINSALbV7
lhy+1q/NXFoQpfne+6uD3D50Y7+twUy82zMM4lmAvMXGnHESdF0elHyr5JJ4eEEyP+aRxxYnTl6U
XJr0P3vwf3EPHvhsjv+XPXg9/dMS/PMX/DXaM8MzHf330Z75Xdhkv20UPo8Tg/n9zwbc0bZYC8Ql
nlm9AP9/G3Aqjh2pd+oM/mDl9K/6NxRApMd/3IDTj+a4HORs5wMTg6zzTxmSpez7sfJS/2y25Xwx
MoW0RJHm0+y4+c+yGtcTtEkMKRAPMKfknz6VT8fKp3kl8pTxgKCPpQVdb3zgKRd9yVeu75dWu1+S
HqTZqf60p1DS4RgUyWivjMVDD/UcydHtp8cBBZLwPSWj0RmTR/FzHHHdjO3gf0mgxuIG+rTl9J8W
nUq7dTCfnBLt3xm1kyf7NPXIT4MPFZ/MjNr1U2H/iQt8QFkwj1/7tBVPOJiwCQ1jE/3utXcoNsZr
DjsF6wVZuW+r9hgJ4mRf55hLg72o5DdYeIxIQezCt+9m76GBJMZKf3EUN/l4vq5eZ31ODstvrzSM
x7rKgLJ4YxnfRsOOTvLTBBVjL8JzXDvijtxpnoUmCwEMOBPclpW6tmMhI7WDI518o9cXgDalNP5B
aSPzBvdu8bxYSXLPRpAxZKjRBqciPsDu9c+01Y0Hs54bZ7uWpXwuk3gFeF8lhbdZCAzQS2PZuk8G
FB0MP1EHPxfLBIxHbtED41aMOC6Djod6lLfnIcrp91SWXDfYYcH0tnNw0fmET6s0IYug8W+CfTyL
vdEbnkavbI8xaYFjbpgKlSHy+zBIiRmEYpXNM0pnf7Y8H2OUPfPiBAVIb4MumXuLm5y58eM1uyfr
VoOVBRz0VgwmDJ1B9D5u4hp6QbIu88y+jgsPlMeo38ZAcKlqrrp7eE8M0TO1yBtAUMB5phn+G6Gy
/txnpZNsZDLHD37f/KZCaBmOZr+2KRWnTv17okJUbBiXEWKpr+0/KtRO7kUwZ75Ew5xxu6zaHQm2
zDnBUhzfGytANJg6vC7Ya/YBXUcekkLr7K06QFiZU2u6X3sVZ19aE6D9+Lga3GAKLNI4Xg+eNaZP
Ez20D3DlFqv4ybtLdIZGaMqUqL4UFXCXO4JkS009gvTK6BYruGOlVcOJEP0IHWQitrVY9mvs8zOg
QW+zYn0Wao6pYGKFEPaWNVbHqLI0rBzjERZfGY6B7Z1x5OV7VeYlX2+nC4m0hmScp41X4T0RATA4
ZTYlxcRMQFnCHdPwqImGBw88NXbKbZFbF7sPQK2YjHdzLZ7ADxyLyXTv1kZEpEM6rIomhVS4rHnd
h3kGqTWKJdpWfscnUFSteTMwd8utUoMT4loEdpSt/ZlLUblL8bKf8ElPd4ND8cgESPHQuvg4uXWt
7YWpYjiDFiqfFqsSNDjV0j0w/AO1DLhdJnwx8zr7Dbj2lWT4RhZ+/tPvarHNpEwI5mTqxRjs4kYS
ygtVhfUmnV3rmZJmTi0f8A26A35QU+KdhZKTwIeP/RB3IxSbIX+AdvQlEF0RxitfbKN2jlkfP0mA
X9QFWFkYweEOs9Qc3Q36EtG7VcLoyqV+tevpheRqsjUxCZ+8Wqw7xhqganZmP8lGG9aKlXJl0bkn
oHzlTpLumjexoFPKZQ+9a+cMXBTAlq9OIcSbxyVom+g+qlk3U3lD772goQ6X5rO4KogVZwprSCyM
qe62Mte5RsTUjVcMFbxyugVr1X1YuW7GqtkKcP+kLWuydHFWrDu0InulCFH3ak0EW0OIN+2tHCil
8LpSe5rsd1OiWUAuG/ezbukiRNzvwO/RXODoFq9J93lFn9VeMi54tW1HV36xZA0+0s8iMJ+tCoUg
2BtCImnVXYot+D5TPvwWk3jlqBvFyp5uMVO3jGXCG7gf0zyG2uA/JJ91ZDFv/1sGitR2B8hkurXM
0v1lSxHTZKY7zdRCu5lnxeLZo7vskXbxeLdg+t4XDYavce3phTeFYp+g+9K4LlKd5iTp8JzqPjU/
Uc67o/hIM/dS0KZ713yrUcfZcK17pVyuibqfTemmtviztK3U/W39GLB5R4y5Uy6ED1P3vI2ZyoEI
+RyZlMBZug0uJYkHd2DwfBjmtMXFnPlbqgqQQiPdJmcWTbIvkYQheRTRa/JZO1c2NNCx3k0puNC9
dDa7uKOyudfilp1/lLq/jnTk+uKMdNo1UeZ1AK111Z1H6R1UOvtuxWl2hxMQ600hTe5Wnz15crCe
yVHbFNrQogdKHeM7yPTka6Nb9hwA5Q/JZ/UeB1N75Ik+vye6mc9JdEkfifoZ9znNfaYtVupjhv7s
dv1jP8AaR39zrL6nJJC2NBtMHu3e5ttCF1F1BPDYpV+5E+mOjb6WA0+i3AQ8ttYJKKsKmN1usCBE
Ls44U5pizutPvx/lLsoXZC6yr94mcQQKRtdN0SZOluEwmeXLxAbxQG1iTJ8Rsi1vZcGVsyoeHa0U
u5V3HmKj2bayS8P/7L//JZ8IjgX20v/zfHyhRv1d/f3yG3FB/5I/E7L4m0u7rwcClFbMwNaOtz/G
OBM3nMuKmz23D9xGh5z/TMlY5v4svAmLYarTzdIOS3FMkf/OVIzJ5L9NxbTLeyQgpcvSXUodJvu7
sFgb9X6RxbO8lHbjW6EtPYsiJQsrdRsOihVfC6kYH/SEVcmpo1tdLTyCO9c0UAbXnk/lcwFN0yjJ
bEnASDuDNZ6Ijn7EJxpfxAhsymuLtbnlCRxqb192BBymW2/mKcndxfaYDujlAB2371VRyrtRtOoj
j6dHyPUeDnPb8EKRSG9fQPckqdRy37bX5dnwVxKda0/vStgCj8R/ynmYrQdsobSAVbNVuGGmTJy4
Xkc50rFo/aF9ADqSP3dtFHxTxeqgyvHQtfiSjVlzkVWXYBhZgjfDwT/Lj1jkupvJg6cHwjMmaIyl
KneUZPj3eVvJby1WjK0R1NN36Gc8cdCs9vWwgCiBFqZdLzaA09pJKLDva4Nig7UsTvjyku9IAe2b
rRzsIFadBh914H8U83LzzS5j+5BTesZfous4SOc+dVPziAZi7frMCcIZ3wH/jRO0j0NWJcREl8Xc
9hPdKBuGcC7KjM4ciSKSy2ay3PEIR6F8GHCEf2F3gLG4W6YD0b7lMVD2cubBqB0nKYMrrmAjPSZF
lv7k8+A+YuIbQcPWtnEPCZLUmysJo9ezhW2jr16S1WMEZ//7wCPWC0egZszDfm+zARrtrwb4GOoV
Wtu5r0Ws+5oZl0uMmqcxtVYQHC6eapaww86yKT0mvg7YDwT23plg4LA7pn+aRPf63VjKZu+nhXGA
ZraeBPHgD+wo3ilBpHlezSW6DUZb39VGPJQHsRrL/TyscrQgMo6iJ7W7+fN3dH1BIa3hamAbWxQ8
2xRnjIGounPWqHiqzmj37Ja2Xh+1WbAn5odwaoFp24wTefGVLSN5ko//nKj/yolqW0L3j//PJ+o1
1Ypi3f/D2uGvX/VHUQz+JnzcdS5MJw4yYXLI/XWoBhqAr113vsTSjHLIz/pzqAZ/c5AgXY8HL+Wv
pHX/65AVDhHfwCHf63BOf3Ym/xurB02p+OdTlpsfSwcftpVjAS34p1PWYaVZ9qIyL6AC66TFu042
bjtTh3NMe2tGmWKfUBOLGBswkAQCnJ1seufXzOZAbco1xZLPlHGlhZ26sU0LD+jrvDIpf7ECuu22
uER/xL4dv5Yz1T1pLN2voxD9lQQOxOIpYMWb1tziwT4a3hWYqi6UknMA/5Z70JG6m+riZTP+ntl9
LLre+WFMIloupmqhYILq6rGu8BV5dfJo8O7U2q6Y3go5kSsRpTP8zNYF2I6tuFhIDT3Imj3QcHKf
OXBJB32OJlFn+AZBc+LUH8YS0KWTAs4AUeg1+5z39hk3cglKj04vrHxFlL5SQk+QLZmqNexSsqon
ksbqpwcU4VlSZ0iOpU8O9pz9LNoACreXUkJmtimEyNG2D5mdviyQzx8k8RQ8SsHiXBcvi0rNAU+P
feUA9O94DO96y3ifwWZswCOWZAOhFodrFTi7NrB17tGHXL0mXuvuVmGoJ8ss3OvI/WVn9YNnnQaI
nTXuGsS8tfS9Z8Ce0UvXL7Z/6qLe0Xzqxi0uHIXkSjzsKG8jyRdahG0vzAmG8xo0I/7huTrLoC4u
fcM8Ww0laEkbdwZNN8syXfqB9qPQiJtk5+GneGqrWBAZiWLoILnFAddzqG/sfgK6Pa0VtTILFHXB
Ebb3lyiitr6035rVwZ/D9nx9CQqPzQBcMN3bZZjsA1IUrYpbN+ezuRsqweNgN/UATdXBHrLFhJwR
uzDgy4xeAes9VmsX887hNHRdWNwldAm7bQRexmjilhxVO4ntjo5voqpJ9Bl+1h6uesp0UR8wESzj
YSIBT3ZDr/xNsULS3yjXnnbFGo1hR3sPBkXvJcdgX7r2KR66q7v4tM/hOfRSqN7typQCTVzMZXT2
8mpfyVy9EuJ5nB0t0PBj9vHKM7gcl2+WOcFF89KIjc7ybBaZOrVdkuxW2WZ3bWmYp8Zlf8Cpb58D
A8sbDgC1Uxi+NyWY4rOgImw/Qf24GMWynsyWr6YtC/s1WOzvVe+LsGVBuMmS3ghFn437uvJ6rgg0
QSM1Tj+6mu6uLoXZ2Upv2K4rS3j4Moea1jslmmEv1obXx2i3aWlUYdwagbEBE5dAxE1+0Sv45s10
gAYRV13ZmhQ1ii6nUk3405Yep/iucudqo9KlObTZ+tynhP2ZLSwC+S5xTbonHvi/zy4ZWLgOTa9v
ToAvhl9N0SxbP8Fg6vFlO7YEjnOvQcOK156i4PZUTe4zIupT7qd3iEcHlE6TYqP1JZX9oTZVcAac
9qSC9FRRqbb1zWUXZ7z6sUxCfxSvqm0P/jJfM9uYYZcN874jv78bI2Qr7GpfII+wMsQLuLXK4lch
TDg41STZ+yTcUg0upC1dy0EvFblgl0Mw9a/4A3Gf4qGAgR3gBiO6/Wiy39yVMJdCDzYkn61GWRXv
hzzYqlShkQREkrrig8En3bS2GZwlx+V56OBn4wnOblRTIc3TC7TlW6ExeO0jd1qKSvhDrXV1m4nn
vVNjhAl4iIjQ+pkyLuSYxFNqt/JcN+iMvGHdvoH+9M1rkzfTUCNR6/l30pfWEYFtCMECFRtW4gtZ
gig4D0RQd4pj/ZFVb7Ohdyk4gdt+imT3CO7V3HNM+Jc6M6iZVcS7vnKuDFsbY8q4aZw+u5EDG1lp
5f0Bzq67pxhtuLmxmzw58xxcu9l8Wjuj34qs/KZiG7RuMNwvc7mv2BRs5qwheF6pJyUJPNIqQlOG
me0zJ8fiZdTiHdfqjZZWng7kLufcCg5p1r8UVS73NoWVz1M+XRuDTjMkoOzVM7JXNyahTOTwXa3B
m4ztkz24ks/x0OzLgtbxxJ5wdIFhkhnSFVF7P2sFtsy4PUx+91G5i7tzu5VO+t5+aTBW8AHOa7Rw
NrgXt51MuuOdpyFo7gqVfJG5zQa3YCirBYk61eykEXynf5PyA0HJhT5LG8N/8JVzABA7P828dRQg
jXEbcoz63/Mott4KGMPghj2+agaVlzYuY28Zd2Obnz00wL07tlo3znwmxSalFy+okzBfCh+L9rCe
kro/9k12HtMoP/SFmYYxNEhcqcaeh1kRrlHgbfxJ6MlcDOJDGLxf+kbg35bVFI8J1CfQzV17LYbU
CHHW1rsmc5MfzSxxTdvDHctfDbMrXi3BNB/V12CkONHJyOHbXf88LurWpl75Mc7VEZ3tLfNyetn4
88g5r/MQEGd6GRfnZHXA1EFG+TZraHe9za6A3g2uotkOa2Jd3NTFjWk4tMINsfMNJZJ2KNOiYdfo
oOrt/JyTaSyd6gFFgZ1S3ZGt6XmukROujkvN2s6yWMyC9B7u7LiKwtRGGQ4GE2eUY7wmxqQfz/Aa
ah3q9wncm579BWd9dW/GzThvxVII8gTLmg1PxO/9U4Bj5EzU6lXMZvMDhLxBdLushnzvehNqilNY
E9tdUS/jkeesvRv74KM0xgcr8VIcxVP/pNzqgTZWNJnceCSRPNznc/pV4d/dD7Osz+0qv1JoVrzg
tz/bhtXvLP542sLafud4FUcNogfxT/0d8OqOFS5Mu6ymoVQWkuCq3+RhmbMgTtX4LYiJjVUmMfB4
nPIv9AahmozK/y0HN94OxKnoeXOKd0IHy7M3GRI/EcUWuduEpV96X4gIsbyPpBnaXpK9VHFlIp+Y
6kCLaAlGYobxzAVo2vOG4V+fnXxPJJkDmSb2XYzfa1eS5ezyH4tpeE9BUI1fsZVSZjskt8LMXQLE
PLLJAVu0m6SdwE3W0M3YmF1xAXFUH7MB8vqqqvhq2cURJ0aOm9VrdsMQ4EcobUoFbT8ZHo3W8XF0
yfarsQbHul/ml1EB0LeCFKB1sObpXdX3P9vc/+B0LvaUtwUE5aLhNc0s7tpOcGiCDiTIZKS7qJE8
INJAYg+FVZa4uszGqDP7VuEnR1Rx27vMUkCnerXcsUEIjlNNi4WXtB9FXOr0cpFaD00zsuLzBzXv
HEIZcFz6KSkO1EeoPeCanIeXMiru7YFzieXi7gtmwS/mhP8srP3CnzcgoRy0Jcf6URUugWeqYTbt
CgYcgCUABKtgYBh4zW3d+EsnB+NxObKhXo1NOpjbyrHvqTzEsB1OVTcg8wXFtmTyoIogHWETlJFV
Tsmlw3y7z8sxfkZi6TvryqAVokJ+IQNxkvb0s46kPLSNt27LvqGxHLT5KSIXjU3KDbjbmwfetbOb
sbwP0hGcY01j3SyG72OvjSurppE3sDrdArYU8ASef3l9TESF1T7CucW2pzg6vS1gUmTjGRT2Luqc
W5ZkzmsqaDIpGqK9aVLWl6xPsOh4wfOy0tgztt0TldHiYFo/2GQwMGVRvcvK6NUiLYcvBdyCIZyt
TJqG/Hm38UdwAp1cwOy0xXGF4BaWHWkcEEpWWBtVE6Zi3Pqa9V53VCoIX9LS2uLXXvPk+8SeWTLg
702fl7gMmte5pgfKQ6Cj4rq8TDKlMdfySwzZjIZFD7EDN1DDM7GoTzUaTjBBLJKx81FUw2vdLO69
IdfHvuSeYrOB2M8TxcBd05NeWIBJNm53hVtG5eBq2F+KqQMwUZRQ23rab2y8y+G8GAIfCoslSovD
LAHBRvCkru/ycoWh2cz7WjHTpVgZfua4dKzZgz+X8imfC7lZTBpoJF0kr55V3LU4q26dCCiFaqvf
DL8k3hO1s7KV3gqDTfIsxvsZA+V+hTj22oks3RZiANsoKKIQBPkZumlhWEC0XRE7WD2DENsHpguT
wI9+mAq/egD75JBM+Yz7nRLKQMErXgqPqcdqgntI87dqXoabTVdGWbfaXtPhohPmcrOz4MzuA6OU
xPTtaayFF3jTHUG4nzX3jcIyvsEafY8bifanhjuuuZiUsnw/FespAnS5W2lCLZCXfXAUFvT1O2qB
m2Obdw9t6lyqOeF4TKgGRnox903D9Xa0O+fg9CQCapcYU5ZdSLfxAM3Ms5ljW/ISMJTp+j57w0c0
xD9qzItbgAyPQ3/16ui1RvRAm6vi74YBl3AQxYnm7jWMHe8OJfmNjOq2C4L6kPNw3Nix3+C2Iahk
VKYFv7V5zCamMwOPqG4kIMeRUwJ5y6N6YjwzHgbcWMgZ5bzq1heqUOgP4mgwDaSMxffVqeMT/H3p
kl+OboJ3ognKiWPjOZsoXBghKZXfijor612aWuWNRxYNr3PtFAx4dedt7aSrHqfe7o+jMVP4ksn8
kKVGjJhpd2YS1nnffLMnKw3nCS2uc5v2dRooBxrHZDwxVeenAETDQQSV2DfLGl8mc5D7jgZ0uM8E
x+rgPvBBBVWpYf12UzVc1iSV58bxu6NNXvg81NGydyfRvYhqqbdIm+/c4bNrXpEtiWLzfl1jOAiq
ju8ggTohDjn3ioEbEAVFHAcHgMs2G7ktjZ7QtBUPQC2ZoMihnmisHLGNZyy3ZYvnDxGbfe4Af7By
CDGJwQ9lkzk7m9DsvbR6CfRw+eGXA5Ea23v34oJXjKH2Wg0oK122nNxupPBgGm9WiRULyr/Hszgg
nEgVUIsXb5uVCXJm41aMQd2K6YPfXgVTOPDdwYjNuMetfy/sTDeE2dRxzdk+IcBwYm48Ea6gLouS
ub0mvu04zRfeerfC90kndkJyYTH8pwFO0IGrMBsXZ86+jZR4MEkLM7/yqOYpNHFbuC0quFSqAqCT
Z2JrR/R/DIRBjJHrB9aF9uLR4bJBSkyPKhd6J03ZRd4r89LnbX9WtfO7XYfrEoBr1XcLe01vFqf7
TtesARnnbaxBEmboTztqrabQmMB1yTrtwfz7xoUi+4fUhimd1+U1lt6X2g/Ugfm6DWddk6vmeV9Z
5iGe2Hewm+Uu4ybLfshTfit/ILyY9r/WunmUdU9LBx2GHcL3Gjs7tgzcs2ynCkuDYr4JS6sdFaxr
HBWaycyp7JrRMakLiKd54zK0LOeJb2o4RHQ4mkPPGela3ZYB8MfoZT9oPjn5on2Y+//D3pnsRo6k
2fpV+gWYMA5GI4GLu/B5kGuWIqQNEVJGcJ5nPn1/pszqioiqiqpc9OICd5OoQqbc5RTdaHb+c75T
0odGEH3DEfLMEv1cBUOxc/ppy1GLO9mEnAJRhyIsk8wYuXVrT4QRGWXhoet09rGpzPs5MY4eDcXM
g9N1XZuFz0FnKT7VDuVpGL9Hbwdz95G1896aw5lPNHTb1B05eXkwkBqOg50hMFhS7YEisKFQcDxF
WHSokSjeqHv175IQGDG72T3xO0oxoIA9MeK5pT+D1H9lWgR7BOMNqVZO0+BWYKNsbFx6qSnpVclj
HkRfPbO+bhfrnHruF9u0wMV+6cx8j6fuG21z2HTBfW0LE9MktstNnRRrkya3zVIP36qOSq3MSF+j
GjpI7QA/aytjnWJsQVTx0EoW3I6bokALiIA00fIavCZlcttELNAEfhsXf7pw1A3zb+tksKevQFZC
NqMvqN0M9dzwH/EkrxhJ0MdUke5sp6LZRLBjxhqwIA3OjZAQaHAs9RNGox0qTnjikUWf0WIqPBzm
XPdXRrk0e6eFakkYz2mOMTTkW49VjSlJazaSWHtURx68nsXtHg3Hzdtdjika37iRjs3aNiOkNpcz
wszyYfXxLnF8s2aGyjWSRN2aEBy1uOqVB7M3nVTaXeGjbFEsVv8rev3+a3n9hW72/6OjRe9sLljn
ou7//vh/wTv+mTzafOm+/PB/th8a+l3/tZnvv7Z9xo/yQuHXUv+X/+m//K//zPuH/Q5d+l8r8Wde
pn9P5x+nmx8/9Dchnu5Y5bPY+9qup5NCf8rwnv8bgRc98GR3AMzjOweg7f9mOlTYCCFs0Nqm+I4B
4iLDez4sS4YE7kfu528f/0/Y/q/AmKZuHvkOIk22R2BB1Ho+CBA0+p9FeNeOGm8JwtNg4j1Y2yiE
d6NJNMYei24fcyY4DVAzjJEEc+3QxkP7sk9Z+tAdYB4Oe7s26z0pTpq2v7uMf/6m36O5pfWTN5Ff
jUvCTFhYkFBM8XM6f8K+L1MLt64a6Hy68bHE3HiLy9SVcSWufVP79z+c/HETINqSGzaqgeourEvB
74AtzLvWlB5BgOojFbDogMD8kRWATG++5BH4qAaOJ3EClkHD22QfKQPitzpy4Lid4R2or182PLN0
IsH8I59QfoQVIp1boJVBZxh8mdUw93S0AU8EsU8C5P7J09kHgvbJdmr8R+asEckIf/Ts28V0+ye/
rLLV2NQ5yY+MFsVVPyb1Ww54mX54m3PL4PCsW8c8dWdilmQugWuwAzhRgZilO3pDwQ8nEDju6Oum
qDoc4QsFz1MQGvsmXpoTOwlz3wNVeY9F1Nz4OSxTN2nP1AadKuoBH1URT1T9TPMeCa6jiywaTpMx
GJtYLSgrGWnt69qx56sijHYGZRy4iXqzvDcc/0XYSbsyYsogGWdkPHdpdFI8teR4MUh33wGoYkqg
orndjvEwXYVqeRB9mN00c080ZfELyrBGrM471BPnjRM6Im4VtauJc+LCjJxo1r3w0up+iAubA6KX
38phUdQl2I2ZXgBBtvZTEsJ4mmh/YPNVb7GcWRyos/FxFmKC1g4eaXIruWerUuwqBiPp2mxcHgSY
CTVm3DxMdlBteSKxI10EZYiiKo84Asc1YRv3jqten+lPbXbgWsQpNG3/5Juud4oYd4SboBDZ56oz
28dSYUGrR5MG9bQ3MD628QKd1Jqu7EGo30MVuTuQXPUWygFdJNbQrbN5aLZWXHaU83Jw3C2ERTCh
p1X0JeW2J3HWTOuOWAyqA0KyUBT7QIFH7RtbAjZO7BMCj7It1YsF/WTopUvR2fQg5Og3YiEA1ZCN
2mSMkoLdiFloXi9E7z5LXmRtTBlTbc/vt9IfzS9WiJ6eJ/P8FR0juNQQEjfeNDUHp3LAXnR4CV+Y
iS8QSIktH63BTZpNOdozMkkHgHHPLJy9kpItEwurzpUFxYCT5koAoN5kYRYuK4Y2xqOcWoLpjpF1
Rx9ewdmvJMDIiet4HOgAY6qHlHAV4lY7cwTi6jl0iK6dQbtSB47ZsyUT0kaB8w4lbKR5jZPo4zJW
xZWfMXCiYqFOL5JQCIx4n4pPL9bfrsiroXkx+R/2uN9suk07f7xTBdwudnqle0zhg/nRuLypYZm2
wdg6R99NoD+6NG4SZKArlZVwfBkibLOIBC79wnnIoZ3YHh78NfNxjjNl26jXIlB+v5EgJykVozZw
uIYL4RwnE98VB3VPgQcbkA6u5lJ11sqfh+FYhm4pUQUyRj8JJlRAuKXbEO4JrRuQD+Od2wwmNq8i
GjCHFG12Q09ItR8RnIjWlUNp4JAzmVBUuA+vXZaDc86ePIaOmuXPWBLq+7hnlMpJ2wJbx3bsCq0V
MILSjIRY0xIUZoZsY/axsxGapuByj1LpqBkLw8LZf7SiiH3ymD6xrSkePQmVIZwJneXViH/uA9og
2zR9T0KSLLhqNdYBm6x7y+glMz5DQl7AnmoGhGVrHIT6QEOEVeM2O0cTI5rFrk9zbo4vdKbCCdFk
CbODMYGJcbMYLtOZUBMohJUAo+g0lyLyh2SnxqF5kHYJtiIw3ejOlJb1qRzy+F4h6JuHtmnDW4cD
LAzmuUN3RkBsX0sY+UxpwUzKfaN5GYEmZ0S15lxJcxounUfb9yo0Rxkxgdbx0RRPHG1DmsMhBxCh
0CK64RvrO1gL4rG7WlHOic7OW4S+WK5AeNq7ZGbO1aTWtK1H+B+sDdMRGTr4DKbS5B/cdKzzfMlT
0vCoIKXmASwUxfofYBHCQ+rK/MCNqNnS6JEWCglxf5xtAw7Ec+e57sef7WB40TnH14MB1+ZDDqba
tpH7ntgE50fPYYhWT/ZzDP/gyHhD3fqkjHjX/N2qNSAFDrt9Q3rxioQOS47MrsLZC2CmUCWkGGi7
0phAy+cGkywk76pykutZ0ujuYOHhB5bJuqHkAtzHqNEtUkNcaDC3mFDM8Bsa/hF7wniF71TfNZY9
nR1ZOxl78gg0jPSH90HjYlKsCZsGJOde70ve2L+X79yl0l4DB4Q243yQZ2YNoYGaBTaPx2lztj0N
spE24/Q1cqhytpydgUcDuPDt3dwYMfIw0ItnN+m6YltrJA4kaug48wcpJ6TQJmAirQk63QdNx4vU
iKvN06iLD95OP4jmJdYQHpwU/LkoXHWS4caAvn8/C/chnQK5Tz4oPrYDsGxd0E5xYcIJ50e74W4C
dAKYM1H5OmsgUNeDBoKVw9+Lkl6IQYadFK+2rHNeE6CQZYIWwvKOtqA0cMirW/OqZTnjW6SBROEH
m4h9F5yizKPjcaWUlX4havLSGqa7Ifqo1dbEr04JCWGF3d1DoLPh/ESYFIKx2BqMmu/HCOh3qfHf
jgaBTx9McI23DFeNRoX3bXsf+iMPa6r3LvSCRwCN+IpdxWRb5IaINYiD0SFmtpK5A4mENudNoPHk
MEDqN89ncrpCNPRPymlHvcGUtN4DXPbx4y4dxGuNPfc+COi+hqGTJ4eLXsUZZ+vJWBRWuyQZrmpz
kVR8fhDVmw+6OtuT5pOVaOY6UTnUTFCQE8VDmsouuAeCLb4B9zQkDU8C6IlFfaBJ3Zk20xhE1GrC
p4VonNnewzQBfy8/OPCORsJ7wOUYyfm68rZ0s+TSRHM6rVnac7Ax3vTcUHt2D9ZGvdaBl+xLF87M
KqVi690xA83SVHWxr9uGg58R5sLWB0weGTXhxX2cV+atxYEoP9HD4sPcVtTeF8KJ15kIGbd7SSbW
hY5vtnbvQnL7I9bp/hHy/F85sF3i94a6iW/dj0e0j3PH389v/w8d60g8/brx4NPXtvsvzB1hXMQ/
mKz+/Mk/z3YKIBn+UBcDE88VEGd/rz3wLIgOFuwFyAkm7it98PubyUr85jIfxGFKU4LtgUb4H5OV
rX4jS+IKoahF4ATo+n/Fyer+3BGEAwxvqq4UVKb54QP70ckaztDLi4T+8DZX/bn0ComFwaraM5YX
WkQcdgFM2mzzvjUN8FohuUMyNZtMmOMhjRoDPCzepl3T+c0DhXUGxILMf47J1u8j6nVQnJl/nctJ
1ju6sjp88Wkkj23A3HbXJ3rzJg29UQNUkTHESKW7GfyZJyjIngPfxhNkhp4FYg55vANDfDKL1g8I
mjYa05J89sfxmT6vAERs0M5PSzewHRyzmeOPgbuTZ+wdnSXmqSsL4qxT0Y7bLjCyYb0YQX0via1f
8SMmUHE20PuKg0kcVEm7QX8bD41dl5dlpLV94kTwacHveuZ5OT8G1awfG6CmCFvDDfcX/cmZ77db
K3fjTWwm4AyUBAobjXP+EEaSLIJNrIpoarxRomZra8ZPJWFWHW4eLh51At6QdWujFuUm5PxMd0rs
dA8pJMhbmIn2XeDYHFrY+Dnmrpx7PnHmGQsmlsBfeWoAwsAYb0UFdrbhdybT2naYhMH5rzADK6wr
9qc+TSuY3NGVcmZrb/bRTegtxEctxisgpobIQu0dQZCzIXeuOsbGAR1XPKE8l+FAkHcH4v7dk9PO
ScISvJhbg7HDmkWRM23TFpK/h+yvFs86dIl4gdsG5JPPsk2D7jkoyEf7Y/M0p1DNfDZYr82YzECa
ORjmsxcRH8cDY3Zyg7k6vG9pBSIHr8rs4iV5fZ0VEHW4ynmkVlVeuqyMrXub2kawMSI1vARNYN3N
dZlsJQL1FcVBX5mKhvOqmBdSAXUcYuoDl48zeYWcSM7IMyfg3WnAQMYNCAEYwZ1pd58hZBRrTMnp
MaKThkFARyL+bvLDsv4CwKN9FWPdf8NbZ965pC7OSVjbD6mrwaKy6K845NSM94ecSzZiuLmw1Xkd
GTJeG5VlbK1RfHWK/FWNY4kWIYsaBr/Tr7IYKZ/5Elpp3szeixdG/eNi9OU6GYJs69ZB1pO87/v8
IBzw8RAO2AySPh7HV0J9pdiYnJwrrFd1O63SBNrbwl95KxUojLgggUNvxIKXTETiqqp9tkITA/q7
obJuR2m+LC2HdhQ/jDps7Nl+Y0Bw44qCPKbFzX5AUN4LiCafZOA9Asj6KqyeMQ4HXwLc6F0HmQ2D
BxYeQFrh0x2Ghcg6gCA273kFth92GwF3iTkv+yPnHZxL3MxONK37sB2tSwveLdx7lH6HDBmqlzw2
qv4eRyCeKNHuEqMPboe+KFdNnVaXebCHTYsbk7OsvwefEB1TGBlQnxbLyw8982J6hfo5YccoEgim
lF6TixKlvLTSpj7dLqMjrm5zW1dYDVxlGBuT2e0np8ln6tkXTKeKVviujfaph/gSuGx2ZDBzXBQz
SgojxVU4ZennCaAaVWH1ePZitXOKDp9MMJsgtFsHVGmTyDt4cpqzmA4rF6Ir7q7UWSdUHJyS1F42
Zd+DzHHaeD2YeXhhOjVyBZJleawzIY+y85rLJDrjGf9H1GfnXqThJs+Asa7isPS2OF/znfbhzxMq
y+Ruyqa1joC1lq3kvzozRigvZmbXMdI7FEBGWdi46BQhPXpM3cFjpWrqO9tvbM5tHu4XtwJeIk08
8nO1zHA/glKt/SxNX5DEe4D7ajxLB1cdC8RrljJAjoYeh6pUfrOzKIxBvxmusyWcv/XQ8/i3Su0i
GTJjVnHV76egfcdmX29cFQG5iFwOyvQM9Mcgp9yrLIPmiu3dKw8WQAxdhncH8YNvaVAa7L+rcXTX
OZTrdwu7KfQ4JLUrJyczOITmQ6hc72AbuTjHQlXrpmD/lel+k2jBg1/RaW3ygN0C9wMfXhjDwQKD
exQzRbC0p0RHd3SmrYsx+YwJQsBUb7xdWwkLddz0zxNZ6O1kZRjNlnmt2lDtx8pH1Aia+Buklh47
Mio6vYusvaMJt49WyvpI0oIoHGD0eiM0BMUscWlMFmY2vqKXqArj61hAnkkzJhCUcfgbacUmycwa
aaavz1Oe15CVp/Z3WaL6hByqt+Aaq6vOZh++9E50bBZANn6XH0PZ/F77Yb/t0/Etz4kJCHM28aHw
uDGb6Ohx3j30Y2bTL+Jdo+red21ho0JYxcrrB3nHZj1nctDCbk/ue9Ead2OU3E5c11MAvY1vY3Yd
qnzZTW7q82iEkMwAbmjdnWQEvnFSwEwrOfTdunGm+cnBiLsae67rPdpWSDtS0s0M5FoRlluLJye+
xXiyK5qS7BmAjTNy9t5irFvENgL1vzzQ0eEbn8fWmmaUR+Utm1i21lrAIVbMgFPGdpCfOtOcsTLF
D1LhOdssyBL2qiXIez2kJvlMpuI2Q8sE2UZg6Po6Y4SRCJJLfWMhbkSbKmkIUlb99AmTw3RSHX4b
7AXtnhoE8DFDriaID3M6nISborlQBcA1GKLugCS7bCkSqg5ole6XOfGSDckkrG34h+yVtFR+70HE
P+WCyRAnnK1S/rjDkxj+zjzG2NNLLG/b2atxytbmztbW8lVesLymtc0FSjle7KBOhM9ImNVGJTn2
3ypt2XTktnPQNY/DRiyyR+3pyZvzdOOQUzqVzfyvz6NtZzHTw3g7974HTnUQOwkTCRfhHEEKahWi
o1ZpT1SOgMyi1nHoj4LE3BmrinE06tpl4wfKG4EBUsCNKYkerUudmN4hgUJS9PyFyRbnkU0Kx/ml
lbrDZ6IT486Lmvo+8ZOxhT46Y0oyocVQQoGfFYjBYTGjCR93OiHaAE5UBJ/gY1EB5cNQbH3zKk+8
XGo36Px5sWMwhq3cgxHoiYjC80L5Lkabn6eNi1nvcAhjQ+dw4zbcYjjLSaO7CdYrAxfNOmfQcXRi
R3xCyqaLpBKcdcMe9YaJv1Pgn0k7QQqJRCKL97K1uUjn0jffEPQRX8ingWlkv0VFVypmXLnwEDF7
Y/PGjC2tdde5mJEdN8pv0NgIhrlp1G+ZCV8qOVY7LDXd1dgzpnUjj7KLwvbkXZs1fQqJqNB+K6YN
8EXtE1asmmkyhQe/T3RzvPrsuZ+s2VXngIJjVzORyBMItmbU1puhf8kFCog1q89dbrefoDCEjMSl
A5NmoT1ikuLYfMizrVZq7Q/RtvXo7YhtRv15ZvmX7EPdNQJd/4dPnfU0PsWMwrezFoVpPUQfprIA
rdiotW4MiQYJWYvJs5aVkf3trXTHYlXOKiWZgfzsTzn68TQM50WL07OWqVstWCfFOK0TLWKXWs6e
P5Rt5q644D707sqsGgq3EMERemK8IAjjhotEbmmx3NKyeaUFdK9eqofqQ1VnPU++lVpq56icfQ4/
9Hc5J/6pnMPgFGt5XlQUjCkt2Qst3ttaxh+1oG9pad9YQAiZHPq3sxb+Gz0CkDLo6WzRc4FUjwhG
PSxIMoOxgR4gVHqUgD/d3hmi2XZVDaxADxyQeYbrBL3lzCIxbPgC8mVRsLfagZXPTkmWRkZNfiVP
XOLdWDDW6UBqo8w1Ygm30rmK2aNkuYCe4HfZe5S6UhdZRuM2pnP429CV4+9uPkXeusr86UJyY7J3
Y+OUu/9//v9PAlamb3kkSf/1WPeq7OP2H+Dmf/zU3+a63m9ETUEjcup3Pka7/zPZ9Sl6cNhDSOW5
JoYIHeb68+xv278xybQEFYmQX4jK/L3y0OIFfXbS0GCo52Eb/pdSrPZPk10cxXQnETWVikmxAgTy
49E/npuxJ+jQHCXCFdajxDDvRVQvFw8M166sE69byUqJt9ZQwSM7teY480zC6RDTNYj+D/RF0XQN
4G6fOsugNWW8th7PwEev4kGnIh7H21J0/tqEq3rDdqv/mjQg0qcozJ4dCzJApVuG0bqCSyk4C2wK
Sw2bpoZDYYaiGfddbizEKSCXgAWb/k07+E8xXq6AQwrLkVwGrqmt5+vfx3gThjUcTqvqyKhpugWx
4u+ZWfhrq+v05+L3/u4W+Wcj6x9n6R/vR3CYig+idcrUCtP374dHWkwhR/DjaNAJjVfkTUMjdFv7
n1HzP1wM/+SdfgLX63dStmUqIs/k8Qg9//hOC6n7BXU/g87D7JddDzVMszT2Hg2wD4OVOfuZRob7
v/zxAIcp/ALcTJ4QCFrff7xEWBCjmT4dexc9dGVoQG9LwA8NYJK0dv/1d+OQQe4b/YoN+U8XM/S9
MS5IVR1JKMn0UjQfO1JoOzd95j/++r0+oobfuSD09fQV31acbxSEms5PbzalYRblqYiPdTRlKAcR
s/xNXefa5mdCz5mj6aZnnH81wkU70MzZVRw5id78+vfQV/DHX0MKQZSMMk7i8CwqP17hzGzVnPdM
jGo8cAjt7dxu3DAIHn23wpj76zf7x3tICq1aYv4AJUXE/sc3axiU47F2E8q8luWu5NyAo4tvMJVU
nJPmNia2oAqfVuBfv+8/+5DK5RRmopsqV/y0LqVhMnJMqBISVORGVpBUH0e7H8dVEffJX3svx5e8
vq99NPx5TaFBWt/fsg6bRXOIyGDFzPPxQrN3WVWimc/hPNpPv/5c+rW+++N9vJc0qUaAZSgcSTfP
D+/Fnp0ZJbOb4zIvIwdepgUnRJ/hT8zyv/zu/2yL0Z8JgDNkMBYZblfrx/fp3axtXPZNND/LIWGa
wTxx5cwF8JDBlg9RHHN6mADfs+fHQBJsmbRGl19/1p/uHf1ZOUWz0Gmuryt+vncYzsKrlR2/A+EG
BuQkgbQLOLwE6MqnMvQYZ7v2/G/W849L+NMltliCXERzuAyUIP340YfQReIKVHyMKLj8hMiXn6A5
ztcVgf99Y1cFrnQO3pgt5ylU62Ds5+E4usX0O0SwunmvgHed0oCAcajhDAFVeadgSYy7X1+df/Z7
Sv4wGsDsA1b7mR+RokCNC5LTQUAsfZvn3mnWQ535/ImIB7uQBxjBrrBgKiptyzG9iMGas5VdBMGx
T0vn7Hd+cKQDw772DbdVO3eIyoSiNR8R+9e/6z/etZ7gagqKm9mR/APqQvhYNWkWjEEiipltcOhR
o1S0bbf99fv89K3njvGYZ+jFje4EviA/rbCxYXFRwCQey7Fc7vx4oQa8QB7XCWD58Ov3+nk5/3gz
hAKLp6PEK6cdfN9/7Wevla0zJSznZZNuQi/g9JwBNqB5IQVxRAd6NY3z2ewn9YI3N9wz0uz+zYU1
hdTfxB9vVwL4gtCFZFPAr/PTZ86aCqd9bQUHBQR6PqrMYjHtfMQQUrvVcgdPQ7zJKIjXcfxR8E6J
Vcj/TqFMuhz5zm04BCe/7+fbDpRXT/4jqRoiHB2lnha5igsQacI0cW3dL5kdfBuoKHj25my5gMyb
iBDUjfug6on8Vu7J89AIFtw2H6172afuA2EUcehMz7yKOIr2G1HFxqOhxuWOM5WNZI3h5CbHh/ol
C2bxRqFVcIF+wpDcB4D5LfcMWZ2KvEb7KoDqHRYKTVFymXKSGOGYzx6hpORzVdQWmUlqNd8JcNtP
I0y9mmwpefd1SyPqt4x0zkiiZ7Kjbesl0SW0+WY7kqXFbIb4rY9YvOnmkt9wlnkWBRlsGxnHCsqz
xhgtbEdfsLMfHcFmqFDIaJ7qrW2R1OrFq8fGu4fUxf3Gtz9Md2np8/bUWRhUG3NexVPRq5eF/gYa
wvzwovTPtgy6KcWRNu79eMRLreBsPPqlPV94zmTPdT2PNx+XN3DHbmsVkbir7DpKT+XCOe4YALO1
TxZ9tuRPoAuTAYgSnGYfqxXFumfwtKxQTCiMV9KQ3JFoUiaw0cxcDsj8XLtZenG7boSIHglaO596
hDljbYWiuKUJDIRw4vA6YxRHF3o2Q9zgKn5rBBMc1EoGant/8bNlRZZfPtC1Yj8BMm6slWFxbXPb
it9IiFk7E1TaF2wmRsaEH7GCDuJ8uSN9NkFlSpvpVgz1dBPP4EE2yjHj18ztWJroM6BMmanS1tb3
Ya77yUlPoGyjOHXxZplMNjCcfJddMWTcSyrvFhgLM9b2gKPXvOraYbnLpYFxVPfVbvqoRTNJ+AC4
wAjro/dwg23p4qi+RGMo8Fp63L0SJMFtEwCGPPQRJwaqHIxHF2ydruVBbA2NLDmh6G/9BaMO1J3p
pjSymjwWh/5wXMpt3QZyPRtlcxeCyTkK8OBnzJPOGm5hvIE3LC6mXSynvka+gq8RPIad2hJRpVnH
LdLLzLut6YnEGL6ofRojCdVFMNECmdgvHk77VeXkMBlnUIeMVjfCmBZMR4SMTVA6O38C7UxCKUuR
eRzrmZwaqkIxnxLT30URTEGokOUJvy5uS6OnqCQf/VWd87GQ4pt1lKYZacWuX1ktqdxOOi+oavYF
7utNM9FEDJtm2gwzyXseOPZO1vGTG7h0wraVxbAgWyPzyXXVFeMeAAcVcUh0qOfChURD5gbI+X0b
zW80dn6peqPdJkZub2YX9J6F5+QIFeFzrfsxYO1U2XqePJ5qfWW9olSeINbqZH18HbkxfR2O+zgM
wZnIf/i5g0+0jZx5OkVZzgLs6D1Sbs3XbmzbF2DN9Z0ZZ+3JGGQKBsC9SlU9wzpw8kTR/KMXkbD9
Cl6xOsxmmRDkCwaUujm0k5NZOqW5CoxQXfUy4xcqM4apq2G2lickeJs0Wxag1A2Wf0ZHrm/YKDnk
2V1tnFUie4I4ED4xxxsfCCGwfyiZJNBPSJz4kqrF1h2pzH7Szvs9yePmSGJtOmIWy3lTdtGXJhT3
nhzHezXO89Ze+n6rnz8gAcsK3kRc1fltS2/fWvFNIwKCgdZaWSlZD8IihzAlYVmkhduuXcDXLEUF
mSonIMuvQl8dqoSjT8/9R3pjLnY+4eh9D62E6Udl5Tet6J5VttQbE6Otpj+g+Ia0dyWbzqXBdIen
GRghQOddkaTyVvS0IoBaCD91STie7X7adHEwnpKxJ3BAuMN/tZOpDVYScgkzK9bJY+E30QkSHnEl
a6QUeBlybsyEvQNHhMy4yxB2t/ncfC4oAtqJHGJl7xTet86Z4Eky/rEerVyqT9O4+MteSB3n7sdp
RZKa/Vgx1YdqWfzryahd+u1RIu2yrNZGV6sDJ2j/4E+mRTjT7JuvleV520rPlevOvqjcERefashs
TeThCh9ZwRamAE+uMv8uC+oAe5Ud2Bz+k8hBpmjMRyM2UB9Ilp74o1LHJGHC8hCGTMq4yHmfFtHe
qc5ANWA4QIKO6KbncgvAnNQp0VDuR0XZvMtYn8bb2HlKqR+7ZZJo029kJscgqa0LVzDe2PTi1kNg
7gcpubH94oKRRKyD3LduwzqTB9x99pWORqP2L/IhkLW5yb2x3GdiqXbZ0npf+o6PxEJTkyzD5Lv2
OuKgqzSQ3j4aoK6Tf0f4D9uA/lxmT9e98MobsQRs+327BDHQGkmxnVOwBXowkO0zpiovMnURcco6
PEM09MpNEBAHnA1//tpxHGfsNPaQxgwwN3ZFTJuUbMEzHYBAo51J8poTO9wuoFUcAMzylJlzx7eL
jsoxybPbypXdjUdy6mDXbUTm0/dg6CzNcfQKY8VICnQDVeiXpAee5YRD/pYWuCe3aeXXn5wQL4nr
Juk3X+ao/pVCwaXHCC0pyZpn1VavOS+9beoS+6AvFwsTYbAMXwSWxJFFoDWOIdm5lIergKodFRLM
AzVuoO7jtcA+wF88Rpu13kfDryBtVQF8W98mnx6G8wX7bvmmzGI4LVOC29HnGQhXf9nPkmAXxtvu
1hRD+5Y0KWt2nfHUYBGgEIARkqPqVD51oi9U++46nBVXwiHM+S0yqPDq4jYDue50BcekzvhG00Zx
mYi+X8e4Kp6MMBjenCb2XsLep4pad8VRIy0WD+ObnPNM5WsUkeJguM58wm/th9vcHT7NHeRJkeb1
xsBhQllfrZ3LYwo13wVDPDM22HRZjaph1YHuMZhsfqtuOjhFIi7OGGcgXkeeGVhZZ7pS+t512V2W
EcnUpJ4OZqAhvg3tdvhtLBAPMenJB89OmG8yL4RJzCBArE3UIe5LXHlrIDjGY5z5YuenJX83Hgp7
W1TdqVri/r3ibKTdkdmmMHKuQuPFrwGiP53hbHEukaqYVCrc7wfoVcHzjO/qi2FVxjeL6MdV4NE3
JQsSX2bJy07O5OMZioeVRRbrNaicmO2kgK7exk9sjAPsQC7ddWl979rPIZ5tIAosr0TsuKnyZyEB
CYAluFfDRN+rgqqEbQvoDASCpoCECSY2X01sTjZKkW03Cxg9HmdskplOufan+C3NrIhUPudkauu6
kkdleIASZGGIGr8Cx/f3nOXB4GAa3KVAv9fUm56sNpdrM8bQk8t+59HHvgZCamwocuEBnUzmeZbk
3BYTPjQvHJW9t7dmajzomGWS1MXTQ+1aEV0MXnhJiuGbUWEzrOl5ZVRLXC1G2N22qFmnuJmzgy+Q
B6xpgJVcNf2+ijrxlnbgYjnj89RhIwTIp3RIgMb1Lh87aMTdBJXfnPapy9DWZsO15lANiGCcbkZi
SSShJ/cgmzpai5zkbwssI+s9eK9sBW8nk9BmlwG88rr2a9cYoDuIue1NN9ZNj/5rMxsMoefKBeyE
drBgfGSCeAci/EvsOrsyiGb2Kf41LpJTbtQvY77c9GmAz8t9qpqA8TK54wK86dltlm90njybvn+v
rAKPV1qtiyT74osYnh8GjZXq/DdTinYNmwnenmHKp5Iq260orbfJN9lYGSGLfGQdM7fpNr4ldklf
kUBQI6Rb9z0fiNVbjGPClaTbZRuOff9psZf3aYiPbtITOlEZedDZn8NPAlwe0dvGS0/kd6gPZTwe
l7G9N5ftUMefJwpUDn0XXcn6SXhDTzCIAWvUxg/KDqODGv103dRD/9mwGswf0G4OA2eYq75vKBmf
Ev01x2gl7Vh9dvFQYSitXW/TRtBj4tpFHh0TfZxQfjTty9FkC01GAXYFVG+8cNJodlE+3UvL9X8X
Lu7Zk1FlCDqrFJ+D2FuDNdpn3O9tm6xqAge3GbNlXs+q0+QLSHR3RLggK3YMgfT62O9T7N+omk7S
rUSSmTtqHwBxp+yHDtDNlHENpIsK+BZuBagIH9HUpQL4CvpbvG56K8AJlQbf2gAoC00d0C4hr3gc
RCyPg9TG8kqORSG3fb8pWV7QmfRMYy774KUPOSAERs0ZAxQGDX7LdF3zjHv26mC+GI7klBwrY9vN
tSuuE0PGw7bzZ44dvWJZGtvEXhc4Z1jo4mn4mizWeJO4M43rZrrsADekpygd/5u9M1mOm7nS9q10
eP2jA1MmgIU3rAlVnEWKlLRBUBKFeU6MV/8/oO0OqVjBCvW6F3aEh49ZABKJc97zDsHXMNcAuUPb
MT4ZrVAbibp6MSXqdVT2gxTXauHHXFiegnQSiap9roue0iHTJIYUhtXsqe3505osNMInadChZyOx
cwyH/gqG+DeZYREVN5R/F3ZU3aHIXqX4ee+LKkyQ2JTN3kxbPqStFRysSAAK4NN57TJrvnyb1Lyt
11e2tpkgEO4DaTGzSTOs4R07//L2f/EwKfkEs0E+lE7i7RyMbnwi76uXNlf0YGNjghK41nCLTxqR
mTSbzHrmQj54KTcT607IFJGqt29AcZWNjFFGDIi6FNw4y+NKRwkdeTvN4yfm0ZAeoBQWO5mL9hmx
NRcQJ/xFzpEZVV433ok4M77knc5TL1Kd3zyMzZ5UmvEuHal3Zy3S/Tnt5uuxmia1GnWui6l18Fjh
lXVT91FVrhgA1ztKNXr7rsucZt2nwZBCHAAVAbzkMECED78eV9bS7gVRNoGe5+x/fdauyCipXgD/
4p2eJiCK7nzpNVCrCOT0FJAMLrDRYvdVblU6DPZVViv9RiAIwXdqZkI2C8ArfAUOb/tOi2GLQPTT
KP9V9pQ12XwfKQykLvpRW35fROqABnkcUIQ26z7rlnuS4VKFRHS+51mNBGH33DZAypVtVPO1WRjF
rlyguLYrZryXAkzmCesh24d4KGmzA5St87e9fvmDWSIfQtPTNl7Uu2tMRcHzHZhecJr0L7nOP4IC
odk7xfK/loq7ZchxYUlZznTd84c2CLw8sa4HTSfqTMB3TBWpM3HLvo80ymvDAWclOJGG3yDc4Nds
2IBKCbvJmvmjyaiVL0CJhYVJkNl/ViaOqJ4xBIc+CsqXINJHUnMiXh0t4hW2rY7Z5KCCQ1AZ5Uvq
tIjCathuJC73mQ4pOAuMTzQHXGGBRLQjByDEgctFu7Dziti8om9pnpW33N5czxaHBm4TBgzmpyFV
pAotL6zZptHPfM6rF/yAWHrs2v6QqSnYKyDXnAQZrX2ZJ6zOdRA5VfPPeU2cElDufu9Ei+mOEdN6
qOoH7kUe4QYBwQx9Exx0xdNRKuBlH5mVBt2EYV1eeDvVoJQPSzldW0Dg11XeB1+bAS0rdiGzcZmF
JglulgwOIrP45YrOR6wLjsOdjvlme8FY1IUfzS4YKqA5UQkgBWHb/Sp14WNcDF7HLnFm/XuoJxV+
7K5WohGpeKfLhpCmku4U1iTno2dzp0IZao8zDcEvJ6i4YE8te7DRJ3aeqKBOhGYOUYjsS19zOncN
aZ22z5VR/4rlDDlvNBjjl7aMx29j7zKFainIG6DUKtxElBV8GauEeN22L24iyDKPsT64P6veDn7F
5Yh6WETo0sOBL5MdD/V2Es4UXuCB2Ox7rw6+JlIIDPqwnQrWTgnAvc6quJz+BT//XzblmWxKpjT2
h/r165e4eP1DvP6vf+LfJAeJs7YlhS0teJ0u+4/5wb/l647x32izGccIAqapW0H8/6NvcP7bFti6
Im/Q+WSYOlQL+HAq+uc/MJGFFQGTijHym8DB+Rt9w/FQgWkCDTN/h1kU6nV5NA+aPBQZaloYBAFK
ro2YYJLffjxLeL8EJA8hXMpHfjJMij9HCYyQluLQm/0+sHBtcC805AKu5Jb+D7nkxDz/3CrL//7j
5ROJDO0//2H8PwIxxlFErOIU31rtWzm+KvF35ASGkn9eyNF4EmdQm9adJbr53tHvJ3xg5u8fX4WB
OcHRyMN10bTaDHlMdoZhHJNO2kwj1R0zLJ9ct+ZHyfgXSpM+mBvq2tkXAbH2+HRzema4gOH/0W2R
XkDIpePZTWM/7OKqaZ7MaLaMFZ9xQsyUc2+KvBdratHhymtkTHfQ6GtL4UZl9EHwgAaO6svJuwRr
W6A0J3GSy1b2wOslYIFbEQjutgTaG73fJc0KaXKkU4mikks1J7rOqmohYsLtlXGDkUbTUQ7omXOJ
uZZkPkRQCvZEU3St15rk/M5QUmNhuYk00V+qMO+g448KVUaXdledh91VrPiPUYXcInHqH9LMHWaN
ubVxNWh/rTPjxm3CaU5N9XksJvt+CDpjp4FZbUpivChzSNPIOsPetqmL/g2zlGuXDn+TWPjxjvRx
nyxY/zubD8IVNibTpkSSMYF3tsZ1EOASXgIOrMKyi+6DpB9+wBue7vvZ6uj1gpE0px5nAC2eX4dC
Bl+iCibHOmdY8JnhpLAIzzZem2bUshVjNPVLq+0lcjPJ1JNnxm4EMVjZ9z1cvZWz3GBYHNclbTqG
siqvyI5A5JNXgUJ7Ac6BFjjMN4EoYGvz+1IgG+WgQEy0myS0X1WLKnGY1OKWPH62Z/PVI8jp62iS
PmJ3WvxFpQTy6BPA70UT1cauGOzXpSImxXGoZz+pIeolDPegpwezeup0/l4+8jsSjE4OuSfap1jD
EQcnNecydzvImvkQwP1sMEdAkUhiiZnsQzI6116D0TSqan2HnH0GFJIyXHnBFGzccdIpxDM3PAhA
e1itkgXMWa7qOlG7IXdTgv6S/iEt5+5Bkb5Br+ktOg3ite+zEH2nngXpgbE2ydZa2W16Jse3rsft
xLjaCNY5WO7a5Oy8UQN5f/uEMQ12Nzi74/sSG7gCNVRDyOFDhnOx/pDg9QhDcYjFLT49CQmRob4z
7Cb4joUSThijqQU35uCBMacRI61F69xdJAB9t1NEIi2ePnKFR5J9mKqmvqq1pbnJ534vvUreBZoF
a7mKrDsHzcLVYIunIK+pj9BOI0AVvc70BQBiXzdEznXYDI6rNI6C74oJJD4OQ6kuLA3mc8k46Jed
pO4v4C21agkQv2xg2n+PPJ1g0K62DbRhrr7RWoWZIIb/3I+AuJq1MY9YWLfcybYfs00Em9c3Wjjg
OZ5TV1kY2o/0DvMmmFwyQCxNGDvi/giUxBjgi2sGPVJ8Ed3rea37PTkqcm13I2W9E/cAtaCcP4yU
rKg67/KbzhqHl8ayCgy0Qu8Wsb71SBPATAlDA20z1oa4HMxwurN6GkNE6+5dEjfFyxSJ4b6ZpvFu
xOD4ZkQYdIWv3XTd1p64TCu6MKMW/YrkEfmApgxaLeQQnwrb7VdCN1mgNpbDKzMDdd/MulNczHpA
7mohpVgz/8ctLBj0XzamwkgcyHZ8qAll+Clm2fpGzyGUanm7Y2swvJSegOdctTvYo2G+bqu4XfNV
QQyt2/VlNkg061FZR48zFV94ESJHW3rtCE9hj0wJRorzgV8bPppGOR9QcdWXzA6mVSYC3F0TWegE
sueJt0d0KLZohiUTwdDbi9ajR6KXIKRl8R6J0pj8KWmxJ0AJaXM9XW3gfjf7f3WV+NpNWyS4GiGO
XYAJho7LYx8o7sNYziM2xy6xqVlTfx9qpTjG+vQ+I0FnFyX6tFKcAt/i2Js3JbITn9z0/pUQinmL
ZZ24fOuZhjLGXsyFZPHSpqXxHYsKBo4Ztfuv1mNCPrWk20MaouFdWiyzkAJzS3ojWCM4gc3CWbpg
GI2tC67duynlKHt45u4S5mgb4TKZWZZk9geyAgqDn96EVBDb1QVYw57s2RkVJlGCiK8Lu7E0XO1o
CN7aeRPD4U+gwpS+dlQ+9XGe75TXFTs68mATz4aOv80SwFQDY+rjUuyX3QuOQGrvItJIsUFIxNoN
Ut1HTI9X19T0Nx6gM90qrouYNnjxtYRwT5O2OHQyLRt97LQn88IFjNgjvkd8CPSUH5LWoBdwSqm6
BSOf8X9H0Hahj3L2vRiowBhb/cvbpDa2F2Tmjc4pKrfYOYOkecFQk2VJ2wkOI6qCC6OhoUX9rD1W
sYTSpSFs2rgWkSSlAwzSZVb0860jTJduNW+kuAyMElqmbKEx1iGC/jrQ3B3VKIaylZY+Dfim7oqi
BoeopbYRdoPuS4EshG/40fKxQ0WAFQ2hn3cDOq8NYczeqvQYx+CvPt5ZzWS/GHmdbYqKDY6iPj1g
xh6vIHGRXGXrxWvCN3zP3Ld9bFM5P7GRwjsZaeGtSjrvoYDtvZI25NG4qYqd21jyi6IgxU0xNoOr
bCjC6V+dnxlo451SKb6Wmt6/9kWgfcbIPwDBQWyydjX57+eUqjH4NSFA24y2NWx1uzJuwEM0dHcp
h4y1TBaIdN5oYoy/Fl3r3ntlP8JC78Sz1U32c99o9nMiqumGL5XcYg+mrac41tZgC2CIAV7Ic6g1
n0rySTYooPKNllrjzdtdV4LJfNm67q2Z6lu9KEo+fG1yKRpmqHVJVknR4dVRshG3oyj1S2z1ik3h
JWqfT8raVDXGsmOjo2jF62Q6dPTRt4G7pB7j9ZCu3vby7BqwfDQbh2r6jcvZjccbpy2CDWOMkKAH
jD0wyC/SW71O8j3SNvnFC/BnUQHUugs35mOIDQCPf4awnLYliEMNABYOnpWT7EJPL2ZjgSWgPKTT
eMOhMO3NKihunWZGQFSKLgRHqKYnHW6PIM+b3MCZtAhAt9S7ysj2w2fQSW4tctC3nQX4ZXc5GOIw
Y4mEATG+r9V4Wzstn258Iwnxq0ugiXHOnXRtEhIfX7hG5G34NvV7r2FMibVhywBMZYWxKpyifCTu
vNh2HDjUQAyELnH8Urc1sCGwp+xhRQPgTINRHWo4JPjqGdqE0KXQHltdp8PGgISK2cbMOetBAfWw
5dVUAvtD3DfhZrp9DeJf9aAQRpE96UCtm7wCmbK82Pj+Roawcwbc9jDo3yfPBUAZ49LCy3fhDDE1
3sSwQ5lywfdpUsc5IOGaNq6aGpIGTaASa+ohyuSexAxB9TB5LorWmu91/OEj7CoysKOA//CIcXeI
3y7IzlWnNCLx+L/eJRYGFhflXAd+ayT2LtateY8ThdwNdbxbrujWiUZzBfgR3RhzbLarLs4fzDEl
1NtlZDlXkbZToiSPwhJkCUzFhBDRLOoHAs4gy6WxdsnE7K7D3AspFHOIIdFe3ZqwIcMuvlgdozBE
L8EVl5EiaC85OUXYNlvXbYZNCQyzCwLmRgV1ySXknwZ6WK07GyrEiEGVIGU0mu5MsAiCuGX+wym0
H2B+t6PZWltzHPKlbqv3GIWYWAnGj0MZkcjh4sPNabXjRvQrCKnFOmSOzxzM/aIVsN6JKsJ/MG7r
YO0OS6KqxcBBdxUzdlHZm8ypuF5MaZBSdqa0ObEZEVbBdVVEISKSkPiIOIPZiRSqI6woib6FXS/8
dDSg+kzd2G9GTPkfKnjxuEKHEKJwCI0uo0RWd0WRVl+0ENtyvur43qO/hRHpwBAzoMmsM7dK910/
zQeTaPKdTc6Ar0X4jq3LsLbvbLeZ75JQNg/IGdMNDACH+d/Y5Gs5S7kZyfBYBSRH7DJvTraYxNOS
61l8wIRsAmBX9XevmfNLA2dncN1MeM16KEPc/bcu5ojpZVt8p7w3vo5IA68Nr0Op1ZiivO/rBE9h
s+yGu2Ceyr2aQJkTLWq3yoUSYea5DkcGBx4MSxqe4hojlu92ZOPY2xP8eWtjwX9fCFVu0W82X2VD
fYVlWGTeTOgpv6KKcw7ImYrnYHL04KImpvZJX76Q0sgxmIzcyB+LoruMYte+jvJWPaOHEv6o6uGQ
ibC/HLQp/YETAVSDyODhAoSgZHaq/GfeErHaS8N+YZhS4rGDRdrBIGrpqlHA6RK9AGBnX2BrGrcI
OSdN2Z+twsnR0wsDHBuDm5tSm17T3nG/mKVTMNSf3VUYZjMCvyxBOp5POKZFM6OUKGdi22kjSWVT
w0mWZImfVKR4V9LRebx8bQ8TXQU0UmvGG9Rdh201r/GUedQy5lKFIleGU/4C4MZdFx5zq9Sonhsr
sdapBNdlauzUeFtRGe9KT+aPZZqXV2rOzH2DNr+gns/hR2DVk1Zup/lWO2i5T7sktddJZTBGBpIu
jU66T0rDG5W+093RxRDQosXBZ9BQdcVHMbujVExeRsMqPyd1Wn+pump0dpWGpc1FjM4/xW5MBHho
ppQ0tqaKe9syhgJ9IBhl2kizx29oQJ1pdq/h4DLDA965Gj23uLSobH8UlY7ZKNnFa6mlN3OJJy9W
K1q2U1COVkyF8KzuqyGCPlmpG6b44U1CMXSR2KSjbFxX1BB+JPy0hhxP3v+f5GXiusQ3zbvoMOFZ
BG3zwSvb7i5FTLG2ERc8jU1r8eEirQxlfHDfVlb53dKqb3bSDt9gRT3MHXyurQPuutaAXHdJPXOy
V5qFMrXLHsjPQ6QKP6z5JPQM0+1AQuOJOn07930HPhzZWECV9i4iFe7KTCUga9p0hIHlHr1pYobf
gaBbZqZ6eSEsDd+9cHQeaXX4nsBQ/Bbkjr6uQu/ZHu3hUsefdcdfMSHN1+oBUeVPJ3Ob275UE6qW
oN/2KeQX7tuUXHvePOz6xuGOkdG5w3cQFbrmcVOswHnGdsJ+jPsSE70u5oVtcAEm16SHKSi9rdDE
TlmReUcP8sSBnN6O1SwPNRSzCzUouamyIngpvXReZQDjvkbM0w3+xAzySQqBj9RQ3WIVWa/Cfig+
FZjlUeESaJDnaq/cKb8PYk3eOYQ+YX4ozRsj6q1fRlgUqzIZsDZAs3wICBO+JSgmuspEKh7sCmoT
TMaZvOivSYFTXpS2u5zjdtNXxLvPatTv8UUhon6AVVyqtNxhWJA9KE7ci27EH8vzen3XZN1j2M04
iju6PFhhOe3U0HyLvMLx8WThi0UheOAg1fzc8vorSjnnMNiQNsijT6l/y+JXR2YOfiyq+m5B/v3a
uqqDBRDCNP1e6kmiXxpVF1y6Q5CsQUsGNltrPnamNuLVjTezdxNnTYh/M8Em44XVlJXY1sU405pF
DeP1qckeixyZdy4mbxchq11XQFiP0CDJ2YJkqBMYxzzaag76PPzA8iRnbmHmyK0FTVINo2A2GJ/l
sWcsydG+BjHlwPsviKuVTzmMGuKWiKymKkQsH7s/WjNmkqtPATQHvq/TMPjETbw4tCBjMl+JRsfm
O5MgZ8BEWucaP2xkmJd2SSaVrC2AlJT05zAw/J4Er1+RtMSd0DXzvh29X/Voa08hr95n03SaaC3a
ElsEKDzBunUNBzNzUe50b+xwXqyLNfmKGOpDSj4jVHiPgiLgc4REzecZrnms45H47BW9hnH4YIPf
9RpgXFyV7Ml6Rz+en2GavwOP3WU1z4DEj8GsPBa5OKMYqZOchqSRkCEtPOmLGDH7JgurbP0xwntq
KeRmDnY9pkBXd8Ro11tZAT8aXFjkho9jYvPJwCflWlfkWH+81LHExOWqDBPZHga5hM15R3i1kQp9
yhDH+wUe7VdpplJf4my+Cti8F3U45js8dKa/BclZ1DRIkgOHE+g3jhYVcUCyZhm3/pRyF024aBey
AbKjJ7XPXN+xjGe5Pl5oRhgOckFbHt1KfG2quaq0xid6Ba/zLNASDjc32acmiGYG/HFXTQYIYjZH
1102jmfWXwYXv4sT3ta3LOY30l1mNEeDjSm0qwinkdZ3cw0AvuACZT18/vghLhdxvIhlsjEXXZvO
WODPucZo8LlQntn4SgHdOkNEFRE6VnCTmfrszxPp4H1H9nTZUCR/vPSp/WOZSBV1fKkWB64/l/aE
PRqhaTULSDLBQRMkIScLEOxoelZfwLUhHyJSwebjZU+9+patU5vzZLHAY/T1+yTHaj1ZOjHLOnWS
HYy8/0xe9uyHkl3rOezfj5c79UIiFEZbQ+IOgQ9HNzhsat2AD8RyrRKPtVnvaP4xmwwc/cwp805U
s2wYXKdNmw6cg0Y/vqHz/O9nKedu+NG+7c0p6H4S5E1ATJsZ6CXgu0iMPV6iYAGTBqD4jy/31Ka1
8EfDB91Cg/rupXEsNaMFaODlh/a9wA/0ugo5Yj9e5dRN5REu4yudweexutZGk9LZOUfP2ylAUAuj
CA8/CMNOqjPP79QF2RAHXNsClUek+Od2SceuwMd54EAd8PWCO/dNuuW3jy/n3BpHh1osiHrlQ934
kKivZ0JsbDc/p3hbHv7xi87+M3g4bA/n3ebwEndoTNX4FbXrddjp5sEkFXk190P8JdI4YaAo6Use
OC61Fmw/BHznTrT3r56FKJkRCu+fB3RxdKLZooI+WHp4KuAHQ5CYklj0pPVVpiUwfyqvWP/tfWU9
x8WpxBRosY/fPfIKdXdC9OPnxUiBIqd7zJGdM6XE+71oMUMXqPilS2jr4iTw+3nihYaamzSriUQN
lwSDEoeVqr9yEmYZH1/OiZW4CFc4OBaia3KOtonXxvE8TW7pc7TBWtIWj0DnsWqSp4/XOfGYsNkw
dQRzS3VkLwf3b7NuWeUpXlRO6c+xvmmyF80lLigtFsLV4eOV3jvIu9jV/7bU0TcWjEouyg2kQr0H
cF/Y4UU+OAp5rNcjyeqL+fMkqMew7g+adW2D7usNnBRJy7pRs6lIcHIYELTAaHljAYDnNoQv4SYV
LuwjRPMhmq+DjD7QrgsLsijTIvoqtclMlaiD02fjDZY9INgY+mUrYDYMm2U8n7lQ23j3+vEFZ66n
8wIYaFeOzuZsSQn1io572kbq2csL/cbo3U+TlPFLPi9xjlnG/DSDiYTWHZMUsjOIP9pLdEGxYDJr
1KS1md3nPKAxUkRUFmX+qRrc6zkAWMrLtN60kMQvSCdykJclFjzMoYSj1ZvOQUu0bjXape0z2x7W
SqHRY51kDYTnXKU2XIYkxYR15LxeeyFRSk5Iph0HjMfdwpvpwptb/buzELs+3gEn9pqJnh8GB98s
Sv6jvRbkPWm1zcR9SbT2qjc8a89TH/0waSDJE285+B8v+L7gsSwkyrZAwYODx3HBgyaBHL8qL33P
Vbh+x2W+qTGHvZJWpXaBG6qrCOj1Efuc8PLjlU+8vlRz+pIWAdXjXc/RhFOvRZ0sUA9O05deDsa3
mnnPI0L15PXjpU5cJAQPTiOwDv51XDoyF6XfnLrCz/uGqQiCDiJsqg7WaFI0e9mmsbtqGbDjC2YC
2n+8+InrpK5abFjhvFFBH211Jw3xRiiLwm+DMt7VQ/EYLlpvNyFr+W9XspdDykDAS3slju1DwIDa
EOFo5iM5ep6mYlib7oiBYmZZf71NKTcgTEGMovt4pxevSFHowr4jB87oiIeWAK9WcjsMQm4Bnn7+
/WUt7rNLXDhT5OPPVhhnVWFnNZclcstHzovnIiamxqolNPuco8X7F9DWMTzjw2UIBtrHn68abkgk
u5wr0+zHyNKekaf9TEbrEULgmRpkeZf/LEFYirZUcmmc+W9q7N++K7kVxVOhQcRAlrixwEq9UmBI
mBGENS9qHhLFzmyQ0yvi/4OLz/LSHX9e7MpxESSnfm30h9SrXsrJeLSatIbti6Fa1JlXf//oKLzR
lFN1sOJyt3+7RIHbCupbJ/W1rjtMGCfadnobS/3MMu8LRlsXKNYxNsJgwjwGFHpXH+OYP+33mrkI
wjEur0a+iB9fzPtThFUMnWIDKwf5TqSPQmYsksRIFxvexU3GhVPa/XIKeZ/UioG6O6+sqTxzSprv
v5SsysEBv13gzHBszRDg2urR9qW+J9CxDxmBlauiSqGZe0zp54IhdkuYGDrp0k6jFdEg2J0SWrFT
Yx3uM+bI24GyaJ5E/QkiLu4CVUVxsJQF9SJCgBYnP3smJg8oAsWZX3/ywWD8wY4z0AwdPxgoCVHG
ZCPzQaeLTTJ5yUEbwTk/fjDvT1huEbxKICWiid6VnLmNBVkRlplfKAeH9LL39dR4dB11rmo58cIK
T1Lbcg5Jetij3exkVlHVBQfRWFkQWYJoP0p93H58NadOIEkJgP0CTTn37s9VZmyLRvKvUshDKFp6
h88UAkA49W32Hb7+31fR9IzQRPlkLB5Jxx0q2ndJqgOv6JQGP5d718TyPm+C54+v6tTL4/K2O1By
aQyOt/HYpqSelbw8WSzcu3TxozUC8ZNhS7ltQuH+GDIcdkAL2zOfqlNnHkRSm7oapOxd0wN0qkeW
3ad+SDiJKjQUFOG2Sp6qZH7guD6z2qkNT9tjstnpLN+BZJghQCFFuuxXYZXucimc+8FElfnxzXzn
14L/kc5NdEw+RxY056Nz1evMkRjiOvXdbtCf4kgvtxqM44sgsfqM2ZwzfE4Mt1x1pepv66lIyad0
rF3kwumcEbExWE6qtVGjMUefAR+j65Jz3a1x8s47dNi8mXiZHRc+TdDqYshzvjajzZhA1S+G8soV
rLJ2Hzvuc0ds+cqpIoYYBfG96dC3eyK5v0UwOma5qC+H3N6DInmYiGsVsThcx8c38sS7xkybEtRx
LLwFjj+ImcNviEfK7aGYf1azobZ6BZkyyOCvTC8fr3XidhhvHGOxALVU3X++1ybuE7qNGtqfA+On
DuCwzoX+0k4EYDpekSDSkupMhXHipTMMJnZUNHyx3pXYfZNNuFeXXF4ivkRxiBsHrB3mGM18YaHO
/Fw3Q72GjdH7f3+teJR5CyJFgXh8UtqaB93QbUufXu0GjV8DKp3dg8aHKFvDp8kV4ZnS5tSTpGQD
BiCEzeMoO7q7kmlja9elr+lkwpPFAyuhsNT9gOmBn0sa6Y+v8MQ3hwukhrL4sFEsHr2BeUDkdlxy
a8c+ZHJhN8Nax8d6bcGI/d8s5aF+dyUFI3Zdf15a5dixygtaNMMriztCl1BrOkpexp1hnDm+Tu1R
ixdq0SEsSP/RHu2hxBUzyIDf5t0jrh6vQtSPWcvzi8P63kXU/tfNEQcYogsTIzLGJ8cvoDEyazPb
ufBnk0xb3Rk+NV2zrsABzix04mAGUseHzAJ5tk1veZ6/VaLVjFpPD2gBs1A8h+O4c+f68cyWsPgb
RwX9H2sc7QlPS4iEtVkDQr9xQYJLdcCiRnwyO4mJTIbhcBzqSKOGhkhtXIA/l0NDzo1gVtsR4QL4
18GGLGImvfYIA44MDwwbUEPHlmoOs21H96YXkusyodAKKr3Y5S3kLLpbjLv7MNhHwmVIoY+IFY3F
zYhUG+PT7OWQrQoDP43Fz3Wn9zUBDWijw1uCW6gOy0UcTi7YbTQ60c5o2mmfIRi96a0ov+6xVMdF
2nuMy7RdcYfTLfa8cH4iiII+5MT8ohzmahN0kYAsnA5XpU3S+xAn3fbj23tqb/IVdwz2ibW4lP75
BLE+qdUk2ZvQhF/qUb245Pbalra1yGAONNLKPl7v1BtOzU2xB3zPQOhoPUJzi5q0hsInumvBnG4G
M90PqjhTvL4fqy2Op6YF8AdGIL2jZTAciaxm9AofEvl9VcUNnEH3R51+Zgh9DSFlhZHzt7ApzrRM
1ul1QWm5ozTXxwWZV2GDVQ0CTKSc5i/RqKMSamztHqGLnmHU79Hj1CLHjyDta6yfIQliasFBXpv9
XsDyF8mg7S2907aGsotVADGUDVftmHcywfaS78IgkGwYoQJiSUN8uTIk2Iszr0MjeDBTdPzuLOoL
lI/kEqgZeV7C78H6oXpF82HcJW9hViMSPBRd/Pf5LFZRq5KNg3fBU22Jc4/i1BOXGNDicgvMYBnL
LfvtjIj1VuRF2hc+BmJEgC8h7PouNQj7/nhnnTqLflvnuDDqqz7PSmyvfDJmSE4Cb1gR7bn5eJFT
H0SJWx9zBeZtuJL+eTF6bVZljW2Tz9DJXU2LZFEnZy4lgS9qpzOis5OLgVfSs3io246bCNlwGBUZ
74oWScJEMU7A7WcLAxQutYrP3L5TBwHBQSAYi2TvXfGbTZMlE1hU5IY39xiiYYIfTM/EUr+qGM5C
JM/cSePUvlhm3jSwUAic4znN3FYZ95c6LRkz3ERm0zi4czPsTbD4dWlpkW9XNYrvyrM+xVi4+1OI
qCEs4+LaDfFy90p7+uwgCUKeEYRYVn38pE/+PA5EYCTwW/Ib/nzSA+kVWhpR5gx19Wp54VNk9g9v
8Rr/i3UIi0DoAmnjXXHQ9toUVfDxfDrRCjRHvRSTNhAX0pz5kJ4qWxdrWyCW5d+co/fQGjwUHHAv
fYVmJGqhuA7FfVMKguGM26ysH/PMOwNUnNrAvy15XLAms53B0dNzn9zgHbGNr56dQW6Xh6bsz/Qc
1qn9uxhxg0Vjtw2W9OfzUoNrV/PoEJuDovubiqpfeALKFVY4LmEEGCou/gCEAusF5uqL1kAzFmZm
A+kPa6NnG1DlOahxtepMFAuo2tAZRap5CGcP+98iI1cgaN3t6Azukys4NTG0aiFMae1I9O0CbZbm
L30g+sfBD2GsdFLEuxuoONWGtL/X2O0H4o+seNPlk/lQQbrmY2+KM7v21F3wFqUuEAf79ngAS1hI
2xboE/y5mvezmg3yNuxnxOOXYKbPKp6GMwueesSLMmsJFwNsPb7tVWKEU00x5Mc1ngN91TXV9s2d
wAqX/HqCJrKnj1+YN+7EUUEIY4ZQNJPXhTbz6EmHGvFJ0s1yX+azt4oIHXmwI6MnaGESl1GZZU/4
oeFDYMOcfJMLuBFWDHk3Y04FpW+nDVjrnbkNJ+47xcYigcYcnnbiqFHy5OTig2JlPtaR9iZqJnld
RJSNU1K2z4Q0zT68yO9nbsQJEBNWAqjPcmo773rfcBRzFfS80e0cQGW1QnsLIdXatkHT7vBcti7Y
KTAnBTaIBBasJmYyKC/sc1bE1omzctGFQ8fAM5tBm/nnu6dDjSD1Lc7RLSfYqLzpGmIL6wu41YW4
5M44e5XARkZihUtZBohsaDlzVPxE+rvBGvTtNAXYTbz5y6tZ/0JZXOyigS2FYirdQuoTOyj5rxNk
bI7sfmPLJNrAFbbXjVYoP5K1sxmjzlm74aVZptZDahXjLa8tIrSJF+E5cjvvkOnOVx1TsDON+anr
ZwKGBt1ZJvTHwBFwW5K1yuL6s3R8wKYULqoc4+fY0KLtxw/91FIQr+EaoEbns3FUgDB0wo98+Sxh
QkqYTe0uar6xSg9elIXPH6/19tyO37QF/bXoXvkMHrf/hSazbshjmoMeM54LstImxF6zbeyCquzx
WM2MS6PUgzs1msONaWrhvak0fEusrNpVBXYubz/o/+wbztg3QMtzOXH+x0pg/aJe/uv1LeHi5iV/
/ec/rl+w73opfv7u4PDvf+g/EZViyaJYBsM67STgAAf5fxwcvP+m+oB3xGhuwfnZcv9JqfDItaQY
5J1eSvffHRxIqKSWoL0CbLUdvobW3zg4HH9FyLmQwOSEXujQaN5xVwsdQX4epRgfhIaYcTC3iyvm
udPnnBBmhA7inA3C8pr8vrNZ0MGLmS8Wv/w9ooztY0Riupz8caTc1bUebZ8c4t1vD+HuX3/vv+AF
31F0KiwajrtBVoGQv3BXBUfju4+jYlLX1yIafSK+4t1gjvV9WjZEQTjkz+j/n70zWY4bybr0q/QL
IA3z0Nb2L2KOYJAUKYoUuYFRAx0z3DE68PT9gaqslsi0VGeta1NlmSkqGADccf3ec85njMXKamlx
uSozbtsx0J/+/uNhQLz7mrQpoY+yfm3u8dtjMJHRpN1MQXcAgVto8k+TeVcECVZohBJnbSfNSaPS
b/f4IEgxlYRkLiGUKZVSy5T1IzmelljVpO1xaE5S0q4sLEnhPOa7yc75s7i/ynLtACAaVlpiDsZJ
3JJxg+R+eqGzkN86WUiQK3akQ+LigY4DX5G46anPuImBzpH+nK6ksCY6Hoq9bUXDdT6YSlt3aPLk
VUOC4R1RBzgqHbIiRr+VzyFYOBOfxzC9JC3faKiK4b7oAdC3ma7OsUVkAc48yExjbVfnJDZpf6eT
fAQ2wg+OOo3OLXE9Wyry+DYaCCXeDNDf6iOXqirhW5v8bMzm6+xtsrcJ4wlasiuwp91N9UQ4jq6T
aw9nBm2ZCJEZLjL8NUHa3NTFAKptWEwaWReQh+ejDJodndKIKMcNXI7mlPe2uiFuKz4hydF7X1nF
USEz2lpON9xn5Ojdq2z2P3J37C2KGCKsbfJ6e1+rr1MNSUQEVDvpWE2fEK7Wj705c2cU++3BX+I1
gpFcIqerorNvGelBqWR6GfHHfTIbfmQym/bBx6BxjrVwj3j2rLuejNGHrBurs67r6FyWFDObKFNu
tnJL3Dsrv59NJMgwIFsZF+uxGuwtiaj5rfQT3C6kXBODUDfg/vhHkSMQXAtyEcSB7FDMJm6vQIiz
nEOjm/Z+2hfHOuTmToEcARtnBLy1DgJvSNdwRSSmVDoX5P8GZI/uDSvObwUSPrJWE3UFNMMj0lgM
34FzESqO0ZbemWmyaVj1U6rVcM+4Y76M1MBf5STTXkLAW1mabxyNhryK82WxG8q7NoQ5IOnku0D1
jFZdBLVxwE5UroakGr4DN5j2U2q718LlTsSIx1ZuJcFAkv5Xkk/Uc11z0sOCIvLW4KQzsnY1CWBY
q+L41jdj9ZXh83xZjcn0yeZFuicYFxNio/IdUardNzPzrbuUPKQNpByi5gyubSu4j1m/XOrlES0q
Iummhm8/43MSZDtyJ1wfD4lr8fyDqJaPhQjiU9Hmj6PR9uTANyXA1xdyE0nPSo3STzggl/Yxab0n
wgYU+Mi4vxc2zyaWqzzd27giN65bPLlxMBD9GkhQCh4P5ZJopRNuFIbqbhcrV15L8p2vI0B21/0U
W3dV2srH3vPrJ0xrPK0B9vjGjusnBycJFF3D+6jDJb/ZyIjNAuJWPwuSpZD5ORNYuybKN69fLkxY
BG3dGrd6klW30Wk2X9KlbR8kx/DbCeYXkdYcKYjstXCZF1m59kczPXS1DdNRxzrd45KG7VD4Jrep
zPtgySBXn60Uoy+JAQG+EdtRV52Psdt+oPlq5f7jUFdj9zVtevcxxZGVi8PgzBWsvW42qi1CuxGG
IVRK7zQKp3dv8WTjzl2AhxahAOva75NqZXka2aCa/R3PIZTEjqY84dG6Y2vqq6u+JuYZZ2B0co38
Q2eCWqzN4tbw+iu3lOUO75h3M5N5B1mT6N7GE0QAx1fkXZIaTo/vIOw5OZZ2/qllcLmF2g710Z2+
pCGB8u7Qf8sTuzwalfgKYQLc6cw8qLJ6ea7BxG8Lb9Ak44rum4XfdCvS9kIvwEnUxhZufSCU1tSQ
ixJ4AhEDiEp3gVUSiTtM6wYbsZ+FJyOXapMWqppXMorVEd0NKmVDE2dq4o0o05yeZFkUL0LORI/T
QyR6uXWndeRWt1MFTNMujegiI73jkhb9iGONBYvl27pIJ3Tq4AoFvBRupG0NYDoXYGe5oDtl54Tb
ejTsNemxLMtqiTgxESraC/pz9NLo0Avro7NgQWmutGfrlRVqc+2/tq8EUbCF0ETLV7KoKDpAoBJ+
q2+N5O3HxGm2BK1WC5QUT7lFlzTy8Qcv0NIJeqlTj/1evBJNeYGHO5ykYE5thJ1Z5atbxrMWlta8
3aHaSkDF5waxcaF+CiGyrEYn1xeVXqxFC1MVlxJ4VV/7056sd2JCmWiHG3gZqEsG16FCdJgFWTap
s6/IVvqM4FsnNhHCEHJptyvJurp0F9YrsfjkXtimfUQzAWoySVhV7ZZcPAXKlCeQMGDvJP1Gf5pH
J1s3S3YBQ6jDWGycwajJ8fXnZ7lwZ7EAz3cykzV2/DY66NmLjiXE3w/pAq0dADCe8lK6a98ucHst
cNtiFJAMXce9CVpazHW8qA5EgxPalOFOGQMzloU4MC7EXGDk2efAF9jkF56uu5B1+2gwdooUE4Sy
5U1hGbzLCYc6pqlDJjHKyY0wRHRPyo61L1KeeH+h+IaDjrfRGLuXNZ0/sq9H4xZWRHhlqXk6LYyv
AshBRM6J8uF+ukJdYT8IzpFG9w4sfCSxt0A3hkgnyS9lO1tHybRFrVPwzxfFHDuPfRZM7irwRuS5
9li0F8lEKPs6szLzu8RJWGxcdEl6Y2bmcJyVitayNJp9bxXe41j0KbyDPM3Obifar6WT+RAEWndg
AmdVlvAe8QKaOKbyFgttXaFCMXSV74LEG77UGazYrhiXukCqGyx3xQaxflVvyedILwy96HZxJmcB
j18JBtYZmnOk2tpFYUvjECCol2JQDuN2naW1dz3ZcXqYk0p+sSXRhkTET/lyb8jtW0qkLHN4Dy2Q
icxrq3Nkw0IIK9l9C8mAl8xKOELvzLzlhYP6d3rhHE1a5GTEt5KpA2sAesY5iEEtboS3pAUmaUnG
tvSuZ+Inbo1aSr5u6iS7Pk9zLMZMgtYlRV6ycX0tv2jZM92CFaww/fN2RhatTj+KL5Xa1h1m8fYb
SPQs3NhewvezyqWbpCdI15Sh/kedK8qypWAk2GJw802W2MWRxn11Lkh+OLhmC0qkHtmMm0xkkHpJ
vYZ23PJyj8rauK1E1N+ntiOuRUmlUXm+vBLz628Rqc+OscSaxEotmzJcipeO7DCYCAHlSaSU9YFt
sPrmSJ9TsAGOiLc2iBZfsBGtyoZfZ8mc2CeW0d8nKZmUK0sZYUVEcjPtRelPF+YABiTph3EjFj9o
TbH1iM60XLfTUv7iHnoMOl0QR8JXoLGD8KrU0wtGg3QP87mGapJG5NWOJNpMXmzCOpBOgWksUr9R
O1h/dYZY+E6cl5jLv9OBNTbp3UIY3UEYtjrFtHCXcjio1ipTDYk8S3nvqHAzcGOe2qnBND5WXOy+
8353oLHe9rCXJvnym8DbII/0nRuwr526JGayO7gplf8aC5J3HfidvRUd2TOTS0GYRFzZTpj6QyCQ
XWetR9BAVz+JuOLBrBx1ap1huqhGqT73vetekwqlP41U3L/p1LzrUy6/7OLFYuaPOuudi5DuTR4M
htMejHShUIBx/ThJFpppZcm10fPU8SriAbMGnnjCgnAd8J5aQAj1cyapmwPCeH5D7Hrtx/568HWY
i7rMd5j1wEV806gU2IbtKMXvV5YOYfBoFhZPbK/O82gM+6bpkw1b87ydaDQBTeipoDLJ4TVIlmWK
4us2G111wlJBhGDs1d9kWgQ3oS8wO3cEscVGU6uV6rzfqbPopb47zKIzCxfdKylHy/D41y6j1xtI
eidMUhrz93qCMZ5tVRlNuxr6CNcSZXaUOMELEK3hQGiW2BmW/YxJ44FsHodhM+WSAXV906PMvxwa
230cJMEa6ezkF6ZZOk82Wk+NlUxWwwUZFiEJyla+MV1Cc1Pyh/clWwmoVsLWTCvBNK5L6tWijM4U
kKRPa2e6QL8yQrZEv10vO4xNeN3tIBr/o0HgKawkYWIorVzXWDkteyyOUOresYam2LOBEZBLzc5h
mXOJyPlDM0jPatWQR7XQjanVNZD0mwrdNnsKNvsN3G31OSJeeeWaKY1wopy3to7lVY7E5pz1pGIP
0JOwxSfDvYDNhsvCs4unxgH9dOqKORjOKh4FFymF62HottNbT+SJue6lExfkNzhZT2QJwX5G6274
QpV9X8cEtrXKISok8OdCHHNKmk08L/8ipqCPN2bLsGYdpwg+B3RxoX3BhLMlPcDRsJNHavrGTLIK
5ETCNxZVVG81mzAZaJpSPtDEXxkTRT7HaRNXIweRNnTbB5PokTUZE9669WD3rEvI4Ze64eAWJq78
MmV9vmvSLt33A9WVmY88kQRQdxt4yv19lxZPQcP5ES6RfAyho6ebZlpwKcu1i5Yog9M8c/F56Ri3
5Do4R4sXx03uDOk+Rs9ZrUOvK44dsIxnDTzo2Z0sPGZ2Ydsrlm2+c7qw+cBJNDxPyiS8ZeTQ7xdV
+1ABN3rQpFkcTc1u1C1nuyqJinUCJmVcu3MBHxsLYL+zZlEeSWLi1FIFDoDnNLgpnaa/Ny2IVEQq
189e2xBX7XLCkhan501TzbwButpqH+yMhpJShbwibZ0ohthlN+niKtw4YcfJKHZdDPW1N7NGWggV
FiEo/Ec4z+prXWmuSjnDgOJ0uPJSdz4wR1cnJRVdOZuB2kpHyys0KdkuvQmMN4nl6jNS6PBsjbRZ
CAuMzgKw8ymdgursCy4cM8dpX5m2t67DarhnFMrxfpzSfbh0gJhUyqsypz8UpByTGUrOLyGrdN6m
4Swfc7/8MOhAfiE+nuO26QkAsy5xNmPChNrlL62MpXBefmvtLiieEAFZs66Z+50nZwQcuixVvezv
Zp6PG+AT8slTmsjRBjDzKmNmt+2HlM7IcnhNtckBPtGuujGrhjtTZ5Qir+9iWYkKh7awp4scVRkM
j2akr+MQUUFjlW9XBNPFLAh40wPdtdfHEJc8hYSoSB/UvTFduoKOh9NO6ua141M5PD540Yq1T4oU
eCdOwQRHpYfCpaAqmHOe+9hHoLG0BwxhcBmQZQdrGo5c+qWRN6ek6OWShtCYJC9NCKpoZrlVaz0J
ipFxie8MBd0rU+r8VkkkUGTL59ESt+ihZCUuTfUkTJFtxS0Wo1lA9eIbMbe3aeLMLEFEFbTgYjBx
tHZMmFE9HIco4xEkyM4atxV5kWuc+ERQArCGPGmaDY0vhqrMfOgIEuClPs+OS6PM60b1lagAyGpm
N32qiL5ZxXZTHI2luYKjjW2NEz3B9kunZiEcrEJKDXAzc8rfVNo0e9TMFudYfPxr/+b1JalzerdV
nbhwqYzvpjkv5XJgcPuKkmJJtQisfjyaEFF20qU1VNVWfGtaRXWWtZ1vsKiE57Br1efaoocGvYCe
GvLd6jxiKbkeXE5ahIN3bO6G3X7Ds1Y/aUGx05gqOo8B+2w9JlzCxIMwaZIjSqxH3lv45UpaOT7l
eUdE+nl5nlWzbMMYl1qwhwUdySgNqHnzhh/nJTpdpMhp7pKl601dsrwFOKA9WSGPhDv37bdekaOe
WLG4DuAH7qxmeX4ILyKNiD5k4fN14qX79VrehhEdUtKe8ttyHOgiQZXa+MjB7l7fDVZHC7gPRXId
sOXTd6KJOhieex0Iw+NVMUbhWUWUIWrK7buxIS48Ksk59KFFHl2Ow+vEz6w76ZNPlvbcSCz4IIQK
szqTM1udPZsitlzuQUJ5+NgiepS7Zq4pzkeL3Qzsz/00UibLnP6cWRf2HSRGNlv2sc+k08lHLDSk
7DNgXL+2BIeOpmVIxNtJVMlI2DzlZ8tuItccc/Ldwq3cqVpTnHQcdkoWNrkyDl3QumBRTOZQPxW2
QYN6pGfspDFHhY7C2SH0YGPTXN7ysufhed1mdcDVoHMEpq92xQOn+gn0k10u5wmIhSfdOPpDQ9Pm
kwyo2o15pGUxtAMX02R7SwbWUQ5R6MH0B8kZz+FZM8z4Vo/0y+xCl+mxcj11GmVBE3HZKjFs2dsm
d/JrknwJ//VTj64X+Z6Oing/JLRMWJMN3WlMGQukyMJppIL+e7Cg5zp+dQBpOQs3jTiEEP4vvxAX
R8mh2rk4ZhWLLJVpck3I59MweFw1+KTO0Q4TlsqQcw26wuQ0NIzqM1VJ5q56TVb/irSgiLql99Ir
sABssiNMkPu6jqkgp2HaDD03fArxz+Q2LfXXf3xdmFOZ8YoxQHZ99UbeqZKXyrGaO/2BZNppVyZZ
Cp2kZkGnVJUi8NhkmDWKa0xVSCxmL50vpT9zIhuDiZDo/KV359oHlMIB9rVRHECCckm5vR2XKmDS
iiMZjLl+TyOBbzzC28zIlgndR7AvCaE9FLMdDZVt75GWv8pB6py6uPuXzvG/o8rfjSqXIfhPY6p3
o8qr7+P/OjyXsqUP/f2XeeWPn/xzXmn+ARx6sZggsWci+ees0v7D4/zCMYBxO/a3ZYz5Z9y89wee
SWTqEWNJXoAO54c/4+btP0i95Y9zcHz1mf2jYeXb2SEKbv4itGmcRVC+vD1CuYavhQpZ8HnlJWtn
RoZs++L+p4vyF6NDvqL8+Zz2+iFEXDCU5Xu+E7B29WDIKKIq6nOb7OegnTdJQJY5SbO/Y/K+nVIu
H4VaNgwwjKPheat0q8uY6kiQoArHiIzKYsFe2GTRWLUsKXfS7kAIhkHbwXOpGqZ6+/ff9N3lXEbO
yEYClP/ctLf+WruAbDb6tjqwWO/ISH+Ad7r5+494O14mjh69BC62yOS+vbNJNY0x9WZsqYNnjXfa
c+7biH5bj7GJYCvFU/rvyftf3DnckW/vXUjhSUfLpeX8Kuz79aDqkJPoUye3B3ek3SDy0pIUUZCm
cw/SdDG4n9x4VNRhQnUmKWx1RookeYnNqsxJwNm0NbGigS0AcyVMT4/9GESchIjtV2s6gQLJWhtl
gDiVJRGVUTg2WUQvOCudL3Y27sXQdi+VG1J5Np1pE3QcgVGcor4k6b5yrhLVRzSNc2fTm5O+nzIa
4akvRoF9JSAuy8Xdced76Eko4mv6ZY1zEwu6il5HGeF7dLkHtwGaIjpx1dOUX4kygjhCG4FKGG7f
0M/zMQdJ1mfGgJK8fHGD4rZO3a/+HN50DejTkfSRkzT1kxhcCMVU4pzN+Tvpm86bXM5qnyvATU1l
kd6Vjd+bJFLHgMYJLgZjk0Z1s3VtDvQj5KUrrR0C5Q1gKrZw7gMmhqcsSaH+ASlZ4hO/O74R3ekK
GONkZdnVHClx1/mAA/swX5vRIGCOCPqLYzxQURfxNjN1clm1VMhJvDKZf48XngCbtB0bRpg0SCcR
kSuX9XqXwti6UwHkm4Rp+doO0+AsXzPZKmnFFm2BpvE/uVVgPCT50FxTePL3hFrbdzj3houiSfsD
w3YKqKYhittGMXBBzHpzWdOg58DHtBD2K49IqbIPqqbGyEZSFocJ4tiQFua9W9NinQal10aS2v1j
n5rKEsQMWmeDjIW7NFHztkoXNqpfuhsS21vyolMrOs5GE585gjc3cq6aD2XTnuNoch6xZ3d3bu/g
MgPSc2lpxyfehGeBIVe667tK76vSeUwoWYmHTHsB7tnRB7dNoxvTF9meVk2zZA/XH/pi2thtD5JX
11KtI6YOO2IZ1WPteySfpr6kP649jomR21/QfqZynxP/Qxq0OyAGNbCoDt9HZIknDvfJkR97wB10
AgKlkFmON3S2seW19C6GzNi7Jb2brmWKkyZDuxp6Md4YMUGKtpOi6DRlcZhKMhk82aqLCe0S3Uzh
1dclnGWbJ5qorhWBguaNE6vpGVoZMGYWzZmkWgPKg2/vHR0lnOkNRPUZwvZdHqtgo0zFp8ElIvkT
EpGzrmnC7GKZTCdthMDN8g4xfyjQncbxeKGzLIOa0I9rn8hSSEJEjpZ5ScCpa4qVG/d6TVc6WjkE
bp5mO1lyK51wF2d+RNVVZ+sy55TqB8kzVNOHyJonOqCdeYvrzjzYg0OXIz6TqCIgEZjuygq40g55
I51b92Ss5w2HMqPbxJwINiq0lk5qdmm0St5kKobIqOZvKROlcEU22LQKYzEcwer2qPbMGz31u06T
5UfcR7aCor3g9fhr0fWqT41lBCXb02igTWsIW7Vr5xmOE3OiRPrbVu+UFM6d58kI5lrewDYLhvZD
b0jnmX07PKbl6OzprhVrPSQ0+5OeO+Qh7b2Ki7yziZJEyFBbYXFmQ5qPlo4ALdveY1NjBEIJY6zG
MK7XhYztTWsmZ47C+4QXwKoczKFbieVQXJRWdQVW+lgM9qe8hAJix1a1FmEDqy80wA4b8SbOjfCS
IG5cE7AsZ9Vugx5+OSH68gsNseFaum0ZrTxozBu2BB84dqbP4GmKo18SdeaEpFxi4hk/13okhJyp
PDtJlE0k6fssIEIIdfYSZUbxYI3KvIuD2b1xZtL0nSKy1lZRZu2K6AJnD/8O2BwoOdaJr7/BwDOu
cwzTXGYwt02Q3XsJjpMpSutirUibpC/CaDbD3r0tQlXAjwzgljlgl+A+zrDcoRkcMGIv2IrgK15T
cpuHiPuuYi87hlkY4E6DxFJ5abmlTToxoZzSA+aSRTITJWSL1PVFjVn24HWed+2nOJAJShcMPrel
QDVRTAmXf0j0J4udi6ZhFO64SMWdw1AP5IElwXx2uf3RVf7Wx876gFTIhSzlJ1c+s8mHFnpYnafk
xIG6b656S3a7vMT91DEEO7g5YMDC5yHj5flSMadiVtPQTRVxe+T9OB4HgqcJbtX4hi86C8U18+qi
7X/UFf8t8n9X5JOdgE3v31XRuyL/kijj569JD9Sza38p8n/85J9YqegP5NLU+cQwUJmbP2OlnD88
k9BOD0E/esDXav7PQt9+lR6SMwZAysUxxCDgz0Lf+sN2FrMMkyp/Sfvz/4kq8V0NzidwmkHWTX3K
b/dG1hw5lBq5NOQhTIuXhH7+nmjdeJWG2A1/ujp/UTP+1SfZGJXxdKNqe+fCKypCqZae9CG0SZAn
yvpJVrVejXHS/8ax+VefxGfgHsfTS1rg8t9/cmOJzojnRkJP78a8B1dnXrdDmeE/m//pASa0mBby
vloE0Saf9esHDWiDKdJmMO0c2vMif4mN9CXj///xleNjvBB/GXf83T0io4qsK09LBk9jtI1CFITA
SYt1rtP/4NLxrKKCJgUInexbc7KQZumS7i5hgJXNWZs9lUpt0+itst98qb84r4Q+IiE8Zg4n4Lcu
s2AoEcpFozwkI+WQ30+3k9D3gAHu5UCd+fdX8O1MlcNRiGTd94mLYkr59vwFBrdmbdbygJ6AST79
okMGOXVVG+mzGTKSTiGXrKwJbs/ff/BfPIp4r5fAw1cbx9vl5Tc1Iy8kCgfmi/XHvoFj4EWwPsjp
c36zvpaH7ZfT9PId6RuwK+CJYVX/+jDOfdZPhHBJEnOAkkGtn7aZbcYf/4Mv9NOnLAPMn9bWIqMe
DJR7ByPSMGgafT+UY3Wqmv/s0v30SW92ppGipUb1ygNS9NPG19nzXNPo//9YXub7u0TiRkgHIqJL
QHba8qz+9KXquPTCkk4AHgC73khzMPLVJGngzW45bSO0tRsraqwdqCPvYDa63mSFE9GwdKsT4mcs
5yNDBs475BY2qO2+vmpFgix2jgtqb9cH+ctELuZRzNZwKYM2RoA8tz7FHIPkWvJHpiQut8zybDSw
ZO4HWpU3UxPZD3lg10cvzuKnoaQLOZbaO1BHUWxOEDjHjOc5DzT0rnbqUbEyWUemoGggdx3BOX1e
VFusKdVHcBXuiUz98auK2eWtzud3J/j/Zsrc+mIM2yFbJ0GY1NvJLcwvGbAQ4kD4fQxME8/0T+pN
DvZ+V0dCXqPWqzcdSXSYz5w4zlZWX0RkFTsdCHBwIjtlInnLFLIZo5HGujT5dnPJxlUSdr1GgWyj
kmZzSUQK54Fwdzgi2tphaauBy2Pj5uxDr5i4ifrCMkGNhyU9zTAqjXVQ4EYVyeBdaGFlTyKsi3t/
ZGysWkc+KgrTh5jvLlfByABUlm4/8zsNlNhJIKNu7TgTa137Lq0Dg4HNfTtCU6KzXt6AV+2eYi4N
FAklr/0+ezEt7mlPmvpDGaYvuh3jj50/18dx2RqTtq0vpmIREjX0lGFmR1GRAMzy9S2ple6RHb1b
o/9O94MonBVlQLoQsPoKFinhniu3R4woHBkBYxbVCyd468qCaLf3+4Kzl22MSHJeH/uihV8GMCs8
Jz6XLE+5CDjnqdpd+OElJ467cAYuQOZwmj9FoE6Aj4/1BjBYho4XqMkM56bxi32KFFBeWgyPo42f
xMPnJJZGtLWtoQ3JQszTeeUzFjwTDj0/hMSI01TIyxc7SOoT33HaQk+gyjdDdXCBPd/XRAPfOQAX
szWJ5ks/Aw18TuZKMnA20igHGkKP8HXb3IIu1rkHsU3S4IHPYZAownGv5Ri1kS6o4jWdkmg7w3Bh
pCGXtH9y55N70nfEsO/DKnuOsB/uoop1RNolwv00GgoOl7GmOR4Nn+dmzvfEo3bEExiNne4y6Xjz
dqbHpFZNK8Z+BX3b+kLYVfvNnllbroG6b1OMXvtpCDr5KDJQv8FUsIcy7fZwehnOCcdJitJvTI21
lXMnvETkT0rY1UnHkEoQqNkcU7IXpgwR4nzfOfGLAAgHE7ExppahQ4JG+QqSE0pQUSxYD+5Q7/Dq
6+ExrJOQMRtYzPhjNjSwPhKpk++VjLxDlfsMzf0EpLlr9Z9lOw17cgsA5EQ9D8I8hhVB+ilUcZz1
yoAl0lrFHkzP965vgk3S6o+VstEQD1/6ZEpPZeUzC47B0fMqDG6SnkWJolRvmRMOl0PXRFuRs84J
nKHnK4P8IYTQfEGS/K6cGcKJWctuXY45/RWUgOnK6QoeanZF/SEpUI5XfRZdOxSVaPFY9fnSHBkG
GSMGAd84N+xu5dgNe2t570oOo4BNsue0NcLrkLSZ50IDgXKGzsJYOjIydGPnpHueKBJF46eeM9za
LKZ6MxB3sfXamWVUwpUnoaknq9loODaJlj0ngRl5Y/mNQjVSPHseG2XTsH+Auwpu5hQamN000yYO
FBNvz+nDG2g+DSN+UrpJQecx7KNG7Quz7DfZlLGJ2X298Uc+umH6fkgBFKDltcavnEyPsioqmCIt
FBQCELdNWlw7EhJLMjo0zVA8Xrdqqatru74oLMnDxHiph+ZsuYQccHXSOGJg6DNNfd11caI8dnlo
fTdHdqtheUY8c7au8rhLrzJPi90wYcgH37Sg5o3OAzHp7VrUVDRRG3vtOTM7Ylfr9TD79Sc8A9H1
HMTVRptBs3aBE9IX7Ni5C7NpCHDzq7tBihgaclWd4rkvb9qevccQ7B5jxKLPh5JrHtX9zsnIXhDV
kF45sW1+iay+u2CeSj1a99dh3haH1jeHfZbgQC4jYVx2TXrtpM7w2ciy9nrSSXcZZ/MDnKQRjTpe
Exru6d6dLe8wRyltvESV1+TFxx+K/DFQcHdQWb7QvCScuks/sZ7vm8EUB5tIQmiJpVp3pkOix4TQ
mdei2LO5fzG8ul/ZAS+9xa56NNKkuId4U52aih3HLENcCZzRl8AoJqs/NlnQZzh7uQc7zl7jKvcB
iPLertYEV+v+gJXZbfYoWlY2eotx1b12qKfXbnXGIU/xiGR0sbHg5MeKhkcE1ChYIlKWjjfNS7rf
hXTSErXja1f8tUMuS/tTW9rlaVROeaqDzqSTTpsZ/RmH+f7HwT7+ccyfRhtiPC+fomH/K4MxvlVI
VkgQyjMYUm46lMlpzCIHjhXkwyE8oZ2vK3qivRM4a2pxfKurmUzil3bKEsiBQ15+lx5qeisVwVGH
gcRRNEXNMo71TFQFmn19ChdXJDzCrvtQ+QH4ocyF9oVcSWT4jZPGRR7ZWwPSTqt9CnMzxzagi49j
5mhMQxbd0qW4RtEsg2k4VUWWb1JpfnHD/iBpEyKDchgVeDhJbZ/1xcYx3HheZlxaTmXgOAlKekmu
Pe1Zp7azqjMkoX0RdgdbkW+nVfycJ14OedfOYSwiGQPMZ33Gk6uvet7RCIAEHN3KtXtjHRXOfMVy
FV9FESDrzq3WQGeiI0pLwzim2jPDXSBK9jfXZ/t2BdUJpyVa+CN8Dm8j+cKHHNkTgqzJG37jp3tv
SF0cdSElfMSYiinfmwq7nSGV9q1ZHBg/s9/Y43BJHrYZELJCnQCWNL2aSI7A1zJTV+QRHF8WvHfR
ObSlEMz97qD2btLzw+G3xEsTbvouIjMQ0EAJlSsOTWndM0y5aHL21DFIn6uiv40nXnN/f8R4dzKM
llQZm0+yqMcxAv9ajSMn90qBXuAwKIqwCnAmLyhex1WV1BeGCxjr7z/vfUrH8oGBt1j8GXq+yxyr
Ggoc189JZwzhlS5crHqTttUATbkpnzuC1rd5S2SQ74Xjh9fXzggy0N8n9mjtMPUYa2DP3jMEuGGv
AW7+5mD33nrO70fKFVaLxdz67lAuyVYGytHTfyxL99QPbflSO6CHVmM3tma5Ei7FdlEULKQks7qr
wafWtHJ+Y2lRaNOVfaaUqU6hjYR5sjl5tqnEA1hMvXfhgkA7V03WINtpo203KERBHbLXg1hShx2Q
vPXWDcr4I1n07rPj419fRfzPPjSs4AaDFC/geNIkRaVp9vT6VqwqSBXrcc7t32UQWMsp9pdT7nIt
qCgx0/oezpE3D4fosaDx9soPHTFYK89o61WnSb4YHfezSsELMZXBjYJUfuc1WNZIpP6nWZ6gIRiw
4mrjlvCYvvkNaIOPPtEW6SHivL33DFFfSHf83TbwrmPBp9CoIP6ZVHeClt4cSfu0H2K/qtOD71I8
+8R6kt3qM+5Dqg6wLYduOGUcHpC5DZ//fj3Y768xJQoS6nCJ4Xsfjz9ZuTs0xUg4TTuKGJ0eRggj
jqOnsqc0buvRm64jw4vuK3e6z6NJvRjSG7fdNECy7uoqSZf9tukY+Pahw9RGUk66eXOg/kbxiS/k
m4qtuDsaMbl+Pzou/+1X/65fbVkRD8nf9KvTrwQ1Ple/tKp//NC/WtWh/QcObvZclAREZxC8+W9N
SmT+4WIIjgh798jicH0EFn+2qsM/CDLEge2jWGeGuzyq/69VjbiDeOWldcmigfnxP//nq/7f4nv9
r4Zx++aff3aav40FpbMFrcjF4IIqxSXQ8M2aUNrA1Ve01kWFurFT60GUqT40Ho0CFNYV+VF1MsHp
y3LLGCl5CXNG0Z5IlJqR9J7BYVe2hd2MqFMQ6pk/k6NOPvj/Ze9MluM2tjD9RHBkYsa2UAOrOBcp
itQGIWvAnAASM56+P1D2DYm6LbV6fcMLKywXwQISmef85x/s7DI2G4Mw70jxbjWqRSz+3Z3+L9j3
+pt9t2uZnI/g0KtZDRuHw7bx45Hmt/1Y4EukL2F6T2eZKCN0KNOu5sETsM1mOuNfX5CD+adLYum+
ntng+i5P8w02baQFocJ9FV+6bnBVdR5ppcXA2XLAaDBuUDo3RnMhtUDEhNMlc/XeHjz7InDZePZO
TL7jMfIQyW+WASP6jXIjcBSzI2bYVylC00r1NHwribMwZbcc7EhVl1m7GuSD6XBGyDzS7qbRTbmE
DuEvEBdHxb023GE6FwtHkSkX52On6qrdZM3K5AiAI+Kd9qK16XAIqNoQvQwq4fJEKK67tu/3WFbN
17OLTF2jJW/Y+Dl6tUUpNGMeijt/R8Kw9sExQo8xXbyD0T3GO0Cd6U4kdoGKNYnNRwlnedkwgOe7
kW7YvBgJ2eYx8zY2LzP1px1mQvWLOYzE8bmV2SS3U1LyGwWzYx0pepj7aVgMONY1hgl3OEtkiysL
E4kbvAw9Y+96s1s/mzBEk1OnW9Zf3BYLcBrJcudFK1igVmFO72tfTsYHy+y4c2lLZgXKxmqqjrrG
AyAcSERZSEBE5kHvMPC3dZ/z25EFzgk+LQ3KAgMmRrIy8kEUKxKQYbcgzEzXqBHnY8YW/tTP9DxD
r/k4RGcaqgarZtzj+NGibbhJ6WzzFFybUddzgvS9vrAXUZY77qPVh05qcVtSowDHmBwkMA/zUvFY
hzUt5hL3qCI5QZowH7315gTkVvL8iH28DBoDbCUtOsMLCW8cr5OYCF7DFyhJAcimi1X25cPlTyU2
1XrmJWQwzG+pXW/0ttVgFjsE2/G2cBq5Chan+REpVHfD6UNvVmYEEUOg7FFcZ51zPc+x+2QMnrwZ
h7q4I106/mgCjlwAHNt+mJrK+6jifHhfWyKbUCGwZJMRGdUwDp0fJtla05cFydQnc3IdRCLwXp4M
DCS7ezNdDHfrDB7LZtAet3dMS1ffig6y1b51YkNhn9U3liSd1vaTxQI1sA3zE4gtzy61KBK+ztnc
1y/8scy+1tM4ndNSAHG4WPiEVcwaaSHl9iGds3zEfILHAzGjcWFrjDxblB4FMKpX1S/cGV4uLyO/
+pDX1RjtW2HU7XMbOdMZHhovArQYbnBq1qZ7yCG3XjpIrOtNNLX0+0MGZplF5nTH8KK56ImPna4s
1XProWxwFUCybMFouwUaxD+E+wJhkOl+T3b2pUpyUz/mcAiMJ6P3luaqM7Wh72aYCqiuaU/Gd0tJ
G/kutUWZn6MhQ9GEjrQBDLWs4zKsReQyl9xLekru5SRGys4giLkRzKD0RVT4mHnY7CpEFDcedN/X
hZxPBg+OiHfeY3dYX4pOw2aG1YSOh828Mh/T3sCagWFJ4j5Phd+bt1kE4xyFgMyrT541ypvE9Ske
/aLkmkYeZxM54rHOPmipUQltCNTuPluR3+XvNTsE1BFCOB19W5VKQZ2ZYiMKdl5B6vjOzLFd2wiW
06ltPJ55V2h5k3WLNb33+6jJvzieMmE32nMTEwkuBtO8LTl/lgaqMUKfY6RMv0TaWLlCHBPTAiMg
pwN838DyFa+HBc4UPJUbBbX02Rn6aI0rf/DwDh5DWVb9O9w6jB3SugR+V92GVh8nR+gVEUYcZIxu
yhRTNmnJ2YFcWToXID/uarWaNUYKjE6rubcBABQ0l3qOFJtMdaxrXzy1Tm2GVik+GEA9m07Bb8ln
BXkyGSf/gmzf+O+ijbwvUwyPUkmtbsmyvOpH3cw7uAvTPelw8QfHGtSu5JDaUvZZZ4Zu6oO0k3Jv
KgHc5C0lOY6dp++CmEB1r87pTkxCk6/TOi7emVnrbQLRdvvF6IAAhgkPWxLIyWQe69uhWMorB4Rj
B3uwuGdbrz9kQZ88DHZxN3piyg66IWm2mQkEFdSdhyGt0oe4dYt3GIS38V53CmUwB9i2yJvlVBhB
vsdoJt0MpK2s6hPQm3SwqkcOnfpZOWWdbLOlVXs/FdX7xHXXW0sg6IbJXK9C1+unm9qdrE0MEkMe
ttd+TbWntwUizAtz9Y8fkVHdEM7twVETjiLSeKYc2LbaHABky+rgF828Trms6rimhu9jR95nUVUf
YOv1WwJO62dUFKBPkzm4R0X/Nezm0utvms6OHoI6cQ9Gu+R7x8AZkLiixcd3zHVvjKRrLtmw5wsM
N+fjaKzUuC4fd3OrCetG8xY2/ZwhkmndxyEdls9CFNll4AfLpVY6+F2+5htYgZII53T+ee3xLXrv
H0uipiotP4PCdJq6GjhFrbDuaHEI2QaQMOrz6jLiLb/4dV30Zkj6etXVVQz/JRI38fX/8ao2tDsv
GZ3g1KAbeMGWhI2h7kxqjF9f581E8fU6qHhJYaDaW1kPP15nSCq3b4M4Otng5OypQrNnr9IzZ4rY
MP78YuvIl9spYYa8tTCTvMNGTBF48gtQ62qVCL3yA4y0D3a/vtTPhSwYCXxfanGBH9/bQXoTB15t
TGvErzvLG7VKTxxMN0ECu+qyXV0h//h6sKUhKZPE7eLX9GaoLf2K17YondMyJdHTtyNIQdhLQ0et
U5U2JbjwN7fzTevNs+PLQb7nULF5eG+L9bmM7S7QnX1C2EV1RYgmxQ8bKiewmkBVgQX5VGiUw8p2
A9Oe/niRMgh0uM8Cq1TTEW++dKXsRkwF0tW+T9e4RNQrkxx/lw/z86vAVZAKBASSOFiEvXkBi8gc
VZS27ilGH3UxpyiSPDjAv7mZ/+0qNJQ+mVLAGT/hNW5nmY1j8F1emRduygQJldn/xzJxyM3A5oxu
h3bzzR3LoQ2j+cHn1YzQzOG4yKIYZtzGdlA65E1XT8Pym5bu5/2LPZ09jK+F4z2X/fENV+kQzWPh
2iejitxnib6M8exAKdLj0LxTyPrMjdsuLJFfvxE/7ywYI0KZkXxbHBLfflXydlKx1I6JxRZvd1Sx
T3YuhBlYlf5vnL7/y1dkcUBtogbHhPTtZulhn8OlShMR2Co7KmV1ubRMSAt7BcDXDm5aV82ff79V
dwKxzQHis8wf7+uANNVKoJieChcaiyphTRTCTw40Or99019RtB/7ctQSaEJs2ws8/+c3bR27CvYT
prUturFMlg4u+54ozvWw6JsK1y6GJzNl8jRS1zH7m9ubocGmZQ8IadNcVAwsERJ/xm3YoupcFPN/
P3fr38XD/Lzxoh23vJUvBYNJvqWaqdQZU7xJWOElEHaYRigNs8ngvCTZh6WWBZT1v34S8ud3d432
oa4EioSA9pYWExfgJRFn3MnwDWrdybfoH4jAxUJFS47MpI7W9Z6l8qbpi+YFtd0it1YaTOemNSHl
NkTCN3uqJORoiMiTPz4cGA7AnISnZvHsXnHM72g7osEYb/B568vFp+gWTvZBxgzrSXdTKfI98TsY
56d3D1Lh+jYA5bBE0b/8uDabtF2L/nk5DXZkf2wR6mebuVEs02nF0399+//bxcCN0HuRGPZzCDFs
joBAkgByfcxoPVNYfInWp8txIPj/Lsvpp0fNN/PJBpICC0y2szdvXZkbsm4jMZ/cyKGxRBDFyuJF
pEv89bcy3zhcQIVlu1yLB/iMHOlvK6PCStLJrb2RCkIn7Z2gh+tDw287cguwf28v62wACbFjtMrJ
mDD4K2rP0mDJ6zFYNdM5SXNwAmOkWWLeiH5+8RhhC8MFygL1svaCdD/a8yanOR6ZXt11Cj+l8k83
4tfsK+YynGuQP9+WQqnC8s0r2/ZkLoywR4ZGlwj200Ms5j+uurgUa8BmFACk99OACqcXsxsmVMwa
OjHKYAj1GyJjgh3BctWlrabf4ofr6fXdxmhzrEGVXNWKvoSA/PYpqaW0ZKMd++Q2k/2FGKThpO0o
eHoFRFyPSOxtsxTOuwqJz28OAPPtEkFQtqZeuujk1jEEZ8CPr5ldwHGAapOdJMZ25YIXle+SdDJj
hWOZIa71/t94luT2dqiYN98EMWwMZekY+n43Q+YwzWw+i74ERVzyFa9pyOClseg1f34VA+vSbTNM
rWR653WzofhJY+pcBFCSmFTnvlXdO1kLzWBdXoXBYXCYOy3r06DnGg2G2053zjgBjbUR8+PLHOAI
CkczxKs5M1Poa0cYud4KmZf3I2jDjXY75IV26t6RnGgsh8pTzJeHDrs54eGCdgUsLVTYek6PIs7W
9VWX25jFeQUBNNsK/3Ea6CU9Yd8hQ7T9To/zhkwaTPj6htxrsG8x4DyIumJlVReEeS64m8hCfh61
nwOKG1h9hAFqIsBQPL+Su2Ge+LNnNNDZ3AqIEtZQQAYBqW50Rehj+Nul8f4pPoc8AnkJirWuaWre
tUQVDv6nCM7GMJfxSm2d9RTkx9g3pnM9LWVyB1GpqK7yuBm6+xb+DzKJmvzhXSXLOj9XC4yWre47
2eyZCE/nXEA1jl23ys/wENrPE2PwBYQ3c5Yvlqt6+1o3coWixoLHjIsFH+SrOx8d3JgIZYPYzKjW
zOyrYfUvA9HAZo5c0S6f9m6N1coWHATkqlsSgHC/nF1rB3+Rn9jDhIMUNlrq2ExZbzxMVcqlm3zh
1AoEzIFmkxRWa96qcXC6s0yNpN3mLJfkjn4VMw45e7iKwSC0j8OgWy/fos43wqVWuGG4Jlu4s8Ss
IIXIBeKnNyKhs4dIjscE/4qIc1XCqKl0Aabl1327HKaCHnbDeBaUEQLApB+lcnSBpYjDAsN63TVv
jFRzNrzWAWD2rD68OYAaEpcp3AmfKdx6IoAQcuOXuZq+Bt0S3eG8A7P1FYJzip5fxkom+WhnpvMx
jZIk2rV9Cy/722vlrqw9sQroRw+b24/oZYDemADKRznJhCkop2ITmh3cilC7Dquo8VejgaRwuK9m
u2LmVtb2f0NOHof9BDfy7ttohsDsj5FjrYVEbFPb+ZUH0VRmKxKLxgqyCFFgF5MUIPCvx5/n9oCM
CdiVd+V4zCM2uUinbI89l2gvoRrxmpa1waShmG1urI3HsrVHNhqn961q+EWkADvZ14XZntUim+lD
P3mWgd+f5+T52a/I/Lt2pkI+ulmm7LDHYXf+4htMMnbwxU37fpY1KHAyUxuTgS1Hr+Q8ZgyQVJsE
uIK1YjPNgRlqd5b3nsI875hS6w7nsk2RDjWy0iiCtxGyhTvZqdAtaP1cAEpicaEWH0gCwtupFGIC
agMh73wAsqUfsvF/c9JvbuG/nZNyZH9Xs/ys60lhBHEU/Dgnff3Qv3PS4C/IOQGjnHVGSt32j3A/
cP7yyEb4Nuj8z3j0VeS/WlTDGcNdfL34P+NRy/0LZMhEDyNxW6YAs/9kPIqa6MdDm8OaCDvaJrps
oCBoSj+em5r466ZvYmYxjpiaDbw0FzmgDcw/b2rXHl5EXHqMTpzqnJKFfLOQPbBpfEYQoQr6bCe9
VDxkXY7SUptTfpv4XYY0wwAbDjx9mILUOsGylOgMU8xSHZ+OAG/MwMaCiZEXHHZUvUMxVlciDtCd
V2ZxBVcqv/Mqyz+UIkgOkRd5B6RtdhfGJQrEFoeuw5Im+phTNl737RwhTWzhnls9Jy6+QbhqYUU9
fsixFMy3E0B9aGEqCIHW7C5wj4zOhBXBzUrJXzn24u88X6qPXl6Q554jHN3oye92/A8MAgd3Qsk6
ubdjNPmcgm5AiNJqR3ZcyWkXuTaNT2Olm69enUJhzZR/RBqgv8STGTWYWNXyLk3qHmaypc92a4+n
LPcEx16ezRiEZ+aXTKClzRwmJ9idWBAzGUjdxELFl229GJ+UCx1lA+mQjXtp1HFOm+chmBr85tYh
TeIP75K66x6CoMPCCMNx/fc6/XrWRp4HxHnZ88aFS9eT8hzQePmK1pgCZ2OKVB8TJ8i9kGpLf2w4
2fvQtMf3JGsgUuxV8XeRdt1FsKTdXpIv92kRfXGVCn1rLLFzynVXn3S0LJdYX5My4iBM9rC1Nrfa
TWfYveiwNc8zzp+DNMA0j7vU89NIhtmbrVVcztKLkD6ULl8ULSmZKFF/JVPHwHxTJAcYesUjuFby
Pu/ShLw6VVuEZOHEvcMnPZNbOltR4/u5xnLjVZgfG233170dLC0GTsJCjyGZSyfLCsXFs2jDsVXJ
tlgsKODMAsevaWb2OqyntfVTBcdnnSXqLmWKt7Gb2buKdbVsnWWGFKr98rpGD3FlGtQDYV6O+A9V
NiY4G6eq4yfkFaYLvTq2/26m0cZAhQEJElUUtmg1yjV3hpOWaXmMH4CSN8wwgvs4mpNw9I0djqs4
Bs3D1tXOTVoEwycszvIjluQMqzPDSLYDUvGDrZLpclk6t+WE6tS7oMqiZ4ysY+MUNWaT7QLlyc/N
KNoehfLYnwesdyIU8bl86YIiQsurmv5e9qr5oCnKUJ2P8mOuLYzwhrmbz5jtF/4FZnmIhrUfkKhp
zi0uBNZkIzfHqmjTR9J6sgaRXDZMxv/Gn5QoN8kBFoeeXohejpX/ISMY4Tp3EF0fKe6Cx2XIKyOc
My9aTbaKodjWcVth8KzKj5QgwTudQr4VY711a22hM3DnL06tZzRrUlZqF/mRes7ivpVhofGP52Ep
/dJ5BI5t0L3WR6TNHfbjQ19uEN4GV6sX8bbu9D2QQ2Bv8CjudugMiOr0tb3zqY+h3XqwWoc179iu
062dBD3E+A6fyUp6J0e0TJ8tbCa4D3Z2qPqeHU1bsxdiAS0OA0ZkZxMG86FKRT5tjaCLbChvWryY
pGPtFpvNdEA0gdezKtPsgEqgOMYzRts5MnZ4I5XVnbWf2txYr8zeQ4tvcNCWnUXC/RL1xyjGthbz
prH+MHgz4w6bhvcCfjB+DI6Y21u71canyvFg9bcyG+7mZjbYXBaoxpWRBXD9bXsgqDdpPsBWHr80
RTK+zLaS11abQrKHB+jPG8uZdRQGkdXcJnMQ5VvfrEs0HiP5jkhJzBBrgIc4b+stzuDjpXY1YVEM
vrau8k52PZMQQBbbfYAZ7XaI0+iY5WyblbSbwyTKx1g5/aHVI40OGMkAbYLZFvPTWYVBN7g7QOvl
88Jss9wNEnfpyuqRNFXJAHNB+NntJFAY9Jd20bikgdp6rNP3mDWSjjZ7tsrFsz/nbm5uEm3JrsO4
dG6z22iKcAwIMvdWZsyWF1nos4sX/tmVXnzHtjiBWufLcYjHJ8dW6tyAc5x72UbmRqRZ9DSC4uN1
q/1+ozw1nla/4ycfEQSb1Mhr5UOFvBPoVO5g7zR7/Gkxzkpzm7aybMNqILMgczTqcdz1rXAq5/Sm
N4N+jztOk2FzV5Y3WSD4dd2cPMO2SLgxdIy86oGJK4Fu3SuoC+7tgnHZteOoiJH30kUPtq/dY5bm
4yPcPurzZIiSL9ZizLdoXfry0BlNRVM4RzcBTsMPC2v8GPPFP9VpAwN81s4BNhQOf1GzfMiJ9oLJ
3hjLRSyLeZ/Zs4npYdfvmg4n9bxz2I/6VC6XZrd4xyQlKLkccdooesbNjWndRlXR2myyOSZTS4QD
RWZeI3SLK2zp7JUF31d3MYyCw3o/H3U1ySss0/QF24V3wCQXuT6ZA9bONEfnHp+X5HPUQbxIJwNG
rW4mSFiO6DCxXrz53sz1eAjmIDgOsm+fdFRhgCid4YL3yZ03QCkaFT+GMDwiLMPoXWax7TLM0MLe
Cpr70RJlisuzhd0+njuYLON7kTWFfdvnZXS9eMF0bDkYaSHI7MER7JOo0uCTbC2z2jit0zwTz5B8
EGOUY8hv1AeQLgPbsIGthuWXcEjbheWEeON7+3TI8jviFsYPteeN25wwyhezSv1bc1a8ecm6aTIC
M9PDMo5IjbQ2zepBzcEzfBNm/kNC3Ciz3aaXoVC+mYQMr4OX1IjyB2CftrlzdZu2F5YHW2azuG6O
jXQmG3FluridHepAKtFACsJcLuTg585XQE4Puom3q2PGvLcS19vXgeuFCQSFKMzwA1mkWWWXnS7a
Eps4I3l2astJP5our3gItQTfBD3iFgarhMyNxb2WcpqG7lDFSMv6E0vW1PnJGxQErI9NtLxQ9k7v
c2xCPmXDZD4FXe89yiauT5B3HhvlzTvMdsuj17REc/dIAbxqOrvF8sIG+BUr449Z5754/dj/zZCX
CsImA2DTOv2LR/rthev5xR0hIbvRLo0rHg5NMBLuowKK+GotzqA2Xd3kWLo0mE5gw5fCR6/m7t5y
xnwOe0IBmk2tgzh+9N1e70pSge+ThXoHr8XRwXXktSX4H8v0d90TDQ9w3P+dZXr3RSmSx4ePKv34
Qwf17YP/dFCejVmZifUAnFD2Y/70nybKF3+x6uGlUplCHn3tl/5lmpp/8Z/WECV0ETD1HUio/7ZS
pDitvHBP4kYdMBL4o1bqm1vW9/gn8y57NVIT5O9BinyrTi9Ki9FdLeYL6Dv5jAqnSjFpoum/MVHC
IsI3M0hGZPTocj92boMkCBrF0fYrKfZLg/lPmBSCmDCoY0hGEli1xgYmAAyO4FM9dNHt6LrzZTlL
sbXTfpKbpcRZaUNB3e4yOSOocQsTdpLVStIWF9TIGxOICmVZlizkxZjVE3HL+jRnTXIDkiIA8pbl
XURJm7J5eclOBwLz6KQqG858JA4XmHgyspOT8D4uGXAaqF2FhKwCix03oiampOwnPM0TdZGSA/TF
kDL+NFJxX0985tmZq6zfBkZgXyVw5MBJPcx1N54V4F3fOzFpOcbo3BFzUVwOVpDdphVCr2FsjYNE
7hVGIsJWvQLI3vlsvLgpYZIaOtyUcKJd2RgaK8miLFHfBXWEmXjhWO8YNFkhfjs5lzCZ09FB9TsF
2/UCUlW8wwo+2NipLU/jEpR3nWG5e+S55T3uqNVdRjb2LZ7etrkZRK5OjmfWYeYvUZiPibdn1ia6
cG0GqLRjsZs9d0w2GmOujA5IvJee1131lf0Mua97kDjR+Adfg/Kgy82giZUYax2U7q0nhvXmHsMc
mtwaNhmSuyi6xrEKKy5L5GEJcsvRP7Rnj1CibEcik3OCIye+toardnYpz95wVwYFPKCRYsuOxZ3N
7L8K28q0biSJNy9yruN3muL9dmgzB4NSvMRWAaLD6GbjJV15IAuwOMGYia6COlP3nLb2NW4279PR
drdYJGHYj8vCXsFDe0D40excwyH5VZShqGQX5nmWnYnCELe90XrbaLLHY+xWhzwjnqQkWyJMenTw
EcRPiLpDFV1kQeTse7fMvwbj+ElGgbGvIOyBhHWFZIAK8tVOU3MkhqLcLEVg7RgKcYBapk3F6dxX
rLYQ3vglDlXJquF0t4Cqz6BjIF4TDNrEJHvEIXXyYsT/Iox7ymXZyxR7ucR4ZjYfH+siac5OUdfX
sw2rx/PbZptB5d3pNVStsHVyYw0N64ZlC2XKnc0DjHBojIgUIBnZUR7Wbu/smIJM53nsVivS1K7i
g4vyP5bvmLdN6R4rvdGCFygX20UMOiZx4p9HdyrcOpyNwO8fTDN3xgcH4SMGgk6TJ/JJ2qyFHUPJ
9NLVwrvv/CRK3k/2UnYghxC89hiCr+0sHTbXB/zFeNB8H1h1JTZFJunjdGQljMJkZTjPHPUqOxL2
xQy2qJaMb5MJnG4PuiJo/WFIGZk8QKXsHSyMYyOzcEcngeElzzu9qC1tm/JW516EynPtBuSetObE
ztancfxSov6DdJYQtoB9XgXfxsLnVewmiM7Y+Mp04uv7WGDDxAUW8fGktzqChObOt18QGI7dJ+9b
2BD3KOgBVPuuOqWdsmi/VZR3Fv9yqbYASBxD0dD2XfSocprDUDRMvAGQiVTixZLT7n8n9Wsq4u9O
aigiAIT/95N6NSk9fdHtl/mHc/rbx/49p62/AsGpSnu5HrdQJf5zTnsOLqWUlx745Ypq8jf/HtPy
L4vuiyneakfpWTbD5n+PaR8zpNWehL8RDJshZLwRgPxKEMKB/CPiuUY6MnlFl0IN4cFSeTOQNxvY
7haU5AvidlILaqjV7WbGgfklSgIMIoRuhofYaaNTJdKkPw5kHN4nNfk97GsSwqkmUger9zxALRD1
CNl6Dc28nmICGdGr3hObLA5ermB0Bg1mC7QziPhlYm2BDKPHyVTOM7ZlHwtwpJgf9TjgL8ZrWC33
rQ4eQZOQXSgMTTlmiwgTdQ5NoAfMpvvRJvUAIzJ5bl3UXF3diecAOjFsbyM1z0qN+anVQ7ercJ4I
GZm3qCE8Y0dI8XSDnq/dSk7oc4Trw66Epv21NTU7R11ZKBCHctFHWN4ACvaU1x+tAYL9MrYBfhGk
8rzeqFcGzxrZy/NPmVy1fHqUgz46uV446ph8V2FW9sclz+zQs3o+2DojoKBJQhx+SmVQBu+HbGni
UBW+eCZjcLl26yEgSAF/8RI8AAumVh9xjOHq0id0WmVYIrdpF0CfByDgrAi0wxGeYgU9thi06szH
wxODCOOl74lnBIMu13A+S15pvw3EYXRk8TTnhYfPSdzLZ42REFFJk+CnFWUy3fp1YXxdCNYNJ6uJ
TsRdJJ8NzN5uaoDzw+vv166/FStbzxs8cvTRLDoexqvJu+eCEuyF7tUBBGJAio39OLJ9YwfE0u1Q
thCs7HWpie0e4Fay6Tss96+YkyUJrHVJwKfbdtraJw4igYO1rHaJWbQYG2VU+Wmxq+OgbVz+umzA
6i2NzefaEL67l/XsiwNLZfX1LlkLPom3GfLlLVdPQ7xWnRRUyiGxkiCAJ4165CEBWHtu6qS98pUV
PGbQYfaJZWp3CyPOOgHYxJdRA+yaEb0Fh5HwaCx3U1T+WU7n1+HWMVR8yWxxjJ2zmAQSw0u0N7nT
dOPGDTqXU6amh1PjfCCbIjgUhWl9HV2LWWeky7KC/ww1cxubQBn7IBNdcpMXFT8rwCRo71bol83Q
tgaeMLKJykMvDgJ1jsg0IZRkzENrLZOWTkTXpYucC1HX6B9kF0gsVRKLyEuKrNJnwkmjSpbEdurS
0j/kUrQPHbUZURX9VUm1pvxpRqk+NNRwWb8YcMRhkZcx0RiwRFx3T9RCFDLTqcN+LQbj17owXUvE
ZS0W27VsbNcCcpzn8s5Zi8qezI6NXAvNci05F2J4KDnt5ZTYDRVpbo5WOK5l6sT8Z+OUs49zxFrG
jmtBa6+lrTJhCjKwpuBVa+lrVt0aLrQWxP1aGje11V4DagCP+US0qLWE7tZimiyT7jWFiBob3Id6
219L74J5a78d14J8WEvzaC3SZ51lDMfQDM08+mUt5dVrVZ+9Vvjza7UvXgv/1x7AyNZ+gOig5qF5
7RLGQSa7PhnoHQhtXN5NDof/srYWAyanEBvrChmMMx/MxsPdglzDqiOxpRbGTlEi4GdedOSmwB3f
oXeijxnZKCRUyFFsh7XRGQlTvk8QM7wP+P4Wo9llyo5k1Hjt1l1i/PmjLAkNKlSGuiNOoptynTRv
RNP3IZztCiaEqnWoCzN5xIFALLgE6zw0dZldDoypMKXXqw1JZrpYkrg1cWDBMBGkFyv8DErE2aLZ
6XQ2Gek03k2FWdJjTtonDr8m4QHBOGUWlyg6MBZ/0XdwJoA/FMRKrNuXe3ATdqXW7aOX152lybvo
azCV+amoeENRskkGP+tbVGPf9DCBUz7pkYR212AkBHpcDewaMyeMrlx1mGK2ZzwITJvXYTTPYF9c
qEv0tFUmuBZSPXzmR4GMaZOMRqBuOLbnm1bn1bytKlLemeks15qy9fJ/5dL/Y7m0Uk1/XS5df5nS
T9Wbcmn92D/lEuy5daILYwnvQRdyGyzOf2bDUjA0dhDIwtn4Jq79T71keXyI2ibw4bm/qZcopcwA
/AG8gxcL4uGf1EvOG5YfudNc3oEj7aDSRcv7plwiZ6OA1KOyK2326fzRrtaIFWV7nb0TSWCw2Vkj
0MV8kYLRlcZxbTYcvZpfqAsIUuIAGDh/1hb4dGiImkDYbB6WywlPkC+YsnrbFDaxXpoLhYtwDrMk
L8bZfjDgafo9jOzeNHFdKgg74c2eY/QFO0RkWRLcitTovPuh6gdp8Qp1ZPk9kJaLqZw7Dp14gSFR
pPPq6LvSTJJKqPKUMlAJcSxhPjCQxIpkKiZQd0quwDib2n9ISFmuAGIYvbNnydLu0FZlqi7bx9an
gt35mW0V4n3aeB1ZCqoefBMHE1EqcYm+P2eGJJpPidHqvdfU8x2RUopB0jxmfNSdjeUDccRe+i29
7H/I4u/7FRcU8Ncv4Aul+5vXb/3Qv92K/AuMzPS/k5v/+/p54INQMGyStV20CD/o10mNX18KHCU8
afmodv7TrtiC1PiAxgeyPfl2a/vzB+0KHdEPnEqoyhb1GY0U7Y/vum/ePjm4zSBETP0HoygNcxU7
txZTsJulGP9QEIHnqWv5AawSAiFsMibeUEHoWiAY+FIdX/WOy4BYB3wqeJq5A1fE+P6OofqWL7rS
sKGyICOBo0pX+Oa7UYyaHqJBrleu8t1REEiNwhfDqm6Cwa+6CKqdNWG6NK464e/WwX9R17/tArk4
bSBaKywcPYQDb75sY4iWdgif7QUx6eeyKNl5CjmQjSWX6Yx2M3jCqOp3X/kNI3+9xQQ0ogaEOg2M
vS6b700ju5bkp9H3yDEr5XSXY2D9GUk2DNNg5eT9OQsYGb9kkXI5Vq/ANXj9hb6ju2fCmIjI1QE2
1FF16fmoaGbap13pW+jHo8F9+fVtfeu3gAks3g2vVicg6sD163Hy3QXnVooljqbhoq+mBqM6N4L/
uLxKzv3RhvA+M1K88XH2PXrQEs7N4KgnVUPuDhM3X/BD81rv3M2m2W/04AALYZ3UXskpmJ5n0//N
KnC8n9aB50iUEZge8DR52d/8vqoEe87Krge0R1dOyJLpRJdtXDDWjSug77IhyutESTwXQJOdQyKl
iufzKia+MAVqzlPKwXAsZ8wiYqvV7gaXXdYSs2S43avGYEr/D3tnth25cS7dV/lfAFqYh1vUXJyH
Jpt9g8UWW5iHBJBIAE9/dhat/0gtWz6+94UlLaspVqFQicz4InZkALYm0yYhTXOadVvbPImwierg
g7QH8gBGn4MtWGxyl503W7dGH5CdkAEB7M5YgD9oEEGSg7GL135qve8hW2z4pv06TzsghXZx1aOa
3ZPpwWmYA+iKjnhZjVeyKBG4r54t76lP4Mc2MT5s8DPkZTPL+sFdOuea45UX881I5bv7MDeLum7M
jLgALhtUAXQeoiJ6IegXisDjecLIbKhxvo9K0YfknAVV54WNp743ndOnE3iG3kdlnjPdmzjn6k1E
O5lObBcRk4reew97mBafxtV6Soi3Z+P8aAjDevZGAKD5mmPQJScJB3+J5jesxjzDyWdiyb7E1aXb
8045+IKsrAasx1GTJy92UWKglqEiYCO5jhfXatLDm5BEhR9XkH8vSgCQ8OmqeaTtM9oJR2H3hSWH
gzSaDYTSCxfy817NqH8hWe/kSt7k5cw2pNDqq+vxZinT7IbDoAgUb8h3lNk5CpK8PmlGBmqtD3Nf
7nC4Zq/ZpKKXkN5werRLSb6sXlzuE8ak7nt7qfJKO778VHZeR+BbXzoQ95QdNDl3BjqMQeUljv2e
sX7FhLud79EY8AdP9JkRfLeH7u0zbJ+2qDP76ZPYkNGoCOqTsLrq9HvVGLI41K73y/V355FRtQzd
XVYGwZZ+gGzYiCYyby9/ZkzwCtXYy1k31uxo8F4fsmCctiqNor0UAzdwpr8ePmng7jgMRZJcWcME
hm4alNyWYg6jRxIQVo9KxV5KxiNqT3E70rHReXFYl/b81JGVpH06aedk2ld00ccJpgsHd09umSdl
jQHMFSx/2JKHYcyNw2LKghbHFLvsIw2lHnjW1kO7bjKk4Wt7jZY3RojqY1oMQc8cbvz8Xi2GrV4H
Lj99EhipDwNHThWvZglNNMRtzZSDE6w3eVzn4Zluz2w3a/9a0lChGjlUB2RiPtFY4+67EIncC3VX
xKSONILMVF+087Nfy/aSbOJjN5Zb1yt9XPmZ9XUwbbGl7MKPx2W27gw/Gx9VJijlGNEav41uGbnc
XwOaAPWp89VEN9+RgWDKEdO0W3a87Xob9jL9EAPLJmJHcG4o5r7tzCZiIrG6C9XuqgbRMWusFWlx
3T64jh8R5SZEXQ1gsVtu7ujsJuPcYDWeBuSJIEhenGYYG/RA98uYpXB7e/HeWEFxW9Cu4h4Ffgl4
LIFGJPSXGN1SesNHBv1loolMzo885riXbWALAKeMhKf0So5yGUYCy2gxL/WS0YMRpNqM7E3T/HiJ
484ZLIXOtbo3+OeA/qZSvc9tmL4Uns+CSeXgcwGb5BWKL1+sCzglMQfymQEMiLCLTMr3YO5seYy2
z74H2iKnLZWBp5vuidWH3tmrVjN6XYfO+lb3hrGeVoAF4cmp+9UBf9DRteH0FkYFptbO9zWdPH/X
NxzKmSBeU6+Y3lMymp3SMHoOsky8VGP/vtSzXv1z64VuC6Y5kuuEZZF13uuYLeG2sb9JI6G3BJOV
edNFKngiDlZyupnUCQChMW0dJaxNlFnBFfOuPoRHazd3s7Rp3Fxd+6XOwm7bzoMLKqSmwQ83jsAp
VbneRPlP0txSlON+ryyHP9/xxOq/gH61k+9RqHKSTqJL2v0akkCIcVxKAKFDaVzXVS65dHUCrBKF
6OsShHj63Ca8CzLH3Ba8pUNAK2mJvSMZ3to5ZC/SUeN67WhsbWlNfKwiggySY/VhsXCrtIeUMyyn
BWf/rTEvPBZqipq2RuUPH6T/o2vvEgcr/ZWHBVLM/DikJlXns6FvJeQxlL+stW45xLKWCt9mTS8w
9rxMNq/GH4HhgpAmr1hVEetgTVZwjQOdMs47l/8jK3XCenbAgvlVl4NMYI72DtySQHI2kR+AKDaQ
S/H8kKlmZTC9bfnNBQ8TDLdBON9DmeG75CnShhdmb9vzi51kdd9XZC8J9YNlMqBhpWdAnvIuFuCZ
2f2ompDkTKfcayUlEn/lQSTpR2P4aBzIeciaPXeEvQq4PRXPxyH3WKfrS/phoWgR7+lIKwAVsNDt
D58v6zOeIbKCnURi6PxPgIXqSlTE02gymu/Hib1vHRLSt9aqATKD7RfMhFxqd76BkklAx+yj9k3Z
aLp3tqeDcHnd8V7VpIMoDQJW8OiKrhp4Wvg03eASzlKtRarQnIKAilKX2Hg5FGKTC295IlLnvfmZ
xcK69DheVdfPiOWVLDQpxEqfFWfkhXUTdIe7OuHAuhhYT1VrmOdOZsZvYy+iQyYVU3leM7uc3ACJ
YxOH9QGooCNsRDRaz06vsYGpJinu+8AlsZHOub6iAop0TFCIx7rsQpA69C+NzVOiP9GicPiYLjmt
CkjnrWEJTg2jvZrAOj0YvjndLhS/61YAl7kqj8pAPflObsgnvNx6+pp/zmIpqImYzJZdtOpBZSqW
fL+UucEEtwjZLYOE1bNdLCSgpxhB7vLL6DeBALOlJZMOWT0Zri9D4kD7DMrL5Jja4g1Bn2XH/yhi
0hPmqlg7SquYOjPJz06lnkTPRpSfjZHp9KTn1K6eWKd6dr3oKXYl1aWjxt82es5tMvCGVJtsGKE+
pCFLOsk1GpHNlCiUnpT3MzPzVk/PUz1Hp0ebkTrbELQLJE7SaexIRj11J2rk7UM9iY8uQ/lRwAvl
G6hoM2h+a/CxG9VyF+lBPvc1GwM93I/GzrxDqZ62E5N/n6JjSnsxA7A3Tp5mbRAotFUA6VftZprj
XW0jmG3ZPPBp81zWJgOefPXBvRgPDGfchHgR0qi6kSUwJsiky52pzQoEZeRbrw0MLe0b7Qb0GRvI
GaKyNjr4E+Ew65GdX7PDm2r+5l1MEZ+DghrDJ666JlBuEh6NYv3hCdKitxSNp5BNPEdleFXMqmWj
bUykrngCD/ECjYIVJNN9VzyvWA3Hor2SwjZOvrOI7mYoK27SOmO1yf2eO3KFCp9ARKoIoi6lKpiG
6Cj93x+j9KnjT1YiYK4cOGAt2EwB/lLMt04wgXniUQHhXTb900yCrk+4E//+9/zl9EN+V1MBQIWa
+H1+xlaQ3Btl0Y7dscKzh7kbqOSzwFdcMQEkue8D3cnOl+Xw73/vX47+/F490fVJbLouJ8U/nxI5
kldO0dJOMheVDy0VeBPNscCbVJDpqF/dLI8Q/lmLxaR3uX//27F8/Xx14SFwKuYLzotgoPzTGbVA
PbH89vjJi1vD3n4O9apbXNBuY9qx5ptdz7FE77xtyFxdfHkJ/1Xs/q1iR27pD5/WX5JUtzxss/+3
ee/bKm/e/6zbXX70d93O+4Vjlh+gcGDB0qGq/y+bhy4CuIW2ZFo0TVKRwd33D5sB6SnmtSgwMDAc
mx/jp363GTi/8EehUgK09kyolf9RFyr9oD/dZJEFCIYKFzyMIRp/8FMgOShnUeOkLSif1rePFZUZ
ScshZVduTz3s/HHqzDYOzSAD6GUv8MbZEILA9VfmNBtb+URnmZPW5a712lQcjaq1VB93CEZmbHJo
+MD0hF6VgO6hAcO6pRSNBg9XkllcbOiEFWMl3AsWS5sCU83ssdINDyvV1UAT27dGnz07c+ULNxXQ
fWPaE6mrz2hz+9QpaM5oNm1DuDaWrR12BxuPYE9zt6F/5JKBLYt8ubcF232G7fxixXgP++wQzo/p
DO21zq35sSdFfEpKHXd2ujkgmWo3ZXtuwcKFZ0Llw8cQmjAhGy0vXECXVnOBurngFaGoswyUmuEf
d5E+ONt2SnQfPNmznly8BzY52bY15NGZMufLqtjhNQ47uMEx2Vr69WDdprZmdXYBWMNPcB4GZDLZ
AVv4AbP0OnxQ284V+ITBDRXf/ERcdpk9f+yyFtacNN+XVG9ZZMoL8CzFq1UVv810gEMWCbZJrOYU
LzEEn3nXrkYOhKVDGrwwee9wwNndSGU6t76b1xDxApxmJTuskExv3Kt8vimSfDo5LYlogJn8zCdI
yL8AoGpoeP6W+5or/PmBViYuzS2pC3ZXUn/Clx0jH+kwfIWJDp5PdbqoYibfXG/NoSrzBxQu3kJL
OQFOd3YieRwOFUctYr1IPoSNeI3ZJV3MGMbwNoEBEpNWgBqrfVdSCvjKsJqIbFWvzNcntf6WJRoB
aE4NUnGlHsd18PZLk/nupkoQZXAIFA/B5GIRqGZhbDqrtp8bNihvl7Ng69Xc6OXsymTPFoD/0prY
/JUHAa8t0zfRaNInnvkas4kGwd1g9wOfbOSMMEUvR0QgFdK9Ab3GA5poETefQYXSNpm0842M9fgB
14tciqlBn5kSfAnx+/MBtwjQ2MajlI17WXTsr5si0kJ7xJh3h9TG/Wbxtbxu8cq7x0s9j1FMbLoX
IuaUnK6SvWpNQhC1IyVgzmGcOyaxqKOf2UWlmD8wfjLr5j5ByUIp05v60BnRDD2JRmYN/MdGYeac
WGwQgeg+h2Waot3lkNx3xFEut/BlD72UlMe0+ste6Js08TlWK0dySS7Migv1Axs7fIeM9PNes8Ze
Ps9ZOk3sbLoq1AKZFhY/n/iXrwSuCw5eud5vX/ZAwmThYJol3i6UDOF1BI596VvPLnEyeqiQFuOO
QzImFUEhRwV9tYr9FobFaof5oco8NcWgLnk7Jtn2T0KpuAhYGLW5wQwQ/ZuhnLg+F3nucvRbSPbb
MTqtA8UOfLRqq+h6FT4f4XhBdrWdRUqyMgDwbGQwZM59caEnGLiaWU9him5NwB9HEuUmQA99FIX/
y8E7M/qYXhbuH2fuU7Vf6T3KtB+bbxjSKC+IY8z8WNutyh6XYe5uCExGAE7pD3IWvsuXOoiwKQFb
1rDbkQD92j2RXoE6N8KPNGlRfh6pkOEKci577LjRiVhmpXgrzUQcI3pYDwTooJ1qliTceHJJYYbI
8TSACnHZT7NEOhher+dSt+kYEXmXbYW38Tkx17U7p23AQchparCpdUI7PEbO/CBdm2PTpDgsVrnG
y+TArHYW9CGHVlWXGxwABh9rPwC8NUmcoME2Fns8SRa/8Ba1bOmZQBWuzZb7xRoYDVyQcwoTmx/X
vrBucw0WrRnR9PS6UvexmyK9Vwysql3ObqH3xDb9kh9pCfo9zzzubqz6z0DfkQZyzyqu3E72R2np
qNTlnndtlx8yR97zxhb6/peBb93KfAIWgtuN92nqx8ikLDE+UJYFisGk7AX5YBjDLRYffT9GCxSA
ToTRi+GsfJCfSxo0YTb0nPm4lbwE6exU4O8lsjy5qt912N/uXZ9vV1WV1JdKxeV12HdevnH1FLov
qoGqsJmF12f7y8oKG4/TuspC8WLlTtO8qBTs5Kt3weVWrl6lrEnRRZKN3nukaXqFpIjLyqSNktB8
kNmMTn3X6YeBMPXDOUlZgSMOxrdq9VjIKvYPqA64xiidyLLG4hy/ZMuR5cep1ZY2KbYQcdrSkAxW
eI2uaqQ7uhyCBFWKHFBUPaxFRZA4x+C2AZybvvAohW8ycmg7u43Jt6bUejjzeEpFMpYYtE9le8XG
Eb3/0Tb1S5ta/TlKZmmqeAnVzD7E6Z/Z+p7aSD+IBr+pnkEjd1c8Y8J7qwnMhO/u5OyBeCDjWHQI
MBkC6CerdDOFafYlDwQKLXCVb2K0d4bdiuuBjPymH4ONGRR8B2JZW7WhjuO4QB+U3VVQRNTBauZy
uyHQ/Epadd91g9gb+A3vO3eKizp4TGwX89aC+mNo9GztJydiojWrqq4Wcn3sTCjO9rZjorglMrI2
m4DRDQh84RYbktT10SKGlMW524Ubwy2dfdnYUxTDfdkT61Nnr8jKcmMEaplijIvZsl/8pQqOEbdl
v0kHiUWZcquIAg13vQvnMTgPRcRjLp+Fzq+RvKiV9cW1pvbGMP3mLl/L8BzYCXevxYnXz8J2l4ZF
x9m+mxmvlIG86ufJvGEKRTp8MLz5HYZ+8WUJ6i+wK0R1XYElfcAl3uyMkfqxjbv2EUd5Z6KWpY++
ZyHWr0FFNtI2kQ/hBfk2xNu1X4wiOpqTmLbLPNZM/qiJ2rguKX0JXeUm7LNiueF6+R9QNJr9SlsC
z/HcBMmtvkRR0e3LnCR/kKhvNGbBdS6C76mYl8fMW9CPK2HvnTLAATt6/cNgcln9qPF33lzPvxbS
fjaI/caWGoabMM/Wh3pdvE0byHoPg9Y9JNEUXGMvdHepGJ5FJKFd9D47o91Qi/YG9ghLFECfjaey
bpeybzjLurfODDWNoxe1w6mMpHvdOqu54aI1OPgEXiofA+UsRLgzIjweBStWzB1S3rvkLyFOno21
tO54CBAcdKdmD37GP1XEex/S1tk4jdMcbTwch1A/IZylm7ZzGjEjLPnAwEcab0MyExogPHazFt6D
zGt7CxbWfCyxol63SzV+sWfbuF7qriLRHwb8nGLv+n2cKlqyE9umc3puxKEAmvW1YPuuhU4QCdzf
KOB2j4QRKMe4NclXA5qxgm0ZunQCelprKWvafILg3ShrdCSt5FlBpbHf/bA3Am4bQtHKjJd1lAcz
KbONx4xww+Kfblfa6w9Jmo2nqfE+OiAqO3u0tCxuVnq1sk5L0TvvSW8Ca0jaYf4KHhk8qNGzE8zN
ZrtQ1LMbhes/J4IVhZW/r3dUqDNCye3giFjjHOqM+q7BptHZU5WlrjNpBFbcOZR8SRYSjtpiO3rm
I5z0ytqlXtUTMg8E7r7HPLFmGVtF7VbHYB2m9IPFP91nBXMUhqndNjGmptukGW2tcQtF+EDTqcHC
1Of+MSylejFoPQ557AGhi3NoR9u+I2hdZGKHzai9yQe+F7kzqpfOD6vT6jPpiRjf7YnVr9gZ9Xyh
CPK9b1fmF5XOIbc4RCLXOOee3vixkMLu/RUHSHrNyO4Wx+XwahAev6r78MYvGzRSdgNPtbSx46rB
72OYi8l4LgUC4+vgd9I81SU22bMhrNWWR1ataI85TArFbNRg55RycEvuEppO2c1OLWK3l7fhWyIq
FvWkKFS3sHwvJhMgz2KqcQiKol29jV25hhmnA0l6vOieKZ23MKt56kKNXvxNmIdOusdW6tVXArlU
7En4oM6aXs3wc+ptZH5PsgclzcoGvFEDGxF/cnk25cjHy9nU1ojFpmANPRdwuVBsyyM9M/3Dif+f
eDN+Voc4OlONFNocoO2AY/RP3gyZJWhuY14ck5Yx+7Zusae/ru4qh6/ugpdg79YRu5GWASCOZFXy
8P37F/CXPiVeAfY5l79pAAvhoj8rRCrzrXa1x/TozfgDGAUOaK4yshJbJ6uylM1m0h1yJ8/Sq7FL
1gb/2ZDcpg2ydmhK65YgF7vKv39V/+Sy4JLBCcS2Ha7bz+aRxpEJ2Ts3PTaG7mmbefozqYRrzo4M
EjL2cnY+soahtTWmtPt3zg6tiv1Rk+Ri8Osp7IARRXjjZyNgswSlbKaVa7KAMGWMLBbaygdYMAUf
SLZ4BJEdFTrPZZAYJ0tvvz+LMiaGD/ad6y/4U2NqvtLsOOoTdCewFdJBiKqpGs2J//vL9U8+ROwe
FjIqWh+T5p+v1xSlueEYYXVsaNMEh7DMctAmk45NE94CcGVdTZHoPIj32i2XRzGiVVyKHvJ27h/r
Rvwb3dHSms+fLyGmI8d1tKfLsXgM//m2MjzC9pJ9A4EF8hpQcpjMj0hSLwMSz4BZWx9/lQ0aFMOK
c+omzheNwiZxsHoeyZth6PQZjCv795fK+WcvDFQy5NYQvfkvimjA4L6ve5EdOz9lh0pTfFtJah9U
H8zsipyheeqyKnRPS6vnOTNWz/I8ufb0KN0pGgARYHEwTZzksXvZF1sjx9gLSzp1V7bvufZaVAmd
CvA00HpwGvDNNuoEtaRk4iVvFoTBj89DaV7TciBXrQI0Swe8MdFWCEIj873ex73nmmvZrAN2a8Cr
HSegv78c9s+yOO7ZgGyQTwYWCTH62RyWWYbIqVkxDk7msQba7YoFIZT6qNNApHi+eDVwI03GU2Pr
OfVcZ7ysJZfr0xz5XK3U0bBTb72UD7v8IxeLv85BRXHGRR5ybK0yq75ApSHhDoiwBWtBq3TQ0WeS
ToBsP8sOALch3vjlwrgi5EDwcXmz/1Wi/50SzdMFx+G/9o7eZfmfbdufP/AP/fkSOSdLZhJlI3tO
5vyP+jMpdYuVB0cwq6Z2dP9vzA1F2GYRJcbO3zSm8nf9OfwFtRjGqUt0kR/Hfvkf+Eb/0k9HCZ5F
mM7T9lT8bT/78BJF+W3WeN6J0VFHSLJYy0eqVpOzBxVm4yweqQoiZfsOvuXego95DskxvFFGOn/x
GoRh1y+GVxOTyGvK8Gn3hyv5f3jC8+psk7f/WWzk/7wQRiRoEktF7qmY3Pbdy9z5HpxQc914M+ui
yKvlEHXmtBm6lhjc3/9unt8/LcMhdlosn8wMzCD0L/OBP3oUk8xGGpe5gLGTfK1Fgv6gZB7dlBFB
i63fecG1bYJ74TL5wdXsRvkXC33427w260cgB45S3bo457RKh11JI86BBg9Z7hhc+w8BPo5lM7NV
PyWqHq+tzqHJzOxcrHu0EhaUG2sY51DfZfaCXyrAY4HdnN0hQTqsWFKu9RKHzNFF7OD7Y93z7bcU
8Slukdxilj2MnNhEdoxQ5CPxmYaTlNsgqo1OSGESdo0MoA81zw5NKq9G3xt4BINnOa99xalRsOwE
ftfc9i4bCCPTO86+dabjwnK8KY3ViQtODhjnAzVR2pr42abLmgxi0rx8bQrt5zFIN1/TRpXgQVzG
V7L5JA1zk+hObNJyNIEVCtmPO+WyV1nlg4EjjUYZpxpi07fFoz7mPWDrAZBQpAKrfmv67OcCs9+G
yCU7JZ0+30+Yf5c456uEITdMyUkJ4WOBRGl5tmSb0SodKHmibqJKycA04+NMNivbWI6iLT33wSog
WyUhaeIRGT72fPQfKMGrc9XMPUJHmuY2la3s3mOkOJePtTDco0ffCu2eLlt35Xlfg2IJocX4zX3Z
9DOwHwHWTNLiFLs9fJk4NSkhp02p3/cjQSyqvY0DMiiWrcye9tAm95COpi3f1OiE1bx+XLEO4opr
ZXGmYrrYht4YvOOu645rba67qOpG0Pqgx/YjW1C8L4XN7h0Ba6bmHHbqgXijdZUY4XyOQgsjV6FP
ESpThLwDL/vhKnO6s1pr9uK8CeofPOnwumFLcWLh5U0dRxZjjJgUhkdLYND7xZbv3hMmMNxt8jMN
XiS1r55ofcrnLhYBTd2bhJFIuinmpLGAjY7lR1PwYA7jsS8OttmqD+TQ2sLQBcssi0GYomYMIurz
9ymvKtigDc/Au2Hok/MqV01od4rpq/af0mnm2e37ijFAbpJIzj3fCmqpf6XHs6igX4wi2/gk9/Ld
KPvG2LVJuNzgp2wWohfBaO3kxJb4aXHaZTkS58NhYiSN1gSbvk63vczS7hsDACIkwGhIbTI0aNBx
VGkeSaJmPArG5rrP6BPaCkSs96Fl+6X3XNzqs9me0N3LRytg0Uxn9Lm4XPPmrlhlcEu/s4h03z2/
rdfvDVKA9wQWz1JoMEOi90bu8DrmfuHGPW1yxm5Og/UoWoKu0E07pAQP985ks42KvAmpIVN8kXcD
QpSBC3CW382il+YNYFPPvI0S9H5cn137jqgb0SxrVETR9FIe8c5RdtBcdmNxybca44T92F5fqoEy
rhaEhbMCRZ4TAK2A7VzXWt49KTnsn8MpN/lbib8TeF21WKkL5sNa1fS1SecqH0gYe807gMWaW6eH
ud32q38rBotXzBm1NfZKcmaLqWLpwLna1R0zIPybfpvbmHatYkYmSTkH0FrU01wdVne9V4l6w3yx
9ahzniZQ3cEIgmsas/qa5idEJcUr4N6tO6ajRBamW1f0c8FBw0vkltK94Bt6gCKRm/fQDqt0bSz4
ev5ixmg7YR9nIlBvrWW09DctUb0lxNrGSWi6pxSBZleqof0+WOMX8s/+aULt8nSOVD1I6lCrrQFb
is5SpF+oXGFeIwa2EYFQr0j2FonQm8yZEl2lvTTXGc0HzzYyKxVbmfR+BT/ks2l1rGzfqnJX2K1B
MxdmomsXF/FVkk3ZNTVY/RCPAiFiFmEHUmLurSt6u8dThEQUwJ1KiBzynIFB7UT0Ckd00MRYngIb
d/YwhHowC5VsGYNmOTTKgSdIZqTot6zj6cZLPRfYFwv+AJzm9b8bx/9L6o+jr26Y/dcbx6dW/gsL
wz9+9HcLQ/iLx38qwASDAeePUNjQ+QXvj8eYDaj657/53cDg/WJzPvPgrDNAsdli/u8G0v7FdEPT
C0h5gDXCV/OfbCCBK/y0S2KjaoJxR4jhdeAR+imeI0nXU/Gbt8d5CljMoqzEPts0OdY+onJ7v7Gp
f2rSInyA8YrYYdPrcav8mcb3KgvDbY9XkKl47rz6Q7bck+punqbBT74RPsKDiVbQoXGu3hHkI4un
7vC9yg3saKATqKBXc+nX29GYC5ZQgpDOdVgZBMUBm5Q8nD3nLFdRiZ2Icr4d/bIoC5eAn81gS4rm
t6GWDFmCaHH3Ja0bdxkL0H2ZJe7GaOfJ2JmC0oc+AcfGZshriq3hZHbGbnkgmNwu/o1Nl3y3Ge0E
Hz31GcCCiHlEMxrobq4EXNyaF0VkPhl/8Fss9lBuw84ukVSW8XwUBIsDv1o+59M8NP1+U/IMK3dA
Z71jbgKh2yFa17/lfOBHPLPENxqPgai15snH6ntCUDOuhtduRT2lA28eXt2OJ1CjzPIxKmkgTIiW
3CmZNM8dm8K7EfLDcjWLOfW2LvIjFvYMuA2Ag8pKNqYlCBXT5hc+zCWvS/gdF7KwEpicppMnIE+L
OXhY87X7ZqVheJ9UqAAxm0bT2iYRc+ktw612H4Q1SAqAgHNXd3elJaJ7b8jy7Lqg1+o4cP32E4/E
axA14rBmmZZ/I3s/X6y5ude0T8xewgeDIdRtwV4Bj3foHWuLOXKd9Iw72fGfkNids1ExO2Yj3d6V
veCovYLX2flBYZ3dAbQQaqh0tzlnjOG4GvXIe7acPShX8V2ttXjrWRpfwXG5EOxX4fl6NaRzxajD
HRYkKAWwaaKHuWNgsSxu9GT3efow47hJd9Hcg+HyJucb5K6BY3dleAj8bJXfQwY5eKut6LrrnCDd
y8VMz+5cNPkxCcS4nghn0DmfJ9K4thGrFZP5oGagiZLM7IDQ/gh1t6QyJlWdfGRT6JXXmTMz3aIb
mwru3ve/NMC8brJPHde5iLrhp8LrX+TeFLAq2i8tUhcl+CILLxeJGDenPgdo4Ti7iMi61XaKEfa0
uhwGYbhP6Sdgv4gF3RjP40WOri7StN0NiNIUoXk03Gr1Gmyy8bSoftjYZXIT1PV0lWu1O0P2TrT+
XV2k8OJTF7c/VfK0NoNmG2j13HPY++YrAruptfVEq+ym1ttHx6xOYoW+mY92vjWirL3haCN2A1J9
oTX7vOqQ79n4WiHb80y9gL9K/SNfb+O50ap/2/cMACRySMfhibkAKF+YpHpWYIxkqj68htdwXGC9
S50hltuFEporWkSLUytNb7tEDV0C4fVYDDBLJ2vYRGE7n2mQkLtgzqkQBXdLYcZ8UIZrfHgrKw11
vBuwhoc5tIrDktuYdbsxuMV88ITpJd0GqdJ7c+/F6jUkREqgy4ts7/BZP9JSDFGsX/nYBiZAqSu0
KQRffojktkdg3oDoaq7Mpht+FEtwa6528ib6Uh1nfOpPDR7Tu4Luis0C7ANY2zDdWzJx9kJLairP
gAP7620uwuVQ4b/dZABZ96A5mShT+LOxSsA1ed+3HYOk9a1NAm/DQPNu7fqbUZUJO8ps2pTYpg60
Lfb7AgbBTd8n6s4fKiiXbJPYeohDk1vhLk+WZI9cB/Is8eCdWrY4rm2bQyCYQNDi+bpaKianki5H
vfvbpkD/N2XAuBAKahtXY9u/qkKoo1mn45cCYY0bQxkHvOC/yd6vDgszyd3YM2mYLDv55pSeUcez
drqxja4JzIW2eZI+G6ujU7veVYMta09MAfGgS7Eh0HfrnsME9W02jOBBdll0yFceTUVNlmT03Jq7
wl+D22UQTcOZhRTJLhT5+AhbM3mJBMESx6upNWhldotjTnxv2rItYYzl5deOaRv7v6mPk9wO9zWu
iUO7EnjrVGK+Rn1qYO7Dw9eqZr2F3tleLULhcCWe8uDwL24GfzbuBkIvAUqiubEixtzpwHYanpU1
x3IeS+vszUV6HZV1GMVQdAVz/VwGm9J2Wp2ayNetqxAKPAz9dOpazi3VnagDwGz62Oh0MRunpEPQ
BeXZ6FNOUV0qY2FI42XszOGVO64R21yq7sp0+kc/KdqHGaTKrUMD8DYcudKy4jZw4drM9rCht0Hz
83rtV3cNwoRB8cMZ3PoH01jNC3Z0te+YKI/noI+LKuCJvSkW4W19L7e+tODXH7OoDD9mUv27Dqrg
tUjsb0Ykf8vzJv2KWkZX59KYm8H1vjSuZzD7HYB1OCV5I4uJ17qI5Evau4fZKb4lvvw1tIV3WFt3
xDG2omnly9dlWiLqVFt7GwQgzQEVswM3T+B8UGcsu/tBveaE0cvA9M7c7ThhUm839rq4u9VPrHuS
m/2uHFT50Fj+bZNyKgSKJHf1aJNOs+HKjhuV9arbDVa93qbLmOxgA3zIInte2i1bKfYX+eoAM3Em
Jpj4lbaEESgCifTiCiJHb2ZEuBldNv4zT7ldRqHeu12Wz4bttzokZH4DQoAanIfBD3JKj+ANfktq
Ads0Z4hrBG8NfpGt8MiszKUZnKMlWa87U7pgFcVbm67dHpDOWTVlwtrZdTvIBmCd08k5FvNSn5yp
O4FqwXTgW19ytZTXFfd83KCX7EEPRwe7GFF8TIpQp6o7t+P85K7ZQPMxvWYVMTlihesHxgd3Mzqy
fUpCqHn5sHKtk9pZttXSTDvCXCPWj6Hez5LASW+EvyZQi3BdJG+m8Jw7tFAmiKH3APKa+8r7tbZr
64SdbgCGnndXXUNJHT78H0GtoAZZWERLkW0lL2ljNYM6hh14m8Ht3F1OeiaeQj87sGMJHgl+pDSJ
qGJvsnu8o785uYcWfO750Nuqx6Jk3mbL8D/sncdy5EiadZ/Iy6DFFkBIBkVQJnMDS5JJCIdwaPH0
c5DdNX/3mP1jM/vZlWUas0gG4P6Je8+1QlYHPKK6l2CJnqHW67l+Z6r8Bc+l8xiTnHpQBPxAqzSq
+nFIsfjlHdxEqNW2g4PW4kq/iKZzQLysrz2SrK3YbPTqni42Ca3Jv6FL/7az5NgYJVZFod0TyXy/
FvD70h7YDDm1uSp/tgWBPGs3P0/d8KD0/r4X1S3VGvse4uZ571FdLMsgqQGHBIo6r7ntwYyObDOz
ibQhz/3CWM67OGVTseBqA2NhVAGVp1wfDKxt/4d7+Z+lgGyUgv+u8buXxS9Evv+uWv/HF/2z5fOt
v9CYMyj6G0bLYvk/YS8bB8Zx8H0Yf6gt/NXfTd8Ge/mXXvDvjYH5F42ezSSVTfn2df+rjQFCun9v
+KDN0LEY7A34DlBP/1f+QztKr5odvTlbvDeRaRX7HnXD3kQdcLUZANcn2yexPCA2egXC0pKs84Lm
LQfO8sfENzP5QWoFjTWLD1w06MeGpSluPKyt+UPvVO1PzEjuu7061TnVQb72U25Ah2WXj/41K88G
s4q9I/0x6unhLrlqBDL1VNUM+wZFUM+iH5KJsz5ZU0PtS4SP/vuInc47Eg/PWrdvFufHOM0o1Baa
Z6Q+W2Oy8bN2JoQXoPOJ8hhI9iL9MfzhXNdtLZO92jJFLmhS0p4Csig5xhnvZCTOlxOqiemuSHGT
uHuvKVZ1B72JbW06M34C/7QQvnPsO8dsMarVjSZKGGrE0hK3ZsS+YUd4vsv4zjOAWk9BXPD7bIJs
KQeK9Nj2tYlDjQ471EH1ap/TVHTTupMp4Y1agJzEps6t8hroaDm0qyDNY0CeFFBWiDKce99Cept6
a2PBGs6VtdJljgkSGUhbRupKaIED5M8vdFRLZ8uwLxNSvUeKJO4LwxqTgyHnuL2DwydO2lS1DySn
xcHqCzOYRgsDWZdWp1SI8ZDYyniSOLQQ2XUaNlWcx1e9mOy946vll6tyuZtQkVOiLpTwELv3I0bv
C1WZeaipFU4ol4eDrMamD5qqBrgxFsPJG2fg36ncl2XFBeikyb1t+FU4psUcOVYiI6tnUJ1z5h67
1Y+vbTmV1C+iJ2SDyPdgxc51X+TOi6zL5GqiI3uY0tG9FkqO7ykcuIhkmfjcqnS+8jzUiD3rjJHo
HD8URr28cUkKIuKGgRk3Er1o0jP3zvdl/JoSDXKcU0fcC9QWfYDmzN+PbmteYicuDiRlU4bpbiuX
V4SoeAXjwnlpHL16oieg9Ga9naCYyxtzDlFeunNYo185VS3GlMDvu3JHrER/mmiyD1Mhk1fs/eaN
v7pIanRlT88oVDqWQQp2QzTItvjWJ4sNiOmuCBARhFYkl9UrCH7DfmCR557ayX7OGzfq8sEyA8uc
3YuOqj5hQIp7FNDcMN5jXzBuILfXR8ti89HnlCFg17r2yqqmem27mdDz2FUfE/ACvYEpi3ffO/NJ
lzuQgFa4dIqkHIwZ15jRzrmyiBlLYPr9GBDilhsXzfjM61a7EWvFDLdpTPc8FbO/t3L1e/Sb+Kjb
kNUoylj+U0g+URcOPzQnL94WKvE3c+ozO7QbT741AKaiiTEsFvO+PSDzMHa+O/X7TDk3U5071BBZ
cUCzRgaCX9nnae58iJHE6wDCrnxBBASB9qsNMYr9j5Y9VETSnVFosmSAW2/yFKMtSMklKoIMy2Nk
CbLo62kgjSEGC8jvpQ9ct0jDRGgh85fpXGt+FbFBNV4tV5jc1u1LtrZPuRLu12zXpFFoPuzoAIUw
XZYBGvrZbXPrpkQAf8EaqQJWq3HkZsnJtzr3lhYb82Y9dE9r4RUR4vX60xk0L1DTWj+Ysb9+NIhA
mkAXBZzrkpI9yRPrJUktO3QagHDBVDYLsSF+cmsZ+vDe2yKqanS4mG60EKmjThra3J4ZiSW/OtI0
fxcTO5JubC7GEE/UM9McpeNg/oAXnh1N4SKhm6dpufzJXbakw+Ku7w3BG2dRPpGCJvYtY3XEcppX
X2XeEVSjeh2Nx6YzHrsMKwTuDwToKZkR89HY+B71tCkhZDKZT7QK3oecSprXIdt04H9iyOlglkdL
xEgokSf+GjAI3fgOdEQG3JuNadiMIIle0Taz5yNTcbJQzG5qc/IRuzsXjeYSJAMRKrqJqhCpZnqC
hIqsUi1YmzYC+h2xCUAnJ7sOe23+bLjzHnWcvKdExF3IP4pyLo87eKbKP6BznC/MEyBpesr7tOrW
/q6F9UWSlXHR3bHrw6WhCcOovmvQ9PCSC3k7zal365uSuY5GJgbb1M90awGazXxqzfNLrbVP5Cdo
oae3KT0008+M0cY+Q1Nw0LLVpyhu651wjNQMmXV1x4TJZyHHZG8NWRy1VatDILOtQ47Kb8/7/pmv
lffYGPh4UzYEzwmmfpxUrTpPuSx3NPJ2cWvXOiuBrhpv60pLjmRfLWiQSqc/QIMivBJdKXZjf3rI
0OJ8NTPzJ7C2ekHZY3mviRNbZ77DJTImRW9rK5s9kbTLhzIW9r4wlvqkV70RakgIoqXTsgt9pxs4
VVUf+mEemM/N/bvRttjgvZqm25U/+07/yBsl4Sca62UEZDEETjelD5bXlEHV1aR3lSn0aXPuvnVz
lLtBX4anXHPs3R9Bf52w8gaY4eGIFvFTxiDnjq1/f5h8s+G7yNr7MclNfZev9OWYS0oE320qThN6
68xCGltNH61mFT9JbaIJnzz5VeJm3y0rDR/H3s/UK363MutOoEk23bqU9F78V2y7frAwiz/SFGon
LS/IFs10Yw/FQL+spPZ9+rlHLkyRCiYOlYDtGRfXvC9MxMt5tld93pzg0qjd0BT+0bTqLT+LyksQ
EH2QzGNuMqIweY9mtLi9LkSkIekNZ1WPO9Ptqs+efOeQ7/05GxI9HJbUOU6jiYvfvl0tpusVfmv0
5Uxfa93+bDR1Hcj/otOrctaE5Im2mggWU/zQM1LC0tRhXEeQW+AUmrOTWn3nqvbqarAUOka5EzMT
rZTTtix+9EQPaLZek33VKi+ACEpyeVZh30mBtawFIy2ruDVLIZiozNOhcAb/aC05CmSzvMILfUCx
m+5h1pLUUmMzZFQOOHnQI5nJ4gBEpI76VVWRldReYKeDfqhGE0KAcM170SOZ52x3n+HrZMc1j3EL
2PrvJnYg0i55GWSIqVlIKJuLTKbcB+ZwnQzd/8zKBSGw4PGrO3F05rG6OmL0uIzXdMOaIMXw1XCa
S5BZeZUIUo1X71z2y7XI7J8Eq7383xLtf7REYxWGY/b/v0R7/j3/6v7V/mv+4yv+bqTMv4AKY9XV
fedv/uV/NlLOXw7mXpe5L5AlgkL+XyPlwOZz+CsUtJZGZ4bw75/NlGH/hbTWRiil/QHgIdr638iv
EG39l26Kkgvlsk8NrW+9m7GZ0P8FhMbsQYxNTU7ghF7kbRSWS8bT8unNRnG3IjDcpUJnBFRuubWT
d4u0EzHEmDdPqhZPyLO787BAiiYyaiUWYhCnJTad+DDWpMeS3yZ+YdavA9+ptQZiUOxS3thG0j1U
eATMq2Vl0iipgArdPa166xl3MIi1+qXDrwGWR5B4aB6U7ElBoLzEjhMSBbzOc0D31ZeEksUAvBHF
JxoDM4XBrHkpPAxFyEHxoOnn1J8dQn3pcPqdm2pWt08Ly1Dn3kqygtlSJXH6BTMmAHx0Zb7qZ7de
qJiWpAMLt9Z6zdFoxbN3gNK+2CeSK2yNgdWSuflzvAgB+U135dhEIJ7qX3kVe1+Jk5Ohh58Uye5u
A3qOiNrR82uwc9tcsaAprO4g59q4wf69kgLo+OlNnOt0jFPPSGRPxG8+7tYaSU/k1fmxTGroWVVG
FHJRmf0xF7O3m+A6vi8j8BD08ukx67KnBAELH9aQ3zYMg465Mb3mNV1NTgcb6KTIHkk9QxHUlEn6
ls0Za7xlzE7AZm5rq71JaS7eSAmrQsrJB7Oc6VWr0WfTmDif/RxPcHGmd5wkrFpQk8jZPCWzfJ2J
eg4WX8/Pnmd9JFnd7sxYDk+rN4BgZed1YNeE+60ioMpV0wHkFC2qUR1o8on+y16dwvjGZ9/frF09
Bb5M7lYEETSS/XtddudyrKsj4YqKWtSMZuLCgo6chxulNEjazfqQJsC6pSFfN1d3NDBB28ly/M1B
70DeJhZ48uniuO9F4A+I2zozjiSTqoM1Wiwe1vHeACMdjdCfwoQCjqEYqgfi79pbr5+MnQtu9kSP
nu2rebUDSB1puHaN90FJOB7K0c4+iK+jXGe9u1ONLR4TtVi0w8lv1Ej1vS36J+ag81NVLsUBtxcx
jpnKjpXcLOuZRkxxvenSYZrvexC3J86FdE/Ylr8nso0JYCr8w+hMv2sbTw1LQbJKODsCMneyKmS9
+lFzLQMUIrQLxTqULa3sYCmbhIxVPfaWVUCA0sZiR/mJkdqYn3W70oK2kK/kM59WGOhB2amGMb14
s5dYC0w55+e0sdEMKSv7Nqlxfw6ryxyyxwU2WRL+XONs3BpNXspRDjcOSCSQb63XMJNZxXfNJIW2
BcyBHdSup6FvykfmhDCqxNGQ2vDINhr+VGFJ9QBcpKyCJm6zO+UZzp7lgbfbAlVZCQH0ee6csqcQ
1tfkkOW1ca6GpIXRaPb833iwaNBicjqGooEyFI/jQz5JPRxHHovEHwuEYPO8fDWKQ3WXuNZyRgKE
daonb5DqmUdr3vjc2hzCFbU3AePUf+u4rzO2nzEagnkY0u8l7/CGQzhqWGxpjZruDM/u3jubp4Vk
PwvUtj6W2k1a+eWBcYyixhXGAT4aP5mc4EjmJG2mNafEDDi+1ti/2OxZgA2sG8ejMXf0UMWB2TOe
XG/9MeN0eHUzNd8VufjFK/VmrJkGdk4SLdqwFRWNdZdrhoxAh+fw1bOvuPPaKDNU9lq2OWU8ItHs
1miXkSYfMVu06qX+gBjghXZMUk74Jgtiq6jPus8EzTXHy0jz9WiZvngCeeP+MsBCRYn0AcqUPvkR
Q5LyGtM5G7sYB+6eBZp268RLvevjng1a3/d3RZfWO/4dBJ9CWw7t9tbSGjt46vBhxg0GYUHKI2Cq
8YGBVYaBuTtOupYahHdS3zTeijMqdqorQqF3EvPsozWW/mdrdFd3tqiTOokO1PR66AFbFYULd2eY
48kqdI8xFjvMoNdV/x2T2bPLRS9uFoSQmBCp2yoNQKyqIUUtEIoo/3TOA2+5yyip71ehjbdLRshr
tQxA0SoKuLkD8DO6xh9KYnJIfWsOtMkAw5jnQ6D09gCosuUM7m+hEG1pnMsSML/kScQ6dyLq3g6c
iSCIRJ8eB2/FmuUhr6i3opefzT8283wQS4P5VhtjtpSzhiLDLz+XrYDWNgrRsBXVqpNY+f5U2tC2
u2eGlX6EknaJGqvwI+CSJwKsGC4K9T037gsMvnq3+nQLWqcgJiw+AEjLqtnkzOl+GMr5LGTztcHY
Gd0PTFoKNKvTtsEz3OreoDKhreaDrbQl309b87BubYTYGopGofNlUEncQoKvT3j8zIPMgbqVkvOu
cX6uW2NSbS1KKvufRi3lja1iHJZLVcBPRAtHzoZ+4RmATrl1OJOU38jZ/P2s1p+J2jII/vRC+WLH
t3GNpwmJMUc/HvcP4oqnUIN49xBLIw7TrZ2aLG/kcidYzNEStHT2N9u731afFfvCpmAYZ+utRGIZ
lrKDlufxT60tg0NFu/fd4lBnbZIzxOMQBT5KbwenJL/6Rq1O2p+uT/b8GmgGhzLWIg7TmlM7G988
vCah1ZtPWUbu2JiwyM9nj3PdyYoPxL4GgmR6zsEqnX0+ugt51KLad/laXgzdmHb9slrhaC4fXRov
0PQdN5h8vocJa+9OYwH52mnG+iDNruYXusKLC1J3mEH/S8W3P/Yyf+e1lz0L8sp7blybrzW15QkZ
98kBpRKKwk+uQ1dMD3Yf5+9u7jzZjjOFTF7uLKPujubgJeR/prnaoeTjF41OxnpB8QGD3GZPs/Te
zlpjxyDyzU34pEcM+es2UcjwqOthUhtfdjVXyBX4nLdmvL4f9bU/auvsHt3Z9n5OstPeUYl+5iru
71fNFPluHNPxmKvevLdLZ0RQlM8VJ6vqRzopAmmxOqMNsm2eCK18xEFvP+Im7LSQU1NQYhjKCG2r
K7671vSs7UVN+EzhOW3G0tY5KKXbvDIVcqYjC8N1CJngONGSmE8qW4bQ7bWLh9LiRweU+KNKmnMx
YdiM8jpNwiYxv0AF2kgaMuOT4Rtj7BUTjgywC80n9WfSlcmU3DgSJeZPbZuJqT/TsW1OFm8TszEV
xQGT8QObhJuYdRvJylwH81EXa87j7IzuV5y4MEqNzgVfZmdvxAlbBAtndsT4uNjZmalwgquVxXiD
PqfuzfqxNS3SbckN7e4gpmC51+KaoW6vBtrW1uvLCBEWc8Zt4ohdPt/H2yQSL4exU3xfh751xIEk
77g8NG6RvXGayTeuuOFHQfjGk8z7+KhhLj1p9kTFGzfOualGDM+Z6GLSqp2peE2MLF9uRrEg015T
LPmATEhH05CQqqzwz8Y2j03LWZfBbFUEJo+k0K0aw9uetNg3zVuHL1tN49HralLS8ry/t5K0falN
u5W8f3XeRyapabK0GTJTXa2vfttDcKR96CbGuJywIX3S4Eerr0z8XIVaxl2W8z7ckEZfljvyzZyX
KfZW50cCU4NUMG/mZvVI3uZFbJmT4wNDRWVJy7lzICO+j+6EARvT91OxVvBoWCmI26Kas/e4tKs9
bufSisp1LlBPVWApvTzxAgt+jodwlWG/RqLvFV5/dZxLjte29J+wVlQUYc3wUW1rA5G6+d7p1+Sm
/bNY+LNj6MuxfNZTprim5hqHaVtG5NtaYin7NIKpVIRKrAVytlbZ+2lbZyAsbFsivxHF5WMmASPp
RMVUK8ksRl4dofcmDwaM2OXRc/O2vp8TCDWRj0WmcWTosQijWCiRmwCnwPhrIKr6otzMtigD6TaT
9YTV+0/MwbDUntt2JOKlpQ/PZwtFKGZLwNcjK4A1U9WSFJxyjs4eY9+aBdOxTx37DcJKOURkMkA6
IXhQ6R+gxuNIE3mcXLJxzMh9XbQ23+FBmCLHGIDdSVAGnD59W1/YfanjgH/jcW4AMZQI7Q+r7ZAw
3pMfjU5FnVqeyWjozeyictJ+YmNwv8u2tj61ahMfEeHc54e5VM+d9OPsXdcRgpbI61FsOMRTdeuK
6qPzvN8QLZKjM5SU4DrqubAh/PmVGDptlzmczjtSIOW+M7r1l0ZhfTMB0Q4K+uPaVdqBDOnhvBpN
f1UqUz/S2Sofp0m3z6vKptAoLRXZqY6tQ09Lc5dI5vSEAlIdNJvEXeKqadu8vrOspozYyVovHVXk
DhUYeVaVnu8S7jqKc6b9s9H2u6FwT+hmxqimcX/sk8zft1IzftnWbB2haaggRoZIjB7jLpeYykOW
mGPU1hsrNSOCPZBdOn0UPosyJvL35pz6X1rF+JHvhMUkYevKMJYjebUNpdSQXCQtLYBM39qEeU5D
GO9s7xrkXYQ+rYWGCT5Ld1NcAqopuMbjWcifHTV9sAE5jiKLTSaF3CTV5FQeEkUUBUITC5M909zX
scX81HfFfW+uy6Oa0uOA7PN2xsOLELIyWypwUeyKJU1/K+VYt3GcZRy0TYI0EJOM7Dj4B0U6UpEW
Ic4hpsiyH7l0puWa9pp/N84JsnZkI0fpZPYOxR8HZlcT4afpD56HWL7rYOyD8GTn4KKwrcjelRR2
jXcnRdNimgQloBexFeQEPb6zpHMDnDt4IMssLd+F6t7ZHMkgHb2DZc+6Bq1p/NJmLlYv09bTAl+N
3x9phEzu+iGYgYaxe0RnR0woPq61ACFupruRTwuKx/wD1tNNmkDAXxvMK8WPLh+3542Iyt3QQyQL
ZtPcESVL9jis9XOedfYvyZowKBPNCamZyesRFcjC3cYwHRIy3i8M+Cuels496Jp0Q6O1skuRJPKB
+YOmRYPFLno34mW763rqbdBJRtRs45/Z69TJb5qCiLWRCO7c035PFS1aTsjXkeAREptEYzAwdpkI
qPazT+f+7JIlH2jYuc7MtaI0XRRQZAdOqiHkGaHpeF1lmgCuaT7o1yjFlirDNrDm5aka1CgJnOuW
N7YvGLHG6dZEef1KKfWciaYJXcgsN6mDzLuZVwrHOsXCtm6SpUG0UTUOP329uZ30xQwAMrxWgiMP
Ax9cbAciExx17y2doZEClUEsrHljyHbJfl5rCQF6lcZNtaSXTFTvvXK749KlT62jf5ucpPtpoTqq
EoUNqTbezVQv0ClV1lfHGifSktbE51K+zjguv5UqxbpPKs9hMceKLCTigHi11SkfCVvTErAQOaR1
5cU/R21APTaPY8uAYpkeGxZhyA+9GGUcA4hpb3fWQqYndCN6nJmp+2D6jxUHVg+uwq4dfrzYHZBe
pb3gTSh3jibbM5KiYFozDGlLEkd8VMq9lbmt7kfHYkigk4aJ3UpmegB7pgBJ4hV6txu0VN3BLfRO
/Ad/JSvv20iMRyuvOTxgo5yxPMrzYnO54mD7jCU4qYMUEpe/s6m7XGzAdjGf18yFTaPpry1XEpYS
9uCDsc0CVYU8yB9c2EzOBumGERRnrJQMm0o46QyOBGduIZfn9XB0x+Zn4q3nmQc+hLeASi4Rt7GP
jnUtgLuyVTorHf0Hfm5350qnOCub8R+j/i6sKPVZncxGGFvNpU3GKyS9L63MeOLjxUZAXV0bi/E9
gxn3VFnsRF3Rpwd6FwaIaynuJ8N6y0Dh3PSxUNHUOlmYFGZF+JZK4ImUOmhQmrPWHjqSQBKNyUVf
Qw8AWjLF/nUgIuuYx+w/0nr5KRP0u0a/mHtXgrvNe/Mjtkf9afJsGTkzC9YQFcT02+7c8Ymzj12F
Q0aRS1LYuW0YRml6HuqxACHXeoI5C9GCu1aT8ug71a3VF10Yr6Y1REY2+eiDE71EuqWl8oyhDvnm
WsPIWdSvTq/rdxuHb7n5b9ZPljhot8iMFL9qp2zvXa0Qx5wLj6h6150BluTtxZW0SAQ95WmEFw6Z
mpXszHJZPqizeLUSVf7KUKnd15NJTH2fDp8ic76RcS9ApEgaOjeMoa/rbMWwedypClWmTS/ebA8P
hpFa6107ezVwR7esD0xBS3a2vam2bTH5gURUu8imszlS+DfaELm2YrdukLWuxeJOz1qbvGUug2MW
j89LYr9QIdhPTZzUOE2X/sh7gCi/7VA8+t7r5Dmc8GllPCWQ2EIQbfee3sW/yhneGywdj+xeA8l3
sZGAbyaDouZC1GUXNP2Y3lBD9PM+AdMSYjxxBtBVnD+B0xNKfUjiad6GRAUkHWZh1DQltOSK5oby
bqoVfBqnbl9bZTU3TeN5bJ5r18cHpjHjW8DohQvnAkkShOLeoevTnkf+ASfymmF9GyTwJF7jmKER
A2pgW9XS3ZqDGi7utp4PNTWxU2yqjM2eUpDZGPDgfBwSKiYigAPd6EEst/1WCXHKvEN4cX9abQo8
RA55f1QesLxGzA1Fq2exhEtEMYZASOYne1A9wycN1SFoYkjpyhD+a/FHxJ6y6I+qJE7miJna8rjI
cSb+kBdtt4JggsLW0XjPBlc0JWipotFU3xPl9Y4VwZXEPaxynQOWG+tJZKthOoA0a65zMhpveU4F
jgmQA3ttbf2hazaKD9YW77GzW+5TzrL6oUBd8yasbDibacNcZsOH3raL6N9IptDutHIi4E+Rtkrz
2pnXzvbcR1/EtC8t6c43QqTGB+gKee47b3wyDJNh6GwMvKV1xbEalLbH1tDrUhRDdpfzUk4WN9Yw
MRUMzNZP8jsm/AQVoO42i5tcNxZ73zuTzSdd5ru4b5McvmX3sCYdjkVnUcYOFc38rK1ucs4tjsqq
SJfvQpX6e6x3FGqrA0SOSUd7l/qYh4Ikz5q3wbHr/SS4dZPa4jLjkYpodrKdlnT5QQk0/KDKy5s2
nt3TOGn9TnWOvCidaHsqe1271ASHvWAI7vE8zpBYcItYodNaMcdJL65KNuoO4p53LNG+7bpxVYep
Q2hmKslTItqpv/XIkP/B9BasGc7QZ4367tLWzbQfeqp/xpkuUxoBojAlBR1oJVgqdhlhorryduj9
TzHq8JT0ErVMaveRIGbx1h95NbAIp+hkzRMsO+8BlR+BFos9nh3hrmR2xgUaK7qOgYoxZN7cnjs8
0bcsvOUFIswHOZn6bowXtAbe8itZyjQ0LCiZsZczVtTjkllZu7yi84r3bksspDJWcyd40A/pqLpw
bMlQBF3JzKaW1WIEvrdGmF70yMEfF/R2TS2rre17VlhLSKuwHpd2drA+60hiPbdmDqxD5Iwq2xiL
x9kmiHtJuWxyexPlg9qRF+E20WSzvmHGqlNp1Olex+oQ+CRo2HLlz7X42pnzcj/BJiH+Tb76nfHD
TDisiZfeZZa5RkxKfvkVehOEjlk0AYqPOlFoEdkL9d7QpXWcLDDmSU6WDL5XsvCIVR/QwiXJeo+u
hrzUvHkDWJc/EDp/jIVxpLDqDyPm8p9iZg1isG43NZzp2kqFPIOJPCj8rgGy+F+lnzfXaWiuOJeK
JdBqj6td3xrBtBD3HgbQEC15emoqzbhYo/iyhDvc1kbVBi3nf5CxBmPQ41s/+gndclLOl1Gp+dQW
zf95P/+HEmC8lf/d2vq+/Y3s7l/31rAIty/5595a11lBO2hsXZbPJmtqltN/760N6y/bMSGj26SS
QSdnY/w3NsT5yyAwiK9zNVf7R3D2P/fWlv6XjyXbdcEy4dV0NP9/s7cGNfLva2vNtnCeok+GMgWj
AbrJv6+tZTeschr87CGXmMr9EIzR3BDbKp17P1aWdbWcpu0OdUFvu49j9vM2OtHMCWU81tN81xCS
iO9SsuQlXET25iMCGnRrb7Y3CqmFDrzRQI2VPOLV1qaHvmi0r5LrFRwDmpbMCzk/OGuNQa9x5tUp
65TxUPsURSUX0LnMK1oGQkSod7dNodjw8NSwyZk6qglq/A+oYt3i0QZKcUjWeo1Mv9DuoarCMKhM
B1MWC3l2BGuhWB5Q1okXVxMf3swMhEkFKwq8CXdOyv42I2gSIKvFJhdtyM9ps9YzR/WdoK2c9LF1
PZlGXT0vD+Owxj4391Syo1X8xIzDVqa7XVMoWqE0vWmQNuMfSULCW52PjITKl2500vzONmDUgt92
7zOESNA3sxm3VOGASewJoKGG92efZloDgvvk2v12F8Zq+cFuqAoEUsOBzIg4eXItpIIBw2ykwigH
xlPmxOnNOs0w/ABt2AfHmrUTrf+485lAVThC81LfuwD0AIIwD33jzAWKkDTkfHjuWJ5FVzHyFban
qGri1bv35EQ3hCORRyJfM4zn7px2DHaxoreRU7jLO+CQxnngJzE0bINjOeMaxZObaYMJ0oCTtRR5
+u22BWEySSaPrCiG/ZQwPra3kGKoHu61WSGTEOokk8hYeuSF1M7npbZi9EeNfhW2P+0qqrdzbLmL
CNrWdr4m5cOl4qW5cwnWJQF3qcuUdM8FRMa+qYS6WIkG6FKrBs1VZ0NaE4tE3waC7u023qAKwVZU
6sHCZlKfVoxu1uaLXZIqSD2iH2CVdgS/xLKiSoIB4XnbLMMyt8Elvz32AAmf1aqP7hPpKxmAaTH7
6rVoR5f1b91p3FhoGYNWw0IQmvO8pRgj2KiRUcWtf3Ewon6VjbuoMC9c6dKmLqW4sANP6D68GeWi
8LLLWPXpjRNXExvE1EGP2U0Dqlz6rNOcLCSJdH/uA9J4tPS45AicgZayv2Nxh4YynNZEsD5oS3df
JVn2kM3kHbJPHbHQ1G1c8mbHHrxOUy1Zz2K5JtJIxYDILuuaDU1kCOy0dcqnGamx3Mg1lWjXIEdq
m+BfhtIbtmiv3FvUBKjmO1s7tNJlUpGYycITZwmCw11SCAvhZneirotxP8YxRb2NjAbWX+FNPwzs
hofenxuctVr3yFw7X68gYz7F6le8U4IiPvRsFlh3fW12cFKatOz3CSPVH3NcayyTQXs+r4gK64MV
q7Y68IdQuFkQ9f2Rk2h5shp/rk+G7cD0Ak9iOAfmVwbL5BzDt1mr9hvf54s9EDmDy6Zbn0ZpjOo4
yVQnMjte5shTAlZD12m3a5wbVwtQGwJry8/LXZ5wmtkDcSRyafLDOpveOWeXhw1rEvN8mfUJhg9U
tTXi/yQPnhd3u+I/2Duz5bqNbNv+y32HA4keJ+K+7L6hNkWKopoXBC1K6Ps28fVnJGiXSVqmy+fZ
URGyyzaJDexENmvNOaYIAxSkfFccrRANb4zZMm+0SurDzuyjbOP4iXEuncLfml4C9U+LFZfbouRy
V81WvAFkjCWVvmiY/EpTI3kgWV37aDbZ8AWJxtAADKJWM1K2Gjbko5igrBFVH5swhNQOnLPdOshf
mzP/gQWDU1PEYttwKgk418NYiO0aGzTqAMu1K32VyAxizoRwdc05jroLHa2Q8DYQJmx6GrNkc56P
IVVZO+8tNKdVT5myCLI7QafoHrXRJ7CBFHHidoJQ4bOpOTje6N44GAZpeAN+7YyoPro+XCAw6jCE
sWEH4bqcwMMVQWtdspzq9gphfS7ejU1ZcjyenWTv1aX5ue6mz+E0QfXtMEuKjYjxCiBd0DvCk4Zk
6t/lHAkusxTtLVEznDxK1q/wRkwkKFFCtDI5SzybNJfgJCNKDoMTBN7Ru1heKnb/ygD/KxkgxZA3
91OfHmAH4LN8uadiZ6J+7NmeirRdWqu2R/CubaHqe7anetpmIcf7YztFrLZOn10lojqWtbDbft9O
2TA5bAFuVYBFgv4n/sl2iks84z2S9krnRfgCAhyT15LE/UIDyOaj7rW2R6AxEJewLjCj3+A6gj2A
qbv9+myj+bdMteVi7CvZIeq+5XC7r+CSoT1ZxHN01k2kyerLkmQhu8G/T2P6klQi9eoLYj7rwR+S
5vB/uDSEEF2F6To81JebxlhLxdTRr7mZfRIOCnzYMEnlCMjd7UkNgK0PVJLVH51/G8yYtN++/Ms9
q7pzVJaGAJnhIawRry9vmHFY+Elm3mTI71FOaAOTOnh5sPlxqS435bgj376mwXh79d1yUYYKJE7h
QON89biLCjhViLb6hlw58iwAtx4NNHH1jp2/f1919IWsGOrSqhc9G2aClrpHp8J9nqHrN9c1XKQ9
6Qt4I1p08sF2nsmfcxCgKFfYoIvzsER3xKijoawSmkF5EI2iuX77Png3/nQbDj4URZkBM/+a6uoB
bO0nNzJuRE/VKe2JkJmyHmKn17KukJ9enicV/Pj2VV8mMD19Y+D/0O4ClyHb/tWAAS7gJpPdiJsE
+t3dE8/WLaIfejJRthJghm2LpA4UMYgql0yKt6//5xfTNYVHZ4HzEuPm9bsy+H7BCWUSiL9VOKp6
YSic4y0ZCDx4+1LiJwPFFD5vlqdzQfu1rTKQblfoMIFvrNifbjWqo+nuKZUnMAnx4XhhPQy6o95O
nfTCyh15WYCmTxzB6Jm+/Wl+duOmbjFbYkJFd/Zq1BqWVvq1Hug3fVfzklg41sorapf6ACsOqurb
V/vZSwLAWb2X/I9TJZ7W5yJoUZFJoJmDcdOo4AbaP7BSlzTbXkWQIKWzaPMQaUIcD6N8iUTIB39S
LmfAJbRA5/KsOYSchIjbQjwJBsSOlPiGJRE5igaCXDBg8pZRRoTb77MzzZ7W5m/T/4Tfy5/Mq0sc
2B/U3mWwulA+LXanNke/1znlSRYGvYcM9yYIEqDZSybKMm6mLq++NE2urdm1Mu9JHuCS1IhpQNF6
pV8fqiUzOeZsmmGhmOlmCfJMHz2Vf/z2w/7JLOhiukfAbvFh7de8Jo2q6oBHR9wA5+GBLI9ZVISY
CRVOQqDk341stYK+mDscXWG6WXNBMyG2f33FvAuNRE9lezNWBD/YRAQ9cFZVf5hsthezVmM65IgQ
A0QsiT4kEARwlfkfYjCD1cosZPdolgMjXYWZ6BovQWxaTJxqTCyPiO01i5eII0JBBxeQBrjTK9jJ
SHkpNLJ768snd/tfft3cwevb4k74nk2FHoe/9RqdOnup78L/DW84naCWquRM8omrJde1mdHxKFBX
jRxiBpQ0hs1Bax0PGD13PufZZJXxu/W1nCp/bSQGOsO8c3dQszl1RU6Lv6QQIf1TLbARRCFSR1io
R6NG8iEolI3uliXUyeUgZ/lu1G44R/NmJOqUxxKgDnxKfmp5VXGDdTQ6e22eXOFqKi9DAoAIVXtD
2HJlZLh6IHbDgZTZNz1txQYdOPV2AwNqxecbokdpw7k6dTIqNnHH+n0inCOHEWkm1XtorJxS0TBw
YsWYRLSmCwUPz5arVfd9kRHDbAau+8H360hf1Qn1oVVjDDW7cTvkQEgtSzZrpzO8X0neojtcQElJ
DzOIEVwDfW81RwMevnYMALVeGWGPGKkaghPQWB/m0CBQkWFObm60EV8I4a1dYSOSMwgzIIuxqt67
YZ4hIfCtKNh4CfTpEMzUfZUyRlwU6BxZVBxRTZJuuGVrQBKR6ICULSleyI3ZJhQeASxsAfEVDhWr
ALkO/Jh0WxUcpfKJPPxaiCAEx/ErOu5pz8osqJ9X6EeWIoK5VBQck2ATzvrUGcKnokMVT94RH0R0
IYi9+wa61UEvTUQo5j7QfL6Zh5BeLIChPm2QGgvCSCrSZ4jR8clATAWl0KNr0pUlHb263ePaD3ZU
1Muvud/an0tTsyHAVNEjA2X6HvZBAgIlCouN3vP1rKOgK/bYv+1NLtxhzcDKSSgDYj9NyH+BFa68
snu0ajQNE9WF6o4KT5yeh8JroeYURebnd+7AOdpnAGSydDe5m3vAwjpOfqrBZxFKafBXVJaGTSPO
ijVBmIpE6g1hMRV+9VmLBsfk46YJ1WtZy9zbafBe9xnG5Vu0jDzpAtbbWQ8h3THba9ZDzdmPGlGm
mFZ5GGQfSbTmG5MBaVe0Q6FeDuS1cVAsmStiyaikMCNYTK2i5ndQcgVf3LR8s46Y+VLRs2trXW+8
zeiTHYK6ADkHmVNM2bGFbtP1MNPNkhD2wB7BccU6+1WczsxGOQHyUzD796MBi70lQBoaDpUAzWIe
ckkf2OYNKd6rmjfUA3hg8utB3fDhOHGUZ7Z1wX0PsQkzRF6e0yI17mpd6e2QtPpXXTcwPzOdodrN
LB9AqRAd/yQEUNSuhpiNj4HyGmOcS3dj59k8nIawHzqUmcl/0cCyu9DfY4pBtOqpGAqS491yuv2t
nKExoy5zJHs47yqwWUTdBJ54UHrtY+2rR+k3lrhr216xRNWnzVEkJQg3ADGXJMYZoLVi+b5e9iIp
uP/mekkUCsOBnKaZb2Sw2BlKYxQQmhB+A6GUt0uAk5klKgzPIBqim4g/XmLDpcGzF7nkpngluVIa
De0jlp/pNlF/R4OIJnCIh/Kop4P9sLiBfbU9qlQQcu2H9ReMrOx+p7iVt8tGYU5r4tqWAFFjYn+/
JKLhWvHRc3nJo2VmLqUdFRte1qpTGfFKO2WgX1rsGeUVw4jvzlCftihrFp62JDIw4BPpic4mvARi
t7VFSspan7GayxQi4DYwfHbprcqbGkoi9o6kpfLJ8RWxg6KAAMy91hokTMsGB/WJv03npHt8Ovws
caKSoKB8Q7yxhbwZpThFVGjU1rvRlt5VhC0FFjBFmz3LDh+wMibSmzytGBNIQyL4FQgiFy+WV0gE
Nhl0w9SobRArDxW78cazxvYx81u+owonNWaM9tHHfdNsoSoxt5XqqAJ4L94LiXOaacA8OnzTF8CF
7pHbKc/IgJ1blLyIz7Uo49NiOmgOpAGIC24h9uXYyi460l205OT2NVv01xOe3UT276oRszI9zoAz
oHAo90BiBZ24pe/Bh4F1i5McFRt/CoIPpiF275IUrsa2gwGyfwqrQ3JmP2Ac55lCGeT+l0kgzUzi
R2IqtmuCDKmYSts81j5vWOWoy+dj563h5LEdw6XwJUGMcfZDvlW2+/UBzDffKjQyao8s5DyHkS2o
X5BQSPzw9H6SofOAyJf3Vc9QuRox5p5NSMj6VdO0fJJlJEL6EwgVVbSdLdijbwUWEUzaYY31zges
Ox69Un1BSW0xNRkl4W/EFfmQ7uaJUhTH0RbUFLgQnCg4QrCwh/kHqSf2g5kk4s7QPM4A9AFZmsDM
3Y3YmuE9GAowyTzvk6cV+9UXJ6zYvddinN4vd8hKxB65xR8HyrsBDKUOvDNh9l9mlZMJEASJF1O3
vho50t71Nf8QdQRfS6eb0/uZXgmRvyrsdlk25awzoqpMoxTqRdz7bFckLhieBtXOyDdN33OSUU+t
qYbJ3ySjgCfcqI8TOdxFqrLoKhSk5rqIwDtnacFrBTId6oE5mzs084D97DZkOsLuG68NS2WkRm0D
6CNiyPcMcCIVozhwzO1IBR0gto38yvb7zL6dGjgl6B5VZLjW6PaDBUmLorzKwVzyGbKsJ50PNF65
9X1vzHC6Ofx01kdG/UHoxsgQUXmk61ktLiD/1Nw3GYm2JwaNSZ6tSKiO5Ch/KI7njInlATzNRerg
PiQG84KaWLG4s+IsYxeVBsva1FXNYXJj+SugxeBmGZ8WOrg9YMN+D4vLSt+5vccQ8XRi8Sw7HU5R
KBvvtwGB3tn7UbnIRtd5Q6a9llDwzVDGPoQOtZRlVDhTqiLdgMWRJArqTdQFiZC2qjakrQI9Y7oX
gHrsgplIzqm2dul5tfvGBgOCOZob0sac0Ye8J1s31si/k2yEGtgnhrgIi1tgyIk7O4KxtxFZyJvl
Evh0a7iAaXdkSU7vCY72700zFtfwhKjPRyhNVjqMhX7d4RdFK837ZaUdVAFwgzxslF5q+e4SnpKJ
HpliEAsQDsfQlHQZho5JoQybIdjVmkcWUdGrT5v0Ha+ZWUuui/tvus2l1TiriqPavT9JNn42vXr8
cgNdw5FkQW2TWM2E5pa9EGV7uM3ToeuHIroWbQLLm9QXccESxKewvY4rYKxktOuCSKm7zu7ZhIRa
SpzJWMX7AgIM9+v643sLkd2H3pvyazqn3yIt0NZECLYHINYYi1R8NIGwyY8QP8nKNSCqmfgk0/VQ
mrzAE8tjQo+PfMgYyWJHydNnhyKd+zQhitGOK77Q0h5nLEt9Yu70AiD2KqyhqEXDlB/jqkremVYr
xJpVMz9ysp8OBdoA+GBVVeDjMcsf/pSxX3BUHi7ET0ZY0xr0IKep7fRTrSb/ExpxCpF+FLGn6q2S
E0xWZEetNFQkC16sNZDLUfsQJih16ORU/Fn7godk2vP0ngrgiCELlqEJ7QLA0cAeJ1dbujrySMkM
YdItGa89wJLzclBOM0bBaPq8qn5UQwXRyap/H8wuxSYsQOPGCkY+6bQsJkHEvD1DMk1xZKrA39Sv
iFNUa7hA3n4feAEjaDkYhqStVqcsS1SaT8ecVjqTGwBGmZrDkh4a+yQqq67gZQkiFlrXPgL68zY4
EqB/M5zMXeEYrJ9ozRitechsNeNJuVvSlJZ5009SJkcSkcytrAveiUztN6uABGXSvtD40Bljjp6s
6kuqspXLjnmvqXmFOhWpGgeIcrUSPpJyLq/mGe/BmrNddDBQsHy3BkdvMW8RF8X+D9WxncLN1Z52
GDX0O42VOUcmah1dd9bdIwe2qTu0nG/oLvfNvuzafofrGs+c15KLo6ezuMMXSsnOViG21Hl4JC69
IpxhAUmb+yXQ0xmkcxdRscZqBOa+Qlp9aeZQTQfLltkGSuyAR8fFSNT0Lkxz19s6sjN2XDm6i5p+
+jhFznwVIZ79iDkmpQfu+szOnHbmHQuikqA6OZJ3aVXa+2bp17GdpndnNiYwmNDWvvWVaT8SCDd/
Ry49YFOeWrbbY4b0yZHwiapWvxKqEZiplqAy2RNcu3QK67pIoLGWU32yzSm+kJjjbcLEiT/lVRd+
cNjjT+s+J4MuVf1H8MLy4ptV8DHS3PRbCSIMh8fSqkSLTNtyXlqYZCmPQlmXMGM2/uA8xWf9G7Nz
J6vv////PTzmMWWCtmvib91z+Qunc0GB5a9BDx8WWvrmIS27h5/84G89Hh/ZjEU21W8dHkdVUX/v
8ejWLzo57ybHTgt3tir//66bsX/xITOwjzGxJlHl/g/uwTJ+obCH588xfbHg1/9Jn8cwlSzmjxqh
rfuUwDiUIe/BIAWgXZXZn9Ee0EQXXRDU2pmCwnCDwidn99DYxzyb061b9RRy5sG4NTOHPIGS8BYB
qfToCQ8UcFqOdxKNA81kuqui7rxDCjnJXhH1V6wJfU2QthbRluQ0/O/mgTV1oNGswlws0mj79L1a
9lYQCGDbIDleCaLj1/RHfWBRmEIxjdCdxcxqfOgKtK1VZSg3bZhfMFi3tC5wA7ZuZ20kSLxHXUNP
4pkfaYn+MNllAjXrb6QvITOXjr2vR9sqVmbS57cxARgn7DD1WbrR0CFmy9M9kBYE9ShLr+TouMc8
nGiHJ3N3sprA3zFhgdxMy5mdNY/zgmGOeWa0ZIC1jq0+epLahMetF/Iw642+JTcHNrFd21cc5A/0
6W8rXdlEOl+8y1N0fsGUb5IJjFno0SBOo1TCG/OCHZrhfM2AKbdeIZpVHabjKh6ZflOzWfNl5eeZ
Y8jOtTUXTREcsaDE89VbbrWbjHDCaVbQaVrbrSo7Z/OH2gaXO8roHta78XHMbec4We7wpRAlxipy
TjY68SPBpULqqG+zMoobf11rTLMUVgJz/lA0EKH6bTyWnvaN1UK4LPhZj5Whx/GFvKQo23mt26UF
wduiOs/2jU1DbRbexQ8Jnt2OXm1OKzzn9bjP0ZAfDNee9m5eQDBGreJeTzkROBpTGA68WMujbuXN
rTmsMDPZyMwbfZ0I+MVb4B+qmjP4OZXF3kovmkT+o220fJpCsEBVMzfNuzLJYk5/q7T0KO3Ddhha
nCjs94u5OLlB0TnNl5ID3W0zVyOMNb8tY41U2Qa6czLeELmT74sak1t4Da9uGMYdoUR6P++tuWoU
aBlOOlYHvW/1DxpLkkcYEV28nMJpmPeTsdPppUDiXlE9s/Xp3RgTBlfv6jYoeuAFuviEvWy6GSFp
5SuZUATaGbHAU55qyKURPJHUofUtuXOxHLT7KLXjFE2Fi7u2c/LpXUoZmGggvwbuHdYoMYCZ3KIV
poLGTFJX4Biq6D6wizS/aIk0xDpHi3E9D6Mz7JCvjMG6RypUYG0rihMNi+hQFpm2BcNnhuvR63EK
A+Bnr6s106cU8yZIuJqqWB1ZxiYL8/C6jmR97dQgGTqEmmsnwoK45wMgKdFbe5uHtb6dioygGIky
yWmbgi1vzenIrYWigKORVg4oQTE1SYJj5JGE7FUunRO77XBOhR3mRCKvO3IXSWzmK59TjI222cmV
GCJjG+ltd9sPbvG+xqq3d2trFYnBvvaTIbwLsmo6V1llUG3UwvnfBfG/kpCSP61El3+9IH7sHqIX
C+HTD/wudtARL9BtwT/tsOTQ8PljIRRqIdQNUFf6oiBlEfp9ISQbBOys4EX9zxJouqggVDdCtQJd
WEn2P1kCl67I8xXQ40hhqgbyAjtyTNWeerYCUsYGrSnJZfIh08x4Yanjyh0pUv59nltUnCZwj9j4
SRBvMZc/CimpU8TO9H7ZWlPCKhUvmeoreblbGPIc/6W03yPUb3WTqXIiMyjF6qH32OXy3OHgwGQn
SVFe9/7g+dZHzDZ+jrk1R5johCNpSCs9C7RrPwdzcWJWalomF1h3HiubS1rjYSSEZRqOodsjDzoG
4NeSEx3AevjAxl63PmhF6WLutiKDfOpkbOYzz9LC1EJ1Yq1zWZwiFZiZMDdCotKsmWWyyS3Kf2MW
X4I8j3CCU7lfj4UT3BW5gSoNydqBmyo32dxrv44U4u48TqzwE/MouZlKRG0U9GBCxOQel0H/QAc7
5iiXw7uOsTetHT2h3F0O8PvX/jSDpz4lKEttphq0u6QajRTO6rOBz6oQ6wTx/iUK00E7TiMFStK0
tVB+0KToZ3ALYZooWEdlG+7eQHlKiSLQy64+CD0MBLNvDoMpnW5hwsXNuwqFZcG3kNuGkQ/HZZj/
u0X+uy0yWmv68H89I9x/b/KyeLmtfvqZ3yYFV/xCoKzpO3Ril1RJNAi/7Y5dE+K0hWzcsZ72uVzp
90nBZlLgi/IM1aN/vT1GpiLYNIOXFojC3X8yN6gu/7OpgQmJhEwfiTrRt4iqdPXvn00NnkAdTYC1
ffA4pq7yKPJWpP6Zq2fP5Cd9+pdtW8htjjC5R2Y+02cS0tW/f3aVoCf3zSzD4NAnVL8oyfvIDZGD
fi06+iG5w1E3I/yQ3Oi5+7twZPV9Pb/F5eLgYz2YdDSaeNgvLx45WTaZqecfQsunBuM27ciOVnBd
m7QeXEvlQ8jchD67ANrTzjL+PmnsG7DOOeaG3jw1bspd+w6v6NqstfrUp2VERkSijHNZgBZcNqQO
4DN517ducJs72bh5+wH+9CZcixuAOm0zkF49Qb2xKuDUM+ScmVlkskggzLWcNB53lB9rkzzOQKSU
x7RcDmt8AfQtSfLc2CVI6XWHugUFMH2fEkk17mK6dCRRzjCgU+LN/IFO1kC7KI/7bieRcwKhy6ld
vn0PLyUJT4MAVY+P/Nqjd2+8si+0ltn30h39AxvacdPoc4b9t5GEYSQ/3r6SWs+eDerlG2cRNrmm
jQLttawHe2nLLM6VBorvB9nVfHmOV5+azqxvdJs4o7ev9+olWq6HisgD9W4pypEagc+GtyFairkQ
Zw5DGDc3zCjtau6prb99lZ88P6VzMdkQmHReX8vB/IbpIhs179AYpKqDyPtRmX58SFvv7u0LLSHu
r56fjWaPiUnNC3+aFJIQeOPIGDwYs8iOs9uyG/UZM1KqpmFOBwywg0NFuOzSW2h83lWVOWCESKy6
jfpiPue2Xd800qH46wzEHVRC4YYHONSHUAXdlhmReDFj8+MQQmlfm7NuwfNMxrmh1cFFpsoytsKD
INoaTvtpdOb48PZNmos26MVdQjkUqK1cg86479uv6gIqaJH2VzMdRiC0tLVLFOYheGEE0umuTFuc
yBRup6zRNnYKsZjBmxyyPOl3g6i6Hb7/5lKlMcC0rjA3NQr7TwLHy8Uma+KrO+b5J44UWzovxgfh
5zXp2mMG+AJH352hp/4uIqgSmH40fUQfYGAljeUe3r1gf/+V6Sw9OJ1tX4e9YR/AJLADc3yad1WA
iTJ04gP1MQnqN8637IDEvjVL766h6XhMNLqChag5Y4JV+xYhylznbRoerQrqX5WJEbHI7FrooRA+
DQG83mow8ENaeEnopYN26gRA9xT8/n2HGSWrqVTgYtCubRQ3jxJaPUyLqAPs0Zl7O7CwgyYOKOAZ
n+wG26JFJoGp31FayT+5YZT+qERUgq/UfYlopyFWZTWWauNYRNNnFw3Gxs2N5mD7fnZMZDJdzbXv
XDtZ6m06Ly78lZnH4zUcCKJ+EtqPet1uUXUkyCnS7xoomnfANDV4tDHnVLc5sQPlUxOXAILdP06D
VlzKoApWxlTgBw4bkAOaW+yxLl+p50n0SMLB0qeFBouxBRppfqG7Mq6sKcKVQzPqCqeC/KhlKQoZ
QRDsBUUmJXCpzmk668saWYK5J4DSO/Y4Ax4a4OvvE54TLDS2ouvabc271NqRl8CIGIhj6WvTfCjr
Bnd6ZGgbE5JMvlL2kI+4m3usmIB5h4A4TTAd4WGU/S6KzBsjyPstc9twJEhHIhiZOg/NgfFIzZ/W
nyOqG9lk7+LAjtaEi6WbIcww7kBHWdEq69eNjt/YoN6thxbKHdR8HwA2viO/62tEcNkh6jr9NhCz
3CaN8wkkCE6WotjQg0rWWuL4950deDuzaYCYTf1ImELqr8phntaLjKVPao2DLKxQFyssUxQOFZEv
RONSBXyF/h5mR7GWmhfAEIkkH2YKdvjIrDURhmWJA6ceGFwwEjcsQynZ9J5T0MOMQVyGjrFv2lY7
09srrzqt1NcNGKqHBKsu+aWtS8VA2h6IdyOprmeAM0xTraAEJoV1hACXHYQZ6we35HVxNFnCgfdr
YBD9FrFMBGEsqleY+IP1pCfFt2awws9JIPpHx23lZ3NoxhOt2+GIcKCDDlpZV42ukafaEdFFkNBw
7IGZXmsSDEyfSTpnK4BSrTgSy+jO9UbUTr7N9ZCwLG2ePlqDXuxMHcuonsKZhkdokckEqNM3e7qG
Tl1cxUpzUqBSw6PE/02KPiVMzaG27kOj2DhlL/eaQ4pg3erpLkgG+WPomrG86JJQqaBiUzAPEuRl
CS6xQoi2iUNWDlqfNDT1vkL1B+iTO25OLnKw7UgK3AYplKT+pref4OhZ1wYv6kXGet1v0gA72kqH
0PedyO0R85iOF5hw5W8R6KUdvVf3fgnrLWxX3Gk6+wuIPBH2vpHdycCWDxGGzumPStImoBdVr3oa
vttJd9LbLLTqz0lipptUn8cNYZPoZOxK7rNUmMfRquntgJC/p69CPl2M6nnWIv2QJRZzT8NN1hXb
LycrSTCGpntAlFRdzGgOTm5L012OSArXyONTSGdFtfWbgTsnReQabOi4sXvT2NbdjIXQtsLr2a0C
nOPWzM8YftZ+or1LtlJDr2tMe1/fD0PHLWmOCAnMc0lzBUhnbynW2teCiQERGnqqqjNmmGJOtvbd
PjixV7Hxazk+fNCsOQ3or1fCxP7OHni4j4eGeb006lMiid6gp2cZYGvyek+ahn2GDqXdSi4QbVA1
sr1AT8jHxlT2dQxswCYkgXe3uOf4Owipt41O5F7jRuIzCutzmxKKB1Sk3LeJgamc/aJ5tid9TymT
el3Tm5cBfdGuiuqJrpbhrIcsIRvXDKJtWfR34DcI4eg6pLzpaG/dWCe1qcD4CM9m2KMzkNGex08H
p7G8OrriQFzjJZOgWsBBwv3v8kbfNCYRZVc+WLGKmVW2yMw8w4ougEGnfP73wPrflbCcRRT71wfW
T3H7rWT4vTBCm08/9duR1XN+WaT/HEBBQnic2P5zZPWNX2hS4nemd6M28c8bOtSsPBM1CDJfy+BE
yS75d+cOHR0CjNCoOpahrCD/KP725e4exTpbNfIpDUul7Io/VbPYuEYpaFPnSUDU5JzkbEEHeJYk
lKy7Bjnb21vFn12Q5hXeHaWldoTa/j/b3qfcdWVUuX02bcPbAPCN97NyJDiZVx9CiZrr7eu93Og/
3SB2cZ4Xlhkg6a8OSn7izK2PBerslpHzkCi52CJAau3h785kLw/my6X4qrF5YDLBvq4qls9vjVj1
KOxTYZ1TpauM4eYd7G6m3Yz9lU45IJp7NyV7jY3l32nif3KXT01DTmpYoxZp/7OnOtYpa5PWWOfW
wGpQeJWyVtgFogUkUX93QvuT04NBwwikAWg7Aonua+H4VGZtTnaodR5LDFrI+lCZQPbTETgNncuO
qEBaHZ3osiBhkw3CR/raJVI08tWRqhrFPzvNqSfv0MNw2MgLjlng6F8+eVoSaBfDwDp7o8XtckBQ
KvuUP/5v16LEjJmOIczAeTWgCNnQ4axIiy7miEbU0tpHt8un215Jpd4eu2rA/HGoerotVbGybZce
kP7avROjsEJS0FvnIYh+tAYdHkRp/9Qpo54dkxCFK/7KLPVq1GJWsNzOyKzzDLjknHgDAjXPqbS1
QE/1dw42FSD+p1syqcMZVM95hK+rCV5gimEm//ecGDGCqcUUw4qIoipr2uqLV6eo3BzJS6pMRDLq
IMQPOJXffrA/GcGObjHt6epVVcKRlwMmMIQRBE5qnSe6qScTr7sGPBy5S6W1jFDEbPk2TQ30V3Lu
AXkuL6+tXG3MIH/nKvzzy8tnsEwfYAnfNL7Glx8mzXxnymHxnlsOKbe0MsbVCNj5jDrN37594z+7
lAN7g1YIS8ufvJNT5SGbdGvzHNs8Xt8PeWWBVjDVew7f/tsXeznVM31T7aCS41usLLiJXg/fCsw8
icuVdgKog+pLIzbvS2FmKJ9GxOcDZzPvb2pHSnHxbHipS1LPgRziOIxmRfh4+SirdKasJFz/pEOC
38OfQrzVNi1lffzot3FLp2K7KLwiDz00xAE6MDhCzq5WUCgBf0DArxJALTPIk3xXzihkSRjX8FbH
Smr79kOyl4bRH285JWeHiFhlTMSma9Ize/X107ZIrCk3rVOb6Tm4HLb6Zexou1C0aQ/qM5f4xBCA
NSVw76SSzlbwy244eCP1hHyAmpBkJb7IwA67x5nK5uNkpAzdJ6WigS8l2qD2QVlrC6R7KxGi7V6E
bBmME3bV/Fij1NGu5OeIVDPYmhtJ/aVTTiQvtAiQT3iAK8LG5HtiL9CHQ3zhADtHGnUDP6jFQRC6
FyKviDjM5H4EMTFrQHeSUhWbMAeKmmso0TFBaujtaxWaQXgCJ0XEweIC8J0RUlkCfyKY43mvIaNy
TqPyW7VdmOOtaEQRnVIqJY84g+ovblUY1SkXsbwVHrsWzeg09LtVGsZfhfT5ytzZdIBJj2h+78mK
Yux1qfOQxgaj3UoM+0EKH9ODALpKYQ0xfo70/Vs1B8ZhqN36tnG6fG+PSBlJMEOswPyLVmUEpYF4
RYlGNRPxGjpVfFwB0lNzsqZbssCCe0laz34xPS52wEV1yHmI5+OPgXvbtuF8b1DKe6x8JfFceodi
atrHNA8NVSnr/O3cBoK0MNn4930l+a9gjZlHPyj4LbmSUlLcRzvdKwn/ssrBifR2Vetk5gpuVZNQ
oZ+AvUnXZWRbkUPyUV7I2T1BEFZqW5Tki6FCTwwUjTikpm2ma0jBF9F7HQPY36Q0VR9csHlU7ZOk
6hB5ehJGuR64zmmRB2poluGvWwPVL2My+DDUCFUSV8e66JTwqxnBoQRqM3viEmmYmTbSzpHZYtLg
1OVKi/WGU7+qLxQmY3lAxgexPODXeh1V90lDg1sJj7Woo9evEgNYlykT0jReVyYH1dnNODWKGFve
UNb2g4NDCht20fiEzEnRfAjN2TjMkITdjRE61tdiGIo7D6DfOyhw2aamLCRW6DyFt6O22pzirKRX
mil7SJtNE03NGQip3gbOXZbN8bjSHepsK3gJ8uLRKwHoF0EezFPfJ5OqxbyBlWVN7V/epXQgtsBe
quqU6nDsAPOk0FOQUd0gA4aPlwR9jgi06X541kzyqOH2F9+xodfKKaH52qfMTOtZKfVHvQIn12Hi
/Uw5r2l3rS2dbzRGAU3TYrnCvtaEO2XOHYkpqeINIhESDsu+vKBzAHhfzG30NVSuKrfsqnfAc5w9
3pLgDDLFrfdeOzpfKlTTtC1A6NNZLk+mRY4mLn5r/lpkdbole2deAxjma/Swb6+pRxRfkypxO7ip
2PhSvXH3ajPaKolTS9owttFtzR5wRTp9vss9o1MTE84Oakq3PTLuIxbl6pg0RC9Lu5ffQS6OhAbF
GmqsMv8cpwPYDllAKi1Q3yQ1ASRofB4QcvF+YF7YBBBi1v3QiF1elfwiT8NTgAkNKV1AGSxtwKxu
HBdPUbdGeeqaZHdTMAhL9c1X4xU7XarzpiAvtIgHKpUggjF/ZX5AlFsYYXSoWqwWbbSZS0lQRF72
HwENgmYcinbX2ylI/kj/lgEd/+xnsbGKfTHtWg1wcZ/xOXz4IDesSjMsJqb3K8eqR+Lbdb5RF2fp
FZrS4j02/opY7o5BrQHA6h4WK4hG9a1dtcqusy2pgSRnZ1LSYMOc8EUw23aPYaMzIZWzTzigPjNk
dQRP943bI+jy+snWtyrfFZE8ka34ArFXzWvsnCWQQExQi4rZlVlz6Fqf9djrbRDngJ3Lc9lk6reJ
qSJraGErMBur5Gi0C9rEOaol7oBI9AEx7lBZvPp9ZJPRNFl4/RdDUVUxbNelO1B6S9FffzHKOmQ/
F5EPK6jPlKr10ZIMbSeRV/2Q1WApuxhZ45nbtdsiscbv+Ixr0vxSzf6ER5OMi8hvD9RrYWYVUxj3
q0wk0a/t0D0kSOW3thWHxEFKpo/PIB177UM8kzV68IzIuwwooNcOkMZtNI41IUjOvJNeUX3EnQro
1Het8eNgN/n/sndmzWkrWRz/Kq77DiW062Fu1Rg7ix0v2Sd5oRRDhEBIoAUBn35+rRYOEsS5vp2q
q5qaTl5s8JHU6j59lv/5n3eUnXzXIxqokAy4I04NGBnSp4j4FT3SzWKpj4N8Gox3YVi+DwqHN8eO
pzUiWHuPnIsDmed6GgqIXpQ5V/C8ZMnFpoSakU7X6PHhvMiC8hXMP9q1uUq2N6sM/jB7twkheVrQ
f+Tc5i1AxkI84VMvBol2uRnkkFqnqXm3o+b6DlhU8W4Ruqsh3SmzBzjyIqj9d8a3xLPX17m9pEuI
NdJDmha5RjicT6mILYtd6Z2TO0FdeCMLNmDXvKIE9dsI1sf3ZR7M4UYotJs0DKyv89KeB8M0mnqc
lYIJirqEgNZa2/CGOLFx1fNK2MGm6yDz9bBcXi8cSk/j0KINiK31qKWl6WtKzG0bvuhhzMKfM9B1
2j/SWW5Dk43Y+GBD6f5qHYMYXIZT+oVui93bnEaS5946KL8UUb4qLrUsM8OrTbjZWEM30WhC5I5o
s3JrbyhaeOlNi4xuInHvzczZJR/BbUDp35sXNALSe442ByDjlrclJ/z3wXqV3RTL5frlhoPwOp5l
CzjAvSmRSRqDGAS0IyiITYAglAkuSUUHa2f9NtDXJUQ/sxFBtgyV92W+yQ2AiZH1ZhPqqFFD23r5
cAXNW3mh0xtkNIziRL/JnS1dnqiKH7iXbuSYKMQBvZd0uxi98HorSJ2XYPZNc0WUMrJ3r7LCCd9l
MNR/LAbb7JMbbc3L9QZsETSNVLqQhYelllIGOk3NHNIbpQMZ72g3hYg45xzKNdLUo94aWnOTqbpf
7/BTQNM56dBKRuGdTsHnRy0tezdWmFMgGxor44XbM1LnHHYPC6ShY9HMQw+97GXB2v0OTdXm89I1
8ofSGjnj0oZZ6IW2tItsSEETlTSzJHLS85FLSg8molV4kU53W6iW8+V3a7oJ7rMZpaLnO2DUVwZd
QhOC1aBKp5twtT03nTQdQsuW3vXoXX+pa/Yop7EANnuw29JmhYJs0eOtMHP3el7QA4aOcuv/TKlB
pFQ62M3uwPo72vloGUd3MVyZ+Tm5+B5kMAZvLSKABIv9sow2xacNEVhI1yt7/f/gnV+Bd2yiZAeu
zYWf+2cyinrrL0DGf6bmGwajBqJP/s0jog/YnoXzb0OFIlB6ZPb30PbBgI9EHd4jfv0QuwNF4570
0cDj2wdCNcEICeMskVLS6wD7FLA7WGmWwAOAKYTthgCr8JwPImi0LB+E1mhV3haLcZBFMJF+O5iN
e+nQnUGZfp+EcZ796w+RAT9w844u0HJN040RLZYbLuDOUJwkKAvPD9e3oUfh3fjpS1WedeNaBFaI
rugADjxontoRhS2ZusjCTL6ZWbTXmmGa9oD627SVcvX5yvqazTaB+wDozs2p1V/qWW9HMx+LmtMr
cJSrYDEG5igAzUFBG2TPeTlKA1FgEheTEIM3XLwpUkjSzGvoXHavo8ybjVLAfSS7bIhXRh+2q/wF
AR7rKoNt9362SmZ0y5qNVnE+hESIyiYjJZ2hr+0eGeJybXiQNkeL1XT+fuXpwRpCBTPG97zgJkjY
0UMDEEhc6FcpztrHLbw919FoVQDuBxtYvlig+YzFtQOO/MKCTffWHcyt8is5TTrc9YIFLVtyPaWl
rUA0QiW73F3PchjF35cUn5vxpbEORh5oaPJO9Cikq1gaZi//t7RGrf7Epr6s+MzeFpN0+26Scc5m
+/6g4tNqdX+gZ1ce5tvnfulpQbU2+YUeomWd29ZD1U1VN/OUjMjnnosxqoqiGJhjbEhdTIEMBhv8
x1mUgAmRH/c80XRVE2Rm9efsVZJAB5P0s2l4+gnlfD79naeeQKrb12OUC7ryQCc8vpnnTMKgT+pn
YBmGeFYGWMrDSXD0Ply7eoWX7tjTW4BXFJ8eUDh9awkTwlh16ukHA6+PSyYQo0TGxejaEiBUKKCf
jeTkczeC4fZJ+1WgePmQ7KzDNeBqTALsWVR9yVlio3RrI+hmVaOmNAum1icZCXS3ShIyEUxrYxbY
CRohWgEvrsY/NQsPSRHnQi1Tqd1IOWOy/LWV0JLwQyUaHiqP0BzA5cdnPJwDj2oMiORskaWohrxg
h1QiK1S+F8mA9XdUosGLttkQurB0D59eJPFNovM6RSdydG0fuK6B/lbaBiwBTGmwxAbqtRrNSXAs
GN2xww34SqqBidwxZaCZyrYBKtEjyMoctJ7eRgkA1X3cAP+UEvhpBTL5aPlGFDaA2ReIaw79epe3
9sEAP40NAo8laVMx5JrrkBbQTTAJihvBNPpARVjqBkjmajSXwkDX+o/lIh3bArQhUH18w+yzwUH8
Ux5RjdZxCGwJP5kDE0hCNTqoB/DkVBeB3sf8EzgrgRxitGaBUiRoITkTao3ToT1Arb90WBQUAVrQ
A0MJNkK+YxbV4YFIqRT80eTa7c6pwVNEDM+1i02TJQ42DTSGfPltPahpfexOE0qFztlB3JcIXqma
AjVj+OnFL7q72BZ9Dh3wZmJ07hyAJx0chdoksAc01jjVds3F7wDOFLBNcDRydXRvDcByrawANY4B
HORayR/HB5w+pVMu5Y4/1ki3zMEBPN/EmJUWge72LVHWCVhMjpYidAW/Cp6hLmLQYnRSHypvBSwi
DcuXmvHHpzw8DogTUHcO+pKwSTU6FzDDZhPluEprAffQNomIofblLLTXAiXI4PiAhNZ7pntrAfSZ
8iw4fXIkkGEDW6tG2zAipoTSoLS2/rxzswBFzEBZO5p9tL/mAAA4OQsDOCpsgZJmJqpl1yH78BQz
x3MtJIIFBtYx0YI6eoyiPdQIlafouIRS7O7pAjoUsGiVdAExQxKFIiJWe8qtcIHr9UFuUwNFybQc
XVsF2IkeZq3aLBh928XhJl168lzAScKExlTCi6qGPI47tBd4Sa6qjcBeII3gifr4k7NA9JCICtqQ
+GE1OqcRiPiILoxqa4F3TbpE6AT5lC2NQAQZhg26Hu/XSvf0AsUq0pFRcpwp2IBTROD4xWjZCJ7L
uUEkHR9NqgW5BTu0IwRWX3kt4CGRVySjcjrBOoDciTBiVQXSNb2ISy/YDZT2AtlF9gKbyqrzBS0b
ybXQCA5lfXip1eicRqC4y1W1kQwAOmx5SuJqG6l1RnoDvAZ4J3TYZKrROT+a41v0X1NaC6ZDdlEw
Y7g/iSVV0WSx6OB2FUNesEMaQdAjqe4I0+pjdrLnD/Teob1oe33KT+kg53Q1v1iX9aqtBZwCg+pJ
g/pXOZpWM1YjhNbEG2g1VI3O+U5EAEQTM9VZcB3TgV/utO+EdnSEcSq6/FWjc5aCQZBZOcYKlxkR
REq8T0cTsJeg5haGxI8zhGnvkF6g0SOYS8W1YKMXPAG8rG3ntr1k9lE/hLRr5rguPT6nt+rjk2sj
qCY6cNVGMxv+UC3C9t2nbx8AHLdzx4JOAb/y84O4AMbkPHrJLRMBhUiqWRclulIhdk4VMAvKmwDM
AdE0vMfaAhDTergKRMYVY5Gq6Vohds5cBNStHFg0yajC0ehBfS5Hy2gWwQRwzVCg165T9w5HA1S7
qkIksMR2x0aoj4XWWnAwIdguAOjrWeqe0XyiUuC54UUQujyeTbCgdiBbs0AgAQjGgL60dAGuRjXt
3Tod1IEozILhwc2yDxy1TgcQWehGjQBcbTR3TzuSRVd1oAygBvSpFjQ18lW3kvEOoVaqHaD/qM/Q
Ls6CoNVQM5pxI7EXsQNwIOoVf3hGoC2wJwV4a68YurYjiPsd0f8+Wy9QQkR7Xf61twK5ObgT6ENe
T0/3jkgIZ+WJpRBdZCvQ/4PSBWkNHUUX0YqyGqqONchAXofUogHpirLnZIHGxSmCHF5OQ+twIN4O
AbPg+aiNxmeYzn9hqh7rYYbTMBpXlTDhJDtVC/OzL+wrQI4/r6s/RImHwHQ3vigKY+S1ZR2I+PnP
Bhq0cg4PPtw7i9V16j+vH/D40o1r7Z9q/8tX4ST14R7cVh9s69uUhX//jvxv/sI/LPxDGbHUf9zJ
Ud+cR1X4C8HZvCVXBKKU5aY0k4+bgivsrLrguR9nfra/RfEaJSBTVfLQj8LvSRqHjbuWdTDKspMo
Sf1xcnjXEkKoLjmOJw95+FDkDeFV8ZKq8ItJ5Jd+OjmULFHwypLr9k5nyfczyh6LxbfmtEtsmepV
4OtMw3HjfdaAJVXJLydJGjRvuYa/qEp+xYyH4eGMD4yKtlBV8OuxP20swBqjoSyXjrVxEjZ3pEz/
K4uOx6Hf0iIymawsOSmby0KWPKqKvT7WTTLhqSwYAcXDfNtYFzKLpir6TQLX8NE0y9yUquwbP4wb
2qPOc6jLhQHCj8eH00EES+DE1UVnmf8ArcUkzxtrGiI7gXhXlh8+TMPAb9aWyYi/umjOgqzV+66O
IKvLzrKQ/8tlQzfVAcrfIT0p0rZoEfVTFk23k5YOqdPvqpJvJ99Smrw39EiN8lAXvfab51YNOVcX
XJ698hfLjJ5xjY1ZQ5V+h/yrSZpNGpoKYicRtPsdwm8mm/ChcYwhXOQIfofwL0k630uq/AODfOn+
FyeL5v+SkX2bpPn0bOinCSdlc7nI2I3yvVcXOO57qVPATFBEVfzdNGzOuCwIVhY7j7BIml4NtcbC
g1cWnU6CdvluVbSmKvh+EscZhOZ+y02ApldUA6iKfzdNxpOz19nR2SZj/6ri31f9UU8tRFHR8xvc
PnmB44VYFwyp3v8HZn+SZZOG5qrDHeqyN02vsk5Aq8r9WQu+it3j7+uUJ/p4qUoO8Wxay9uQoHbV
ufjsc+7Qjry5NWsEkLLwSZaffTp185LFQVn+U0T0inP+BLHTk5JPRZoe8QvH8ac9OcqpP2sG18Q3
HqKJn/75XwAAAP//</cx:binary>
              </cx:geoCache>
            </cx:geography>
          </cx:layoutPr>
          <cx:valueColors>
            <cx:minColor>
              <a:schemeClr val="accent6">
                <a:lumMod val="60000"/>
                <a:lumOff val="40000"/>
              </a:schemeClr>
            </cx:minColor>
            <cx:maxColor>
              <a:schemeClr val="accent6">
                <a:lumMod val="50000"/>
              </a:schemeClr>
            </cx:maxColor>
          </cx:valueColors>
          <cx:valueColorPositions count="3"/>
        </cx:series>
      </cx:plotAreaRegion>
    </cx:plotArea>
    <cx:legend pos="r" align="min" overlay="0">
      <cx:spPr>
        <a:noFill/>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xdr:col>
      <xdr:colOff>30480</xdr:colOff>
      <xdr:row>2</xdr:row>
      <xdr:rowOff>7620</xdr:rowOff>
    </xdr:from>
    <xdr:to>
      <xdr:col>11</xdr:col>
      <xdr:colOff>335280</xdr:colOff>
      <xdr:row>17</xdr:row>
      <xdr:rowOff>7620</xdr:rowOff>
    </xdr:to>
    <xdr:graphicFrame macro="">
      <xdr:nvGraphicFramePr>
        <xdr:cNvPr id="2" name="Chart 1">
          <a:extLst>
            <a:ext uri="{FF2B5EF4-FFF2-40B4-BE49-F238E27FC236}">
              <a16:creationId xmlns:a16="http://schemas.microsoft.com/office/drawing/2014/main" id="{381D9535-5027-20BC-57EE-D2A5783E1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2</xdr:row>
      <xdr:rowOff>26670</xdr:rowOff>
    </xdr:from>
    <xdr:to>
      <xdr:col>13</xdr:col>
      <xdr:colOff>342900</xdr:colOff>
      <xdr:row>17</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5859CDD-D85F-8ECE-6BC2-A450FBE2EE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0660" y="392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563880</xdr:colOff>
      <xdr:row>2</xdr:row>
      <xdr:rowOff>3810</xdr:rowOff>
    </xdr:from>
    <xdr:to>
      <xdr:col>11</xdr:col>
      <xdr:colOff>259080</xdr:colOff>
      <xdr:row>17</xdr:row>
      <xdr:rowOff>3810</xdr:rowOff>
    </xdr:to>
    <xdr:graphicFrame macro="">
      <xdr:nvGraphicFramePr>
        <xdr:cNvPr id="2" name="Chart 1">
          <a:extLst>
            <a:ext uri="{FF2B5EF4-FFF2-40B4-BE49-F238E27FC236}">
              <a16:creationId xmlns:a16="http://schemas.microsoft.com/office/drawing/2014/main" id="{2BD3CEA6-5B8B-C6B1-5BFF-F23446DA7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312420</xdr:colOff>
      <xdr:row>1</xdr:row>
      <xdr:rowOff>179070</xdr:rowOff>
    </xdr:from>
    <xdr:to>
      <xdr:col>13</xdr:col>
      <xdr:colOff>7620</xdr:colOff>
      <xdr:row>16</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9B4D0B6-8B03-06B6-2733-CF049E9F64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52900" y="361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266700</xdr:colOff>
      <xdr:row>2</xdr:row>
      <xdr:rowOff>22860</xdr:rowOff>
    </xdr:from>
    <xdr:to>
      <xdr:col>17</xdr:col>
      <xdr:colOff>266700</xdr:colOff>
      <xdr:row>15</xdr:row>
      <xdr:rowOff>112395</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35E29046-664A-3A64-BDEA-38AC20B1604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59358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594360</xdr:colOff>
      <xdr:row>2</xdr:row>
      <xdr:rowOff>15240</xdr:rowOff>
    </xdr:from>
    <xdr:to>
      <xdr:col>10</xdr:col>
      <xdr:colOff>289560</xdr:colOff>
      <xdr:row>17</xdr:row>
      <xdr:rowOff>15240</xdr:rowOff>
    </xdr:to>
    <xdr:graphicFrame macro="">
      <xdr:nvGraphicFramePr>
        <xdr:cNvPr id="2" name="Chart 1">
          <a:extLst>
            <a:ext uri="{FF2B5EF4-FFF2-40B4-BE49-F238E27FC236}">
              <a16:creationId xmlns:a16="http://schemas.microsoft.com/office/drawing/2014/main" id="{F9DDEEB4-7FA4-AC96-4D2B-0D0A1CFE2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297180</xdr:colOff>
      <xdr:row>1</xdr:row>
      <xdr:rowOff>7620</xdr:rowOff>
    </xdr:from>
    <xdr:to>
      <xdr:col>13</xdr:col>
      <xdr:colOff>297180</xdr:colOff>
      <xdr:row>14</xdr:row>
      <xdr:rowOff>97155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7521FF0-2AD2-411F-5D2F-B03E33D9F5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9704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1</xdr:row>
      <xdr:rowOff>45720</xdr:rowOff>
    </xdr:from>
    <xdr:to>
      <xdr:col>17</xdr:col>
      <xdr:colOff>160020</xdr:colOff>
      <xdr:row>14</xdr:row>
      <xdr:rowOff>135255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19E20FF0-4BD5-B7FC-A686-FE4A5586E80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09828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373380</xdr:colOff>
      <xdr:row>1</xdr:row>
      <xdr:rowOff>83820</xdr:rowOff>
    </xdr:from>
    <xdr:to>
      <xdr:col>20</xdr:col>
      <xdr:colOff>373380</xdr:colOff>
      <xdr:row>14</xdr:row>
      <xdr:rowOff>173355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B3631E0-D1BB-FE23-E5FF-B0378E4EAC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40440" y="26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xdr:colOff>
      <xdr:row>2</xdr:row>
      <xdr:rowOff>0</xdr:rowOff>
    </xdr:from>
    <xdr:to>
      <xdr:col>3</xdr:col>
      <xdr:colOff>525780</xdr:colOff>
      <xdr:row>5</xdr:row>
      <xdr:rowOff>38100</xdr:rowOff>
    </xdr:to>
    <xdr:graphicFrame macro="">
      <xdr:nvGraphicFramePr>
        <xdr:cNvPr id="2" name="Chart 1">
          <a:extLst>
            <a:ext uri="{FF2B5EF4-FFF2-40B4-BE49-F238E27FC236}">
              <a16:creationId xmlns:a16="http://schemas.microsoft.com/office/drawing/2014/main" id="{38C0A009-9844-14CA-B29B-6867032E1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182880</xdr:colOff>
      <xdr:row>1</xdr:row>
      <xdr:rowOff>137160</xdr:rowOff>
    </xdr:from>
    <xdr:to>
      <xdr:col>9</xdr:col>
      <xdr:colOff>129540</xdr:colOff>
      <xdr:row>5</xdr:row>
      <xdr:rowOff>22860</xdr:rowOff>
    </xdr:to>
    <xdr:graphicFrame macro="">
      <xdr:nvGraphicFramePr>
        <xdr:cNvPr id="4" name="Chart 3">
          <a:extLst>
            <a:ext uri="{FF2B5EF4-FFF2-40B4-BE49-F238E27FC236}">
              <a16:creationId xmlns:a16="http://schemas.microsoft.com/office/drawing/2014/main" id="{7A21784A-AE3E-B924-A078-4F294B3EF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49307</xdr:colOff>
      <xdr:row>17</xdr:row>
      <xdr:rowOff>179293</xdr:rowOff>
    </xdr:from>
    <xdr:to>
      <xdr:col>3</xdr:col>
      <xdr:colOff>475130</xdr:colOff>
      <xdr:row>21</xdr:row>
      <xdr:rowOff>67235</xdr:rowOff>
    </xdr:to>
    <xdr:graphicFrame macro="">
      <xdr:nvGraphicFramePr>
        <xdr:cNvPr id="5" name="Chart 4">
          <a:extLst>
            <a:ext uri="{FF2B5EF4-FFF2-40B4-BE49-F238E27FC236}">
              <a16:creationId xmlns:a16="http://schemas.microsoft.com/office/drawing/2014/main" id="{185F82B7-CEAE-F46E-BCA1-D194AAAA0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246530</xdr:colOff>
      <xdr:row>18</xdr:row>
      <xdr:rowOff>17929</xdr:rowOff>
    </xdr:from>
    <xdr:to>
      <xdr:col>9</xdr:col>
      <xdr:colOff>277906</xdr:colOff>
      <xdr:row>21</xdr:row>
      <xdr:rowOff>94130</xdr:rowOff>
    </xdr:to>
    <xdr:graphicFrame macro="">
      <xdr:nvGraphicFramePr>
        <xdr:cNvPr id="6" name="Chart 5">
          <a:extLst>
            <a:ext uri="{FF2B5EF4-FFF2-40B4-BE49-F238E27FC236}">
              <a16:creationId xmlns:a16="http://schemas.microsoft.com/office/drawing/2014/main" id="{436C3583-276D-6D65-85E1-472A23E78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318247</xdr:colOff>
      <xdr:row>19</xdr:row>
      <xdr:rowOff>26894</xdr:rowOff>
    </xdr:from>
    <xdr:to>
      <xdr:col>14</xdr:col>
      <xdr:colOff>502023</xdr:colOff>
      <xdr:row>23</xdr:row>
      <xdr:rowOff>85164</xdr:rowOff>
    </xdr:to>
    <xdr:graphicFrame macro="">
      <xdr:nvGraphicFramePr>
        <xdr:cNvPr id="7" name="Chart 6">
          <a:extLst>
            <a:ext uri="{FF2B5EF4-FFF2-40B4-BE49-F238E27FC236}">
              <a16:creationId xmlns:a16="http://schemas.microsoft.com/office/drawing/2014/main" id="{8927D007-9B49-6E7D-93FA-9FBF69B0B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179294</xdr:colOff>
      <xdr:row>6</xdr:row>
      <xdr:rowOff>35859</xdr:rowOff>
    </xdr:from>
    <xdr:to>
      <xdr:col>3</xdr:col>
      <xdr:colOff>600636</xdr:colOff>
      <xdr:row>9</xdr:row>
      <xdr:rowOff>17929</xdr:rowOff>
    </xdr:to>
    <xdr:sp macro="" textlink="$B$17">
      <xdr:nvSpPr>
        <xdr:cNvPr id="8" name="Rectangle: Rounded Corners 7">
          <a:extLst>
            <a:ext uri="{FF2B5EF4-FFF2-40B4-BE49-F238E27FC236}">
              <a16:creationId xmlns:a16="http://schemas.microsoft.com/office/drawing/2014/main" id="{0D2BDBBB-31E6-8015-B707-75E0315DD739}"/>
            </a:ext>
          </a:extLst>
        </xdr:cNvPr>
        <xdr:cNvSpPr/>
      </xdr:nvSpPr>
      <xdr:spPr>
        <a:xfrm>
          <a:off x="1936376" y="1111624"/>
          <a:ext cx="1425389" cy="5199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52ECD08-AE13-4B00-A0F7-0F66459A35BE}" type="TxLink">
            <a:rPr lang="en-US" sz="1100" b="0" i="0" u="none" strike="noStrike">
              <a:solidFill>
                <a:srgbClr val="000000"/>
              </a:solidFill>
              <a:latin typeface="Calibri"/>
              <a:ea typeface="Calibri"/>
              <a:cs typeface="Calibri"/>
            </a:rPr>
            <a:pPr algn="ctr"/>
            <a:t>$22,97,200.86</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60960</xdr:colOff>
      <xdr:row>2</xdr:row>
      <xdr:rowOff>60960</xdr:rowOff>
    </xdr:from>
    <xdr:to>
      <xdr:col>18</xdr:col>
      <xdr:colOff>385482</xdr:colOff>
      <xdr:row>8</xdr:row>
      <xdr:rowOff>106680</xdr:rowOff>
    </xdr:to>
    <xdr:grpSp>
      <xdr:nvGrpSpPr>
        <xdr:cNvPr id="79" name="Group 78">
          <a:extLst>
            <a:ext uri="{FF2B5EF4-FFF2-40B4-BE49-F238E27FC236}">
              <a16:creationId xmlns:a16="http://schemas.microsoft.com/office/drawing/2014/main" id="{859ECCBD-7DA4-A73F-8F57-B082AEFFE82E}"/>
            </a:ext>
          </a:extLst>
        </xdr:cNvPr>
        <xdr:cNvGrpSpPr/>
      </xdr:nvGrpSpPr>
      <xdr:grpSpPr>
        <a:xfrm>
          <a:off x="60960" y="419548"/>
          <a:ext cx="11297322" cy="1121485"/>
          <a:chOff x="0" y="510540"/>
          <a:chExt cx="11193780" cy="1333500"/>
        </a:xfrm>
      </xdr:grpSpPr>
      <xdr:grpSp>
        <xdr:nvGrpSpPr>
          <xdr:cNvPr id="62" name="Group 61">
            <a:extLst>
              <a:ext uri="{FF2B5EF4-FFF2-40B4-BE49-F238E27FC236}">
                <a16:creationId xmlns:a16="http://schemas.microsoft.com/office/drawing/2014/main" id="{5843DFA5-6B3F-ECAE-A7F0-367FF297538A}"/>
              </a:ext>
            </a:extLst>
          </xdr:cNvPr>
          <xdr:cNvGrpSpPr/>
        </xdr:nvGrpSpPr>
        <xdr:grpSpPr>
          <a:xfrm>
            <a:off x="0" y="510540"/>
            <a:ext cx="11193780" cy="1333500"/>
            <a:chOff x="0" y="510540"/>
            <a:chExt cx="11193780" cy="1333500"/>
          </a:xfrm>
        </xdr:grpSpPr>
        <xdr:grpSp>
          <xdr:nvGrpSpPr>
            <xdr:cNvPr id="37" name="Group 36">
              <a:extLst>
                <a:ext uri="{FF2B5EF4-FFF2-40B4-BE49-F238E27FC236}">
                  <a16:creationId xmlns:a16="http://schemas.microsoft.com/office/drawing/2014/main" id="{3F2E88F1-61EA-E1BB-FC09-FA4463213A32}"/>
                </a:ext>
              </a:extLst>
            </xdr:cNvPr>
            <xdr:cNvGrpSpPr/>
          </xdr:nvGrpSpPr>
          <xdr:grpSpPr>
            <a:xfrm>
              <a:off x="0" y="510540"/>
              <a:ext cx="2103120" cy="1325880"/>
              <a:chOff x="0" y="525780"/>
              <a:chExt cx="2002070" cy="1325880"/>
            </a:xfrm>
          </xdr:grpSpPr>
          <xdr:sp macro="" textlink="">
            <xdr:nvSpPr>
              <xdr:cNvPr id="3" name="Rectangle: Rounded Corners 2">
                <a:extLst>
                  <a:ext uri="{FF2B5EF4-FFF2-40B4-BE49-F238E27FC236}">
                    <a16:creationId xmlns:a16="http://schemas.microsoft.com/office/drawing/2014/main" id="{C149120A-6ACD-3B0B-3BA8-FD6A1A40BAA5}"/>
                  </a:ext>
                </a:extLst>
              </xdr:cNvPr>
              <xdr:cNvSpPr/>
            </xdr:nvSpPr>
            <xdr:spPr>
              <a:xfrm>
                <a:off x="45719" y="525780"/>
                <a:ext cx="1956351" cy="22098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B7CDC459-5BF2-6D60-ABE3-BA56C360122A}"/>
                  </a:ext>
                </a:extLst>
              </xdr:cNvPr>
              <xdr:cNvSpPr/>
            </xdr:nvSpPr>
            <xdr:spPr>
              <a:xfrm>
                <a:off x="0" y="784860"/>
                <a:ext cx="1996440" cy="10668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D9CB9772-6845-1580-80C4-A74FE44EB732}"/>
                  </a:ext>
                </a:extLst>
              </xdr:cNvPr>
              <xdr:cNvSpPr/>
            </xdr:nvSpPr>
            <xdr:spPr>
              <a:xfrm>
                <a:off x="76200" y="84582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57F1E2-ECCF-4154-AB25-644F9AF66F9A}"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$22,97,200.86</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7" name="Rectangle: Rounded Corners 6">
                <a:extLst>
                  <a:ext uri="{FF2B5EF4-FFF2-40B4-BE49-F238E27FC236}">
                    <a16:creationId xmlns:a16="http://schemas.microsoft.com/office/drawing/2014/main" id="{7819B989-6EAF-4B81-8F9F-95554AACD591}"/>
                  </a:ext>
                </a:extLst>
              </xdr:cNvPr>
              <xdr:cNvSpPr/>
            </xdr:nvSpPr>
            <xdr:spPr>
              <a:xfrm>
                <a:off x="68580" y="158496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8" name="Group 37">
              <a:extLst>
                <a:ext uri="{FF2B5EF4-FFF2-40B4-BE49-F238E27FC236}">
                  <a16:creationId xmlns:a16="http://schemas.microsoft.com/office/drawing/2014/main" id="{D68539FD-6F5F-2ABA-754C-20D75E099310}"/>
                </a:ext>
              </a:extLst>
            </xdr:cNvPr>
            <xdr:cNvGrpSpPr/>
          </xdr:nvGrpSpPr>
          <xdr:grpSpPr>
            <a:xfrm>
              <a:off x="2156460" y="510540"/>
              <a:ext cx="2253530" cy="1325880"/>
              <a:chOff x="0" y="525780"/>
              <a:chExt cx="2002070" cy="1325880"/>
            </a:xfrm>
          </xdr:grpSpPr>
          <xdr:sp macro="" textlink="">
            <xdr:nvSpPr>
              <xdr:cNvPr id="40" name="Rectangle: Rounded Corners 39">
                <a:extLst>
                  <a:ext uri="{FF2B5EF4-FFF2-40B4-BE49-F238E27FC236}">
                    <a16:creationId xmlns:a16="http://schemas.microsoft.com/office/drawing/2014/main" id="{50C5FC6A-6EF1-7904-B22B-96FA352E94E2}"/>
                  </a:ext>
                </a:extLst>
              </xdr:cNvPr>
              <xdr:cNvSpPr/>
            </xdr:nvSpPr>
            <xdr:spPr>
              <a:xfrm>
                <a:off x="0" y="784860"/>
                <a:ext cx="1996440" cy="10668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66E49371-E379-48A9-AC5F-119D9479EEE2}"/>
                  </a:ext>
                </a:extLst>
              </xdr:cNvPr>
              <xdr:cNvSpPr/>
            </xdr:nvSpPr>
            <xdr:spPr>
              <a:xfrm>
                <a:off x="45719" y="525780"/>
                <a:ext cx="1956351" cy="22098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kpi!G17">
            <xdr:nvSpPr>
              <xdr:cNvPr id="41" name="Rectangle: Rounded Corners 40">
                <a:extLst>
                  <a:ext uri="{FF2B5EF4-FFF2-40B4-BE49-F238E27FC236}">
                    <a16:creationId xmlns:a16="http://schemas.microsoft.com/office/drawing/2014/main" id="{333EC8EB-9DC9-1D30-DF18-C0A56A609C39}"/>
                  </a:ext>
                </a:extLst>
              </xdr:cNvPr>
              <xdr:cNvSpPr/>
            </xdr:nvSpPr>
            <xdr:spPr>
              <a:xfrm>
                <a:off x="76200" y="84582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44F7A4-447A-4489-A1FE-B1416B478E74}"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$2,86,397.02</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42" name="Rectangle: Rounded Corners 41">
                <a:extLst>
                  <a:ext uri="{FF2B5EF4-FFF2-40B4-BE49-F238E27FC236}">
                    <a16:creationId xmlns:a16="http://schemas.microsoft.com/office/drawing/2014/main" id="{1CCE10FF-1AD9-14F0-BDE5-DC5DC84D1B71}"/>
                  </a:ext>
                </a:extLst>
              </xdr:cNvPr>
              <xdr:cNvSpPr/>
            </xdr:nvSpPr>
            <xdr:spPr>
              <a:xfrm>
                <a:off x="68580" y="158496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43" name="Group 42">
              <a:extLst>
                <a:ext uri="{FF2B5EF4-FFF2-40B4-BE49-F238E27FC236}">
                  <a16:creationId xmlns:a16="http://schemas.microsoft.com/office/drawing/2014/main" id="{36686819-C8DA-E045-B4E9-0609CDD0CAB5}"/>
                </a:ext>
              </a:extLst>
            </xdr:cNvPr>
            <xdr:cNvGrpSpPr/>
          </xdr:nvGrpSpPr>
          <xdr:grpSpPr>
            <a:xfrm>
              <a:off x="4465320" y="518160"/>
              <a:ext cx="2245910" cy="1325880"/>
              <a:chOff x="0" y="525780"/>
              <a:chExt cx="2002070" cy="1325880"/>
            </a:xfrm>
          </xdr:grpSpPr>
          <xdr:sp macro="" textlink="">
            <xdr:nvSpPr>
              <xdr:cNvPr id="44" name="Rectangle: Rounded Corners 43">
                <a:extLst>
                  <a:ext uri="{FF2B5EF4-FFF2-40B4-BE49-F238E27FC236}">
                    <a16:creationId xmlns:a16="http://schemas.microsoft.com/office/drawing/2014/main" id="{70D3D48F-4B0E-61C1-5020-C5304462F444}"/>
                  </a:ext>
                </a:extLst>
              </xdr:cNvPr>
              <xdr:cNvSpPr/>
            </xdr:nvSpPr>
            <xdr:spPr>
              <a:xfrm>
                <a:off x="45719" y="525780"/>
                <a:ext cx="1956351" cy="22098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45" name="Rectangle: Rounded Corners 44">
                <a:extLst>
                  <a:ext uri="{FF2B5EF4-FFF2-40B4-BE49-F238E27FC236}">
                    <a16:creationId xmlns:a16="http://schemas.microsoft.com/office/drawing/2014/main" id="{3079AB81-B490-791C-309D-AE6FFF3E1292}"/>
                  </a:ext>
                </a:extLst>
              </xdr:cNvPr>
              <xdr:cNvSpPr/>
            </xdr:nvSpPr>
            <xdr:spPr>
              <a:xfrm>
                <a:off x="0" y="784860"/>
                <a:ext cx="1996440" cy="10668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33">
            <xdr:nvSpPr>
              <xdr:cNvPr id="46" name="Rectangle: Rounded Corners 45">
                <a:extLst>
                  <a:ext uri="{FF2B5EF4-FFF2-40B4-BE49-F238E27FC236}">
                    <a16:creationId xmlns:a16="http://schemas.microsoft.com/office/drawing/2014/main" id="{F6B4348A-94F6-5F3C-C859-F6215B97B3C5}"/>
                  </a:ext>
                </a:extLst>
              </xdr:cNvPr>
              <xdr:cNvSpPr/>
            </xdr:nvSpPr>
            <xdr:spPr>
              <a:xfrm>
                <a:off x="76200" y="84582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90B31C-218B-4CD2-A9F6-2D0C2EEFF799}"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47" name="Rectangle: Rounded Corners 46">
                <a:extLst>
                  <a:ext uri="{FF2B5EF4-FFF2-40B4-BE49-F238E27FC236}">
                    <a16:creationId xmlns:a16="http://schemas.microsoft.com/office/drawing/2014/main" id="{AB310870-0A6F-067A-2244-70F1F5832AB6}"/>
                  </a:ext>
                </a:extLst>
              </xdr:cNvPr>
              <xdr:cNvSpPr/>
            </xdr:nvSpPr>
            <xdr:spPr>
              <a:xfrm>
                <a:off x="68580" y="158496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48" name="Group 47">
              <a:extLst>
                <a:ext uri="{FF2B5EF4-FFF2-40B4-BE49-F238E27FC236}">
                  <a16:creationId xmlns:a16="http://schemas.microsoft.com/office/drawing/2014/main" id="{C422DDFC-FA60-6E15-DEA8-D5B5428F0FCE}"/>
                </a:ext>
              </a:extLst>
            </xdr:cNvPr>
            <xdr:cNvGrpSpPr/>
          </xdr:nvGrpSpPr>
          <xdr:grpSpPr>
            <a:xfrm>
              <a:off x="6766560" y="510540"/>
              <a:ext cx="2200190" cy="1325880"/>
              <a:chOff x="0" y="525780"/>
              <a:chExt cx="2002070" cy="1325880"/>
            </a:xfrm>
          </xdr:grpSpPr>
          <xdr:sp macro="" textlink="">
            <xdr:nvSpPr>
              <xdr:cNvPr id="49" name="Rectangle: Rounded Corners 48">
                <a:extLst>
                  <a:ext uri="{FF2B5EF4-FFF2-40B4-BE49-F238E27FC236}">
                    <a16:creationId xmlns:a16="http://schemas.microsoft.com/office/drawing/2014/main" id="{FF9AA573-12C4-B19C-4565-7DC8BB282312}"/>
                  </a:ext>
                </a:extLst>
              </xdr:cNvPr>
              <xdr:cNvSpPr/>
            </xdr:nvSpPr>
            <xdr:spPr>
              <a:xfrm>
                <a:off x="45719" y="525780"/>
                <a:ext cx="1956351" cy="22098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NO OF</a:t>
                </a:r>
                <a:r>
                  <a:rPr lang="en-IN" sz="1400" baseline="0">
                    <a:latin typeface="LATO BLACK" panose="020F0502020204030203" pitchFamily="34" charset="0"/>
                    <a:ea typeface="LATO BLACK" panose="020F0502020204030203" pitchFamily="34" charset="0"/>
                    <a:cs typeface="LATO BLACK" panose="020F0502020204030203" pitchFamily="34" charset="0"/>
                  </a:rPr>
                  <a:t> ORDERS</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0" name="Rectangle: Rounded Corners 49">
                <a:extLst>
                  <a:ext uri="{FF2B5EF4-FFF2-40B4-BE49-F238E27FC236}">
                    <a16:creationId xmlns:a16="http://schemas.microsoft.com/office/drawing/2014/main" id="{36CC441D-337D-CF30-46C2-72A9A879DF9E}"/>
                  </a:ext>
                </a:extLst>
              </xdr:cNvPr>
              <xdr:cNvSpPr/>
            </xdr:nvSpPr>
            <xdr:spPr>
              <a:xfrm>
                <a:off x="0" y="784860"/>
                <a:ext cx="1996440" cy="10668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G33">
            <xdr:nvSpPr>
              <xdr:cNvPr id="51" name="Rectangle: Rounded Corners 50">
                <a:extLst>
                  <a:ext uri="{FF2B5EF4-FFF2-40B4-BE49-F238E27FC236}">
                    <a16:creationId xmlns:a16="http://schemas.microsoft.com/office/drawing/2014/main" id="{69EF1E22-A6B3-3CA2-1798-AD02D66CE16C}"/>
                  </a:ext>
                </a:extLst>
              </xdr:cNvPr>
              <xdr:cNvSpPr/>
            </xdr:nvSpPr>
            <xdr:spPr>
              <a:xfrm>
                <a:off x="76200" y="84582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50D1EB-C5C1-479D-BF43-6B1DF9974A0A}"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2" name="Rectangle: Rounded Corners 51">
                <a:extLst>
                  <a:ext uri="{FF2B5EF4-FFF2-40B4-BE49-F238E27FC236}">
                    <a16:creationId xmlns:a16="http://schemas.microsoft.com/office/drawing/2014/main" id="{84A9BEED-09C2-8CF2-C613-82AFAE4B1AAA}"/>
                  </a:ext>
                </a:extLst>
              </xdr:cNvPr>
              <xdr:cNvSpPr/>
            </xdr:nvSpPr>
            <xdr:spPr>
              <a:xfrm>
                <a:off x="68580" y="158496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53" name="Group 52">
              <a:extLst>
                <a:ext uri="{FF2B5EF4-FFF2-40B4-BE49-F238E27FC236}">
                  <a16:creationId xmlns:a16="http://schemas.microsoft.com/office/drawing/2014/main" id="{4F134908-DAE1-ED46-B15B-6040D5CE3B77}"/>
                </a:ext>
              </a:extLst>
            </xdr:cNvPr>
            <xdr:cNvGrpSpPr/>
          </xdr:nvGrpSpPr>
          <xdr:grpSpPr>
            <a:xfrm>
              <a:off x="9014460" y="518160"/>
              <a:ext cx="2179320" cy="1325880"/>
              <a:chOff x="0" y="525780"/>
              <a:chExt cx="2002070" cy="1325880"/>
            </a:xfrm>
          </xdr:grpSpPr>
          <xdr:sp macro="" textlink="">
            <xdr:nvSpPr>
              <xdr:cNvPr id="54" name="Rectangle: Rounded Corners 53">
                <a:extLst>
                  <a:ext uri="{FF2B5EF4-FFF2-40B4-BE49-F238E27FC236}">
                    <a16:creationId xmlns:a16="http://schemas.microsoft.com/office/drawing/2014/main" id="{66A9F172-7AEF-6100-2477-A5219FBCB853}"/>
                  </a:ext>
                </a:extLst>
              </xdr:cNvPr>
              <xdr:cNvSpPr/>
            </xdr:nvSpPr>
            <xdr:spPr>
              <a:xfrm>
                <a:off x="45719" y="525780"/>
                <a:ext cx="1956351" cy="22098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PROFIT MARGIN</a:t>
                </a:r>
              </a:p>
            </xdr:txBody>
          </xdr:sp>
          <xdr:sp macro="" textlink="">
            <xdr:nvSpPr>
              <xdr:cNvPr id="55" name="Rectangle: Rounded Corners 54">
                <a:extLst>
                  <a:ext uri="{FF2B5EF4-FFF2-40B4-BE49-F238E27FC236}">
                    <a16:creationId xmlns:a16="http://schemas.microsoft.com/office/drawing/2014/main" id="{AD4B9D45-7D19-BD08-3A71-E84C43BEDC86}"/>
                  </a:ext>
                </a:extLst>
              </xdr:cNvPr>
              <xdr:cNvSpPr/>
            </xdr:nvSpPr>
            <xdr:spPr>
              <a:xfrm>
                <a:off x="0" y="784860"/>
                <a:ext cx="1996440" cy="10668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L33">
            <xdr:nvSpPr>
              <xdr:cNvPr id="56" name="Rectangle: Rounded Corners 55">
                <a:extLst>
                  <a:ext uri="{FF2B5EF4-FFF2-40B4-BE49-F238E27FC236}">
                    <a16:creationId xmlns:a16="http://schemas.microsoft.com/office/drawing/2014/main" id="{F5C1B0BA-9E2C-754E-1280-CD32B8C1A201}"/>
                  </a:ext>
                </a:extLst>
              </xdr:cNvPr>
              <xdr:cNvSpPr/>
            </xdr:nvSpPr>
            <xdr:spPr>
              <a:xfrm>
                <a:off x="76200" y="84582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5F0B21-3596-4D5A-BF84-9D7A3177C24E}"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12.47%</a:t>
                </a:fld>
                <a:endParaRPr lang="en-IN"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7" name="Rectangle: Rounded Corners 56">
                <a:extLst>
                  <a:ext uri="{FF2B5EF4-FFF2-40B4-BE49-F238E27FC236}">
                    <a16:creationId xmlns:a16="http://schemas.microsoft.com/office/drawing/2014/main" id="{443F3CC9-8D3F-0686-C484-120681B6F340}"/>
                  </a:ext>
                </a:extLst>
              </xdr:cNvPr>
              <xdr:cNvSpPr/>
            </xdr:nvSpPr>
            <xdr:spPr>
              <a:xfrm>
                <a:off x="68580" y="1584960"/>
                <a:ext cx="1882140" cy="22860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graphicFrame macro="">
        <xdr:nvGraphicFramePr>
          <xdr:cNvPr id="6" name="Chart 5">
            <a:extLst>
              <a:ext uri="{FF2B5EF4-FFF2-40B4-BE49-F238E27FC236}">
                <a16:creationId xmlns:a16="http://schemas.microsoft.com/office/drawing/2014/main" id="{4601515C-377C-4E98-9F58-299539C55E09}"/>
              </a:ext>
            </a:extLst>
          </xdr:cNvPr>
          <xdr:cNvGraphicFramePr>
            <a:graphicFrameLocks/>
          </xdr:cNvGraphicFramePr>
        </xdr:nvGraphicFramePr>
        <xdr:xfrm>
          <a:off x="160020" y="1074420"/>
          <a:ext cx="1554480" cy="441961"/>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75" name="Picture 74">
            <a:extLst>
              <a:ext uri="{FF2B5EF4-FFF2-40B4-BE49-F238E27FC236}">
                <a16:creationId xmlns:a16="http://schemas.microsoft.com/office/drawing/2014/main" id="{C779E2F8-A9A9-5F09-030F-B7FA5DDF6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96340" y="1607820"/>
            <a:ext cx="838200" cy="213360"/>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7620</xdr:colOff>
      <xdr:row>0</xdr:row>
      <xdr:rowOff>0</xdr:rowOff>
    </xdr:from>
    <xdr:to>
      <xdr:col>18</xdr:col>
      <xdr:colOff>388620</xdr:colOff>
      <xdr:row>2</xdr:row>
      <xdr:rowOff>53340</xdr:rowOff>
    </xdr:to>
    <xdr:sp macro="" textlink="">
      <xdr:nvSpPr>
        <xdr:cNvPr id="2" name="Rectangle: Rounded Corners 1">
          <a:extLst>
            <a:ext uri="{FF2B5EF4-FFF2-40B4-BE49-F238E27FC236}">
              <a16:creationId xmlns:a16="http://schemas.microsoft.com/office/drawing/2014/main" id="{371B4C61-97BA-B714-7FBD-0BAE20DCF925}"/>
            </a:ext>
          </a:extLst>
        </xdr:cNvPr>
        <xdr:cNvSpPr/>
      </xdr:nvSpPr>
      <xdr:spPr>
        <a:xfrm>
          <a:off x="7620" y="0"/>
          <a:ext cx="113538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LATO BLACK" panose="020F0502020204030203" pitchFamily="34" charset="0"/>
              <a:ea typeface="LATO BLACK" panose="020F0502020204030203" pitchFamily="34" charset="0"/>
              <a:cs typeface="LATO BLACK" panose="020F0502020204030203" pitchFamily="34" charset="0"/>
            </a:rPr>
            <a:t>ECOMMERCE SALES</a:t>
          </a:r>
          <a:r>
            <a:rPr lang="en-IN" sz="2000" baseline="0">
              <a:latin typeface="LATO BLACK" panose="020F0502020204030203" pitchFamily="34" charset="0"/>
              <a:ea typeface="LATO BLACK" panose="020F0502020204030203" pitchFamily="34" charset="0"/>
              <a:cs typeface="LATO BLACK" panose="020F0502020204030203" pitchFamily="34" charset="0"/>
            </a:rPr>
            <a:t> ANALYSIS DASHBOARD</a:t>
          </a:r>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571500</xdr:colOff>
      <xdr:row>4</xdr:row>
      <xdr:rowOff>160021</xdr:rowOff>
    </xdr:from>
    <xdr:to>
      <xdr:col>7</xdr:col>
      <xdr:colOff>30480</xdr:colOff>
      <xdr:row>7</xdr:row>
      <xdr:rowOff>114301</xdr:rowOff>
    </xdr:to>
    <xdr:graphicFrame macro="">
      <xdr:nvGraphicFramePr>
        <xdr:cNvPr id="58" name="Chart 57">
          <a:extLst>
            <a:ext uri="{FF2B5EF4-FFF2-40B4-BE49-F238E27FC236}">
              <a16:creationId xmlns:a16="http://schemas.microsoft.com/office/drawing/2014/main" id="{101F822D-C82E-424B-B8DE-FEF9F71A9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441960</xdr:colOff>
      <xdr:row>4</xdr:row>
      <xdr:rowOff>68580</xdr:rowOff>
    </xdr:from>
    <xdr:to>
      <xdr:col>10</xdr:col>
      <xdr:colOff>419100</xdr:colOff>
      <xdr:row>7</xdr:row>
      <xdr:rowOff>38100</xdr:rowOff>
    </xdr:to>
    <xdr:graphicFrame macro="">
      <xdr:nvGraphicFramePr>
        <xdr:cNvPr id="59" name="Chart 58">
          <a:extLst>
            <a:ext uri="{FF2B5EF4-FFF2-40B4-BE49-F238E27FC236}">
              <a16:creationId xmlns:a16="http://schemas.microsoft.com/office/drawing/2014/main" id="{97BD8712-0451-4DCA-971B-E831740EB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441960</xdr:colOff>
      <xdr:row>4</xdr:row>
      <xdr:rowOff>114301</xdr:rowOff>
    </xdr:from>
    <xdr:to>
      <xdr:col>14</xdr:col>
      <xdr:colOff>106680</xdr:colOff>
      <xdr:row>7</xdr:row>
      <xdr:rowOff>15241</xdr:rowOff>
    </xdr:to>
    <xdr:graphicFrame macro="">
      <xdr:nvGraphicFramePr>
        <xdr:cNvPr id="60" name="Chart 59">
          <a:extLst>
            <a:ext uri="{FF2B5EF4-FFF2-40B4-BE49-F238E27FC236}">
              <a16:creationId xmlns:a16="http://schemas.microsoft.com/office/drawing/2014/main" id="{3676A7DB-036B-4114-83EF-9BDAA02C9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289560</xdr:colOff>
      <xdr:row>4</xdr:row>
      <xdr:rowOff>91440</xdr:rowOff>
    </xdr:from>
    <xdr:to>
      <xdr:col>17</xdr:col>
      <xdr:colOff>473336</xdr:colOff>
      <xdr:row>7</xdr:row>
      <xdr:rowOff>7621</xdr:rowOff>
    </xdr:to>
    <xdr:graphicFrame macro="">
      <xdr:nvGraphicFramePr>
        <xdr:cNvPr id="61" name="Chart 60">
          <a:extLst>
            <a:ext uri="{FF2B5EF4-FFF2-40B4-BE49-F238E27FC236}">
              <a16:creationId xmlns:a16="http://schemas.microsoft.com/office/drawing/2014/main" id="{8CD187E8-0B7D-4484-AD2B-AABB82751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335280</xdr:colOff>
      <xdr:row>7</xdr:row>
      <xdr:rowOff>38100</xdr:rowOff>
    </xdr:from>
    <xdr:to>
      <xdr:col>10</xdr:col>
      <xdr:colOff>518160</xdr:colOff>
      <xdr:row>8</xdr:row>
      <xdr:rowOff>76200</xdr:rowOff>
    </xdr:to>
    <xdr:pic>
      <xdr:nvPicPr>
        <xdr:cNvPr id="72" name="Picture 71">
          <a:extLst>
            <a:ext uri="{FF2B5EF4-FFF2-40B4-BE49-F238E27FC236}">
              <a16:creationId xmlns:a16="http://schemas.microsoft.com/office/drawing/2014/main" id="{E1D59F21-8226-45FE-30AB-B86414C705C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21680" y="1318260"/>
          <a:ext cx="7924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167640</xdr:colOff>
      <xdr:row>7</xdr:row>
      <xdr:rowOff>38100</xdr:rowOff>
    </xdr:from>
    <xdr:to>
      <xdr:col>14</xdr:col>
      <xdr:colOff>419100</xdr:colOff>
      <xdr:row>8</xdr:row>
      <xdr:rowOff>76200</xdr:rowOff>
    </xdr:to>
    <xdr:pic>
      <xdr:nvPicPr>
        <xdr:cNvPr id="73" name="Picture 72">
          <a:extLst>
            <a:ext uri="{FF2B5EF4-FFF2-40B4-BE49-F238E27FC236}">
              <a16:creationId xmlns:a16="http://schemas.microsoft.com/office/drawing/2014/main" id="{D73C211B-399A-5D18-8718-0A22CCE91B2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092440" y="1318260"/>
          <a:ext cx="86106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91440</xdr:colOff>
      <xdr:row>7</xdr:row>
      <xdr:rowOff>60960</xdr:rowOff>
    </xdr:from>
    <xdr:to>
      <xdr:col>18</xdr:col>
      <xdr:colOff>99060</xdr:colOff>
      <xdr:row>8</xdr:row>
      <xdr:rowOff>99060</xdr:rowOff>
    </xdr:to>
    <xdr:pic>
      <xdr:nvPicPr>
        <xdr:cNvPr id="74" name="Picture 73">
          <a:extLst>
            <a:ext uri="{FF2B5EF4-FFF2-40B4-BE49-F238E27FC236}">
              <a16:creationId xmlns:a16="http://schemas.microsoft.com/office/drawing/2014/main" id="{6CF059C9-86DD-5FD5-56AB-2F59E72F51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454640" y="1341120"/>
          <a:ext cx="61722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502920</xdr:colOff>
      <xdr:row>7</xdr:row>
      <xdr:rowOff>45720</xdr:rowOff>
    </xdr:from>
    <xdr:to>
      <xdr:col>7</xdr:col>
      <xdr:colOff>121920</xdr:colOff>
      <xdr:row>8</xdr:row>
      <xdr:rowOff>83820</xdr:rowOff>
    </xdr:to>
    <xdr:pic>
      <xdr:nvPicPr>
        <xdr:cNvPr id="76" name="Picture 75">
          <a:extLst>
            <a:ext uri="{FF2B5EF4-FFF2-40B4-BE49-F238E27FC236}">
              <a16:creationId xmlns:a16="http://schemas.microsoft.com/office/drawing/2014/main" id="{2F2C8C26-35C8-3855-A6FD-9ACB369524B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50920" y="1325880"/>
          <a:ext cx="83820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xdr:colOff>
      <xdr:row>8</xdr:row>
      <xdr:rowOff>137160</xdr:rowOff>
    </xdr:from>
    <xdr:to>
      <xdr:col>6</xdr:col>
      <xdr:colOff>144780</xdr:colOff>
      <xdr:row>18</xdr:row>
      <xdr:rowOff>99060</xdr:rowOff>
    </xdr:to>
    <xdr:sp macro="" textlink="">
      <xdr:nvSpPr>
        <xdr:cNvPr id="77" name="Rectangle: Rounded Corners 76">
          <a:extLst>
            <a:ext uri="{FF2B5EF4-FFF2-40B4-BE49-F238E27FC236}">
              <a16:creationId xmlns:a16="http://schemas.microsoft.com/office/drawing/2014/main" id="{37C76178-63FE-E845-EBE4-73FEE1101997}"/>
            </a:ext>
          </a:extLst>
        </xdr:cNvPr>
        <xdr:cNvSpPr/>
      </xdr:nvSpPr>
      <xdr:spPr>
        <a:xfrm>
          <a:off x="15240" y="1600200"/>
          <a:ext cx="3787140" cy="182118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167054</xdr:colOff>
      <xdr:row>8</xdr:row>
      <xdr:rowOff>114887</xdr:rowOff>
    </xdr:from>
    <xdr:to>
      <xdr:col>12</xdr:col>
      <xdr:colOff>296594</xdr:colOff>
      <xdr:row>18</xdr:row>
      <xdr:rowOff>76787</xdr:rowOff>
    </xdr:to>
    <xdr:sp macro="" textlink="">
      <xdr:nvSpPr>
        <xdr:cNvPr id="80" name="Rectangle: Rounded Corners 79">
          <a:extLst>
            <a:ext uri="{FF2B5EF4-FFF2-40B4-BE49-F238E27FC236}">
              <a16:creationId xmlns:a16="http://schemas.microsoft.com/office/drawing/2014/main" id="{97D3BCA7-E755-FFDD-B90B-1E8404B004A6}"/>
            </a:ext>
          </a:extLst>
        </xdr:cNvPr>
        <xdr:cNvSpPr/>
      </xdr:nvSpPr>
      <xdr:spPr>
        <a:xfrm>
          <a:off x="3824654" y="1568549"/>
          <a:ext cx="3787140" cy="1808284"/>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317695</xdr:colOff>
      <xdr:row>8</xdr:row>
      <xdr:rowOff>82062</xdr:rowOff>
    </xdr:from>
    <xdr:to>
      <xdr:col>18</xdr:col>
      <xdr:colOff>447235</xdr:colOff>
      <xdr:row>18</xdr:row>
      <xdr:rowOff>43962</xdr:rowOff>
    </xdr:to>
    <xdr:sp macro="" textlink="">
      <xdr:nvSpPr>
        <xdr:cNvPr id="81" name="Rectangle: Rounded Corners 80">
          <a:extLst>
            <a:ext uri="{FF2B5EF4-FFF2-40B4-BE49-F238E27FC236}">
              <a16:creationId xmlns:a16="http://schemas.microsoft.com/office/drawing/2014/main" id="{53B7A718-B0CC-763E-1821-321ACBDA75FD}"/>
            </a:ext>
          </a:extLst>
        </xdr:cNvPr>
        <xdr:cNvSpPr/>
      </xdr:nvSpPr>
      <xdr:spPr>
        <a:xfrm>
          <a:off x="7632895" y="1535724"/>
          <a:ext cx="3787140" cy="1808284"/>
        </a:xfrm>
        <a:prstGeom prst="roundRect">
          <a:avLst/>
        </a:prstGeom>
        <a:gradFill>
          <a:gsLst>
            <a:gs pos="0">
              <a:schemeClr val="accent1">
                <a:lumMod val="50000"/>
                <a:alpha val="80000"/>
              </a:schemeClr>
            </a:gs>
            <a:gs pos="100000">
              <a:schemeClr val="accent1">
                <a:lumMod val="20000"/>
                <a:lumOff val="80000"/>
                <a:alpha val="75000"/>
              </a:schemeClr>
            </a:gs>
          </a:gsLst>
          <a:lin ang="7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17584</xdr:colOff>
      <xdr:row>18</xdr:row>
      <xdr:rowOff>99060</xdr:rowOff>
    </xdr:from>
    <xdr:to>
      <xdr:col>6</xdr:col>
      <xdr:colOff>147124</xdr:colOff>
      <xdr:row>28</xdr:row>
      <xdr:rowOff>91440</xdr:rowOff>
    </xdr:to>
    <xdr:sp macro="" textlink="">
      <xdr:nvSpPr>
        <xdr:cNvPr id="82" name="Rectangle: Rounded Corners 81">
          <a:extLst>
            <a:ext uri="{FF2B5EF4-FFF2-40B4-BE49-F238E27FC236}">
              <a16:creationId xmlns:a16="http://schemas.microsoft.com/office/drawing/2014/main" id="{8849F216-55D1-F520-AEC6-1275914F33FC}"/>
            </a:ext>
          </a:extLst>
        </xdr:cNvPr>
        <xdr:cNvSpPr/>
      </xdr:nvSpPr>
      <xdr:spPr>
        <a:xfrm>
          <a:off x="17584" y="3399106"/>
          <a:ext cx="3787140" cy="1809457"/>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312420</xdr:colOff>
      <xdr:row>18</xdr:row>
      <xdr:rowOff>76200</xdr:rowOff>
    </xdr:from>
    <xdr:to>
      <xdr:col>18</xdr:col>
      <xdr:colOff>441960</xdr:colOff>
      <xdr:row>28</xdr:row>
      <xdr:rowOff>68580</xdr:rowOff>
    </xdr:to>
    <xdr:sp macro="" textlink="">
      <xdr:nvSpPr>
        <xdr:cNvPr id="83" name="Rectangle: Rounded Corners 82">
          <a:extLst>
            <a:ext uri="{FF2B5EF4-FFF2-40B4-BE49-F238E27FC236}">
              <a16:creationId xmlns:a16="http://schemas.microsoft.com/office/drawing/2014/main" id="{6A0A585F-FED4-718B-D869-8074CB101296}"/>
            </a:ext>
          </a:extLst>
        </xdr:cNvPr>
        <xdr:cNvSpPr/>
      </xdr:nvSpPr>
      <xdr:spPr>
        <a:xfrm>
          <a:off x="7627620" y="3376246"/>
          <a:ext cx="3787140" cy="18094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157090</xdr:colOff>
      <xdr:row>18</xdr:row>
      <xdr:rowOff>89096</xdr:rowOff>
    </xdr:from>
    <xdr:to>
      <xdr:col>12</xdr:col>
      <xdr:colOff>286630</xdr:colOff>
      <xdr:row>28</xdr:row>
      <xdr:rowOff>81476</xdr:rowOff>
    </xdr:to>
    <xdr:sp macro="" textlink="">
      <xdr:nvSpPr>
        <xdr:cNvPr id="84" name="Rectangle: Rounded Corners 83">
          <a:extLst>
            <a:ext uri="{FF2B5EF4-FFF2-40B4-BE49-F238E27FC236}">
              <a16:creationId xmlns:a16="http://schemas.microsoft.com/office/drawing/2014/main" id="{744E8371-E51B-4929-064A-DFB3FA00186F}"/>
            </a:ext>
          </a:extLst>
        </xdr:cNvPr>
        <xdr:cNvSpPr/>
      </xdr:nvSpPr>
      <xdr:spPr>
        <a:xfrm>
          <a:off x="3814690" y="3389142"/>
          <a:ext cx="3787140" cy="1809457"/>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9</xdr:row>
      <xdr:rowOff>7620</xdr:rowOff>
    </xdr:from>
    <xdr:to>
      <xdr:col>5</xdr:col>
      <xdr:colOff>381000</xdr:colOff>
      <xdr:row>10</xdr:row>
      <xdr:rowOff>137160</xdr:rowOff>
    </xdr:to>
    <xdr:sp macro="" textlink="">
      <xdr:nvSpPr>
        <xdr:cNvPr id="88" name="Rectangle: Rounded Corners 87">
          <a:extLst>
            <a:ext uri="{FF2B5EF4-FFF2-40B4-BE49-F238E27FC236}">
              <a16:creationId xmlns:a16="http://schemas.microsoft.com/office/drawing/2014/main" id="{261AB6E8-E0C9-118F-B689-81C34D8759A9}"/>
            </a:ext>
          </a:extLst>
        </xdr:cNvPr>
        <xdr:cNvSpPr/>
      </xdr:nvSpPr>
      <xdr:spPr>
        <a:xfrm>
          <a:off x="129540" y="1653540"/>
          <a:ext cx="3299460" cy="31242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6</xdr:col>
      <xdr:colOff>281940</xdr:colOff>
      <xdr:row>8</xdr:row>
      <xdr:rowOff>175260</xdr:rowOff>
    </xdr:from>
    <xdr:to>
      <xdr:col>11</xdr:col>
      <xdr:colOff>533400</xdr:colOff>
      <xdr:row>10</xdr:row>
      <xdr:rowOff>121920</xdr:rowOff>
    </xdr:to>
    <xdr:sp macro="" textlink="">
      <xdr:nvSpPr>
        <xdr:cNvPr id="89" name="Rectangle: Rounded Corners 88">
          <a:extLst>
            <a:ext uri="{FF2B5EF4-FFF2-40B4-BE49-F238E27FC236}">
              <a16:creationId xmlns:a16="http://schemas.microsoft.com/office/drawing/2014/main" id="{3B406BDB-783D-1333-61CE-103ED3DC1ED8}"/>
            </a:ext>
          </a:extLst>
        </xdr:cNvPr>
        <xdr:cNvSpPr/>
      </xdr:nvSpPr>
      <xdr:spPr>
        <a:xfrm>
          <a:off x="3939540" y="1638300"/>
          <a:ext cx="3299460" cy="31242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CATEGORY</a:t>
          </a:r>
          <a:r>
            <a:rPr lang="en-IN" sz="1400" baseline="0">
              <a:latin typeface="LATO BLACK" panose="020F0502020204030203" pitchFamily="34" charset="0"/>
              <a:ea typeface="LATO BLACK" panose="020F0502020204030203" pitchFamily="34" charset="0"/>
              <a:cs typeface="LATO BLACK" panose="020F0502020204030203" pitchFamily="34" charset="0"/>
            </a:rPr>
            <a:t> WISE PROFIT</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403860</xdr:colOff>
      <xdr:row>9</xdr:row>
      <xdr:rowOff>0</xdr:rowOff>
    </xdr:from>
    <xdr:to>
      <xdr:col>18</xdr:col>
      <xdr:colOff>45720</xdr:colOff>
      <xdr:row>10</xdr:row>
      <xdr:rowOff>129540</xdr:rowOff>
    </xdr:to>
    <xdr:sp macro="" textlink="">
      <xdr:nvSpPr>
        <xdr:cNvPr id="90" name="Rectangle: Rounded Corners 89">
          <a:extLst>
            <a:ext uri="{FF2B5EF4-FFF2-40B4-BE49-F238E27FC236}">
              <a16:creationId xmlns:a16="http://schemas.microsoft.com/office/drawing/2014/main" id="{B7A8FF31-9022-C5FB-6AD3-D4BC46546C24}"/>
            </a:ext>
          </a:extLst>
        </xdr:cNvPr>
        <xdr:cNvSpPr/>
      </xdr:nvSpPr>
      <xdr:spPr>
        <a:xfrm>
          <a:off x="7719060" y="1645920"/>
          <a:ext cx="3299460" cy="31242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clientData/>
  </xdr:twoCellAnchor>
  <xdr:twoCellAnchor>
    <xdr:from>
      <xdr:col>0</xdr:col>
      <xdr:colOff>91440</xdr:colOff>
      <xdr:row>19</xdr:row>
      <xdr:rowOff>45720</xdr:rowOff>
    </xdr:from>
    <xdr:to>
      <xdr:col>5</xdr:col>
      <xdr:colOff>342900</xdr:colOff>
      <xdr:row>20</xdr:row>
      <xdr:rowOff>175260</xdr:rowOff>
    </xdr:to>
    <xdr:sp macro="" textlink="">
      <xdr:nvSpPr>
        <xdr:cNvPr id="91" name="Rectangle: Rounded Corners 90">
          <a:extLst>
            <a:ext uri="{FF2B5EF4-FFF2-40B4-BE49-F238E27FC236}">
              <a16:creationId xmlns:a16="http://schemas.microsoft.com/office/drawing/2014/main" id="{C9B8A988-B784-BCCE-9288-46012F531019}"/>
            </a:ext>
          </a:extLst>
        </xdr:cNvPr>
        <xdr:cNvSpPr/>
      </xdr:nvSpPr>
      <xdr:spPr>
        <a:xfrm>
          <a:off x="91440" y="3550920"/>
          <a:ext cx="3299460" cy="31242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 BY STATE</a:t>
          </a:r>
        </a:p>
      </xdr:txBody>
    </xdr:sp>
    <xdr:clientData/>
  </xdr:twoCellAnchor>
  <xdr:twoCellAnchor>
    <xdr:from>
      <xdr:col>6</xdr:col>
      <xdr:colOff>289560</xdr:colOff>
      <xdr:row>19</xdr:row>
      <xdr:rowOff>38100</xdr:rowOff>
    </xdr:from>
    <xdr:to>
      <xdr:col>11</xdr:col>
      <xdr:colOff>541020</xdr:colOff>
      <xdr:row>20</xdr:row>
      <xdr:rowOff>167640</xdr:rowOff>
    </xdr:to>
    <xdr:sp macro="" textlink="">
      <xdr:nvSpPr>
        <xdr:cNvPr id="92" name="Rectangle: Rounded Corners 91">
          <a:extLst>
            <a:ext uri="{FF2B5EF4-FFF2-40B4-BE49-F238E27FC236}">
              <a16:creationId xmlns:a16="http://schemas.microsoft.com/office/drawing/2014/main" id="{AA08A365-1F86-18EF-1899-5D67786F6325}"/>
            </a:ext>
          </a:extLst>
        </xdr:cNvPr>
        <xdr:cNvSpPr/>
      </xdr:nvSpPr>
      <xdr:spPr>
        <a:xfrm>
          <a:off x="3947160" y="3543300"/>
          <a:ext cx="3299460" cy="31242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TOP 10 SUB-CATEGORIES</a:t>
          </a:r>
        </a:p>
      </xdr:txBody>
    </xdr:sp>
    <xdr:clientData/>
  </xdr:twoCellAnchor>
  <xdr:twoCellAnchor>
    <xdr:from>
      <xdr:col>12</xdr:col>
      <xdr:colOff>411480</xdr:colOff>
      <xdr:row>19</xdr:row>
      <xdr:rowOff>15240</xdr:rowOff>
    </xdr:from>
    <xdr:to>
      <xdr:col>18</xdr:col>
      <xdr:colOff>53340</xdr:colOff>
      <xdr:row>20</xdr:row>
      <xdr:rowOff>144780</xdr:rowOff>
    </xdr:to>
    <xdr:sp macro="" textlink="">
      <xdr:nvSpPr>
        <xdr:cNvPr id="93" name="Rectangle: Rounded Corners 92">
          <a:extLst>
            <a:ext uri="{FF2B5EF4-FFF2-40B4-BE49-F238E27FC236}">
              <a16:creationId xmlns:a16="http://schemas.microsoft.com/office/drawing/2014/main" id="{FD3F7CB9-208F-CA49-A85A-22EF2EC4B6ED}"/>
            </a:ext>
          </a:extLst>
        </xdr:cNvPr>
        <xdr:cNvSpPr/>
      </xdr:nvSpPr>
      <xdr:spPr>
        <a:xfrm>
          <a:off x="7726680" y="3520440"/>
          <a:ext cx="3299460" cy="312420"/>
        </a:xfrm>
        <a:prstGeom prst="roundRect">
          <a:avLst/>
        </a:prstGeom>
        <a:gradFill>
          <a:gsLst>
            <a:gs pos="0">
              <a:schemeClr val="accent1">
                <a:lumMod val="50000"/>
                <a:alpha val="80000"/>
              </a:schemeClr>
            </a:gs>
            <a:gs pos="100000">
              <a:schemeClr val="accent1">
                <a:lumMod val="20000"/>
                <a:lumOff val="80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twoCellAnchor>
    <xdr:from>
      <xdr:col>0</xdr:col>
      <xdr:colOff>152400</xdr:colOff>
      <xdr:row>10</xdr:row>
      <xdr:rowOff>152400</xdr:rowOff>
    </xdr:from>
    <xdr:to>
      <xdr:col>6</xdr:col>
      <xdr:colOff>30480</xdr:colOff>
      <xdr:row>17</xdr:row>
      <xdr:rowOff>160020</xdr:rowOff>
    </xdr:to>
    <xdr:graphicFrame macro="">
      <xdr:nvGraphicFramePr>
        <xdr:cNvPr id="94" name="Chart 93">
          <a:extLst>
            <a:ext uri="{FF2B5EF4-FFF2-40B4-BE49-F238E27FC236}">
              <a16:creationId xmlns:a16="http://schemas.microsoft.com/office/drawing/2014/main" id="{F042D16D-3E0D-4590-BD75-270C7DF90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358140</xdr:colOff>
      <xdr:row>10</xdr:row>
      <xdr:rowOff>137160</xdr:rowOff>
    </xdr:from>
    <xdr:to>
      <xdr:col>12</xdr:col>
      <xdr:colOff>160020</xdr:colOff>
      <xdr:row>17</xdr:row>
      <xdr:rowOff>144780</xdr:rowOff>
    </xdr:to>
    <mc:AlternateContent xmlns:mc="http://schemas.openxmlformats.org/markup-compatibility/2006">
      <mc:Choice xmlns:cx1="http://schemas.microsoft.com/office/drawing/2015/9/8/chartex" Requires="cx1">
        <xdr:graphicFrame macro="">
          <xdr:nvGraphicFramePr>
            <xdr:cNvPr id="95" name="Chart 94">
              <a:extLst>
                <a:ext uri="{FF2B5EF4-FFF2-40B4-BE49-F238E27FC236}">
                  <a16:creationId xmlns:a16="http://schemas.microsoft.com/office/drawing/2014/main" id="{59EDD963-1B45-42DC-8AC9-FF8DA0153E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015740" y="1965960"/>
              <a:ext cx="3459480" cy="1318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441960</xdr:colOff>
      <xdr:row>10</xdr:row>
      <xdr:rowOff>167640</xdr:rowOff>
    </xdr:from>
    <xdr:to>
      <xdr:col>18</xdr:col>
      <xdr:colOff>304800</xdr:colOff>
      <xdr:row>17</xdr:row>
      <xdr:rowOff>129540</xdr:rowOff>
    </xdr:to>
    <xdr:graphicFrame macro="">
      <xdr:nvGraphicFramePr>
        <xdr:cNvPr id="96" name="Chart 95">
          <a:extLst>
            <a:ext uri="{FF2B5EF4-FFF2-40B4-BE49-F238E27FC236}">
              <a16:creationId xmlns:a16="http://schemas.microsoft.com/office/drawing/2014/main" id="{DE7EA49B-B8DD-4804-ADFE-AE4F0D49E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41031</xdr:colOff>
      <xdr:row>20</xdr:row>
      <xdr:rowOff>99646</xdr:rowOff>
    </xdr:from>
    <xdr:to>
      <xdr:col>6</xdr:col>
      <xdr:colOff>99646</xdr:colOff>
      <xdr:row>28</xdr:row>
      <xdr:rowOff>82062</xdr:rowOff>
    </xdr:to>
    <mc:AlternateContent xmlns:mc="http://schemas.openxmlformats.org/markup-compatibility/2006">
      <mc:Choice xmlns:cx4="http://schemas.microsoft.com/office/drawing/2016/5/10/chartex" Requires="cx4">
        <xdr:graphicFrame macro="">
          <xdr:nvGraphicFramePr>
            <xdr:cNvPr id="97" name="Chart 96">
              <a:extLst>
                <a:ext uri="{FF2B5EF4-FFF2-40B4-BE49-F238E27FC236}">
                  <a16:creationId xmlns:a16="http://schemas.microsoft.com/office/drawing/2014/main" id="{C237A18A-32A8-4757-B317-321A03AB04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1031" y="3787726"/>
              <a:ext cx="3716215" cy="14454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281354</xdr:colOff>
      <xdr:row>21</xdr:row>
      <xdr:rowOff>17585</xdr:rowOff>
    </xdr:from>
    <xdr:to>
      <xdr:col>12</xdr:col>
      <xdr:colOff>111369</xdr:colOff>
      <xdr:row>28</xdr:row>
      <xdr:rowOff>64476</xdr:rowOff>
    </xdr:to>
    <xdr:graphicFrame macro="">
      <xdr:nvGraphicFramePr>
        <xdr:cNvPr id="8" name="Chart 7">
          <a:extLst>
            <a:ext uri="{FF2B5EF4-FFF2-40B4-BE49-F238E27FC236}">
              <a16:creationId xmlns:a16="http://schemas.microsoft.com/office/drawing/2014/main" id="{58ECA8C3-330C-4CB2-B570-35E8E47CE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433754</xdr:colOff>
      <xdr:row>21</xdr:row>
      <xdr:rowOff>23446</xdr:rowOff>
    </xdr:from>
    <xdr:to>
      <xdr:col>14</xdr:col>
      <xdr:colOff>216877</xdr:colOff>
      <xdr:row>27</xdr:row>
      <xdr:rowOff>181707</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75050914-D2B5-4755-A71A-9DEE4B2E6F6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748954" y="3824481"/>
              <a:ext cx="1002323" cy="1234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202810</xdr:colOff>
      <xdr:row>21</xdr:row>
      <xdr:rowOff>0</xdr:rowOff>
    </xdr:from>
    <xdr:to>
      <xdr:col>18</xdr:col>
      <xdr:colOff>252047</xdr:colOff>
      <xdr:row>28</xdr:row>
      <xdr:rowOff>0</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8F0CBFCC-5B01-4B76-955C-CFACE6890E8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956410" y="3801035"/>
              <a:ext cx="1268437"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310661</xdr:colOff>
      <xdr:row>21</xdr:row>
      <xdr:rowOff>11723</xdr:rowOff>
    </xdr:from>
    <xdr:to>
      <xdr:col>16</xdr:col>
      <xdr:colOff>64476</xdr:colOff>
      <xdr:row>27</xdr:row>
      <xdr:rowOff>175847</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9FFFBA79-08BD-41C3-98A4-593907D7120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45061" y="3812758"/>
              <a:ext cx="973015" cy="1239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jal cm" refreshedDate="46067.597996643519" createdVersion="8" refreshedVersion="8" minRefreshableVersion="3" recordCount="9994" xr:uid="{EF666276-5A75-4283-9364-D19B48D13760}">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_margin" numFmtId="0" formula="Profit/Sales" databaseField="0"/>
  </cacheFields>
  <extLst>
    <ext xmlns:x14="http://schemas.microsoft.com/office/spreadsheetml/2009/9/main" uri="{725AE2AE-9491-48be-B2B4-4EB974FC3084}">
      <x14:pivotCacheDefinition pivotCacheId="9150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x v="0"/>
    <x v="0"/>
    <x v="0"/>
    <n v="42420"/>
    <x v="0"/>
    <s v="FUR-BO-10001798"/>
    <x v="0"/>
    <x v="0"/>
    <s v="Bush Somerset Collection Bookcase"/>
    <n v="261.95999999999998"/>
    <n v="2"/>
    <n v="0"/>
    <n v="41.913600000000002"/>
  </r>
  <r>
    <n v="2"/>
    <x v="0"/>
    <x v="0"/>
    <x v="0"/>
    <d v="2013-11-12T00:00:00"/>
    <s v="Second Class"/>
    <s v="CG-12520"/>
    <s v="Claire Gute"/>
    <x v="0"/>
    <x v="0"/>
    <x v="0"/>
    <x v="0"/>
    <n v="42420"/>
    <x v="0"/>
    <s v="FUR-CH-10000454"/>
    <x v="0"/>
    <x v="1"/>
    <s v="Hon Deluxe Fabric Upholstered Stacking Chairs, Rounded Back"/>
    <n v="731.93999999999994"/>
    <n v="3"/>
    <n v="0"/>
    <n v="219.58199999999997"/>
  </r>
  <r>
    <n v="3"/>
    <x v="1"/>
    <x v="0"/>
    <x v="1"/>
    <d v="2013-06-17T00:00:00"/>
    <s v="Second Class"/>
    <s v="DV-13045"/>
    <s v="Darrin Van Huff"/>
    <x v="1"/>
    <x v="0"/>
    <x v="1"/>
    <x v="1"/>
    <n v="90036"/>
    <x v="1"/>
    <s v="OFF-LA-10000240"/>
    <x v="1"/>
    <x v="2"/>
    <s v="Self-Adhesive Address Labels for Typewriters by Universal"/>
    <n v="14.62"/>
    <n v="2"/>
    <n v="0"/>
    <n v="6.8713999999999995"/>
  </r>
  <r>
    <n v="4"/>
    <x v="2"/>
    <x v="1"/>
    <x v="2"/>
    <d v="2012-10-18T00:00:00"/>
    <s v="Standard Class"/>
    <s v="SO-20335"/>
    <s v="Sean O'Donnell"/>
    <x v="0"/>
    <x v="0"/>
    <x v="2"/>
    <x v="2"/>
    <n v="33311"/>
    <x v="0"/>
    <s v="FUR-TA-10000577"/>
    <x v="0"/>
    <x v="3"/>
    <s v="Bretford CR4500 Series Slim Rectangular Table"/>
    <n v="957.57749999999999"/>
    <n v="5"/>
    <n v="0.45"/>
    <n v="-383.03100000000006"/>
  </r>
  <r>
    <n v="5"/>
    <x v="2"/>
    <x v="1"/>
    <x v="2"/>
    <d v="2012-10-18T00:00:00"/>
    <s v="Standard Class"/>
    <s v="SO-20335"/>
    <s v="Sean O'Donnell"/>
    <x v="0"/>
    <x v="0"/>
    <x v="2"/>
    <x v="2"/>
    <n v="33311"/>
    <x v="0"/>
    <s v="OFF-ST-10000760"/>
    <x v="1"/>
    <x v="4"/>
    <s v="Eldon Fold 'N Roll Cart System"/>
    <n v="22.368000000000002"/>
    <n v="2"/>
    <n v="0.2"/>
    <n v="2.5163999999999991"/>
  </r>
  <r>
    <n v="6"/>
    <x v="3"/>
    <x v="2"/>
    <x v="3"/>
    <d v="2011-06-14T00:00:00"/>
    <s v="Standard Class"/>
    <s v="BH-11710"/>
    <s v="Brosina Hoffman"/>
    <x v="0"/>
    <x v="0"/>
    <x v="1"/>
    <x v="1"/>
    <n v="90032"/>
    <x v="1"/>
    <s v="FUR-FU-10001487"/>
    <x v="0"/>
    <x v="5"/>
    <s v="Eldon Expressions Wood and Plastic Desk Accessories, Cherry Wood"/>
    <n v="48.86"/>
    <n v="7"/>
    <n v="0"/>
    <n v="14.169399999999996"/>
  </r>
  <r>
    <n v="7"/>
    <x v="3"/>
    <x v="2"/>
    <x v="3"/>
    <d v="2011-06-14T00:00:00"/>
    <s v="Standard Class"/>
    <s v="BH-11710"/>
    <s v="Brosina Hoffman"/>
    <x v="0"/>
    <x v="0"/>
    <x v="1"/>
    <x v="1"/>
    <n v="90032"/>
    <x v="1"/>
    <s v="OFF-AR-10002833"/>
    <x v="1"/>
    <x v="6"/>
    <s v="Newell 322"/>
    <n v="7.28"/>
    <n v="4"/>
    <n v="0"/>
    <n v="1.9656000000000002"/>
  </r>
  <r>
    <n v="8"/>
    <x v="3"/>
    <x v="2"/>
    <x v="3"/>
    <d v="2011-06-14T00:00:00"/>
    <s v="Standard Class"/>
    <s v="BH-11710"/>
    <s v="Brosina Hoffman"/>
    <x v="0"/>
    <x v="0"/>
    <x v="1"/>
    <x v="1"/>
    <n v="90032"/>
    <x v="1"/>
    <s v="TEC-PH-10002275"/>
    <x v="2"/>
    <x v="7"/>
    <s v="Mitel 5320 IP Phone VoIP phone"/>
    <n v="907.15200000000004"/>
    <n v="6"/>
    <n v="0.2"/>
    <n v="90.715200000000038"/>
  </r>
  <r>
    <n v="9"/>
    <x v="3"/>
    <x v="2"/>
    <x v="3"/>
    <d v="2011-06-14T00:00:00"/>
    <s v="Standard Class"/>
    <s v="BH-11710"/>
    <s v="Brosina Hoffman"/>
    <x v="0"/>
    <x v="0"/>
    <x v="1"/>
    <x v="1"/>
    <n v="90032"/>
    <x v="1"/>
    <s v="OFF-BI-10003910"/>
    <x v="1"/>
    <x v="8"/>
    <s v="DXL Angle-View Binders with Locking Rings by Samsill"/>
    <n v="18.504000000000001"/>
    <n v="3"/>
    <n v="0.2"/>
    <n v="5.7824999999999998"/>
  </r>
  <r>
    <n v="10"/>
    <x v="3"/>
    <x v="2"/>
    <x v="3"/>
    <d v="2011-06-14T00:00:00"/>
    <s v="Standard Class"/>
    <s v="BH-11710"/>
    <s v="Brosina Hoffman"/>
    <x v="0"/>
    <x v="0"/>
    <x v="1"/>
    <x v="1"/>
    <n v="90032"/>
    <x v="1"/>
    <s v="OFF-AP-10002892"/>
    <x v="1"/>
    <x v="9"/>
    <s v="Belkin F5C206VTEL 6 Outlet Surge"/>
    <n v="114.9"/>
    <n v="5"/>
    <n v="0"/>
    <n v="34.469999999999992"/>
  </r>
  <r>
    <n v="11"/>
    <x v="3"/>
    <x v="2"/>
    <x v="3"/>
    <d v="2011-06-14T00:00:00"/>
    <s v="Standard Class"/>
    <s v="BH-11710"/>
    <s v="Brosina Hoffman"/>
    <x v="0"/>
    <x v="0"/>
    <x v="1"/>
    <x v="1"/>
    <n v="90032"/>
    <x v="1"/>
    <s v="FUR-TA-10001539"/>
    <x v="0"/>
    <x v="3"/>
    <s v="Chromcraft Rectangular Conference Tables"/>
    <n v="1706.1840000000002"/>
    <n v="9"/>
    <n v="0.2"/>
    <n v="85.309199999999805"/>
  </r>
  <r>
    <n v="12"/>
    <x v="3"/>
    <x v="2"/>
    <x v="3"/>
    <d v="2011-06-14T00:00:00"/>
    <s v="Standard Class"/>
    <s v="BH-11710"/>
    <s v="Brosina Hoffman"/>
    <x v="0"/>
    <x v="0"/>
    <x v="1"/>
    <x v="1"/>
    <n v="90032"/>
    <x v="1"/>
    <s v="TEC-PH-10002033"/>
    <x v="2"/>
    <x v="7"/>
    <s v="Konftel 250 Conference phone - Charcoal black"/>
    <n v="911.42399999999998"/>
    <n v="4"/>
    <n v="0.2"/>
    <n v="68.356800000000021"/>
  </r>
  <r>
    <n v="13"/>
    <x v="4"/>
    <x v="3"/>
    <x v="4"/>
    <d v="2014-04-21T00:00:00"/>
    <s v="Standard Class"/>
    <s v="AA-10480"/>
    <s v="Andrew Allen"/>
    <x v="0"/>
    <x v="0"/>
    <x v="3"/>
    <x v="3"/>
    <n v="28027"/>
    <x v="0"/>
    <s v="OFF-PA-10002365"/>
    <x v="1"/>
    <x v="10"/>
    <s v="Xerox 1967"/>
    <n v="15.552000000000003"/>
    <n v="3"/>
    <n v="0.2"/>
    <n v="5.4432"/>
  </r>
  <r>
    <n v="14"/>
    <x v="5"/>
    <x v="0"/>
    <x v="5"/>
    <d v="2013-12-11T00:00:00"/>
    <s v="Standard Class"/>
    <s v="IM-15070"/>
    <s v="Irene Maddox"/>
    <x v="0"/>
    <x v="0"/>
    <x v="4"/>
    <x v="4"/>
    <n v="98103"/>
    <x v="1"/>
    <s v="OFF-BI-10003656"/>
    <x v="1"/>
    <x v="8"/>
    <s v="Fellowes PB200 Plastic Comb Binding Machine"/>
    <n v="407.97600000000006"/>
    <n v="3"/>
    <n v="0.2"/>
    <n v="132.59219999999993"/>
  </r>
  <r>
    <n v="15"/>
    <x v="6"/>
    <x v="1"/>
    <x v="6"/>
    <d v="2012-11-26T00:00:00"/>
    <s v="Standard Class"/>
    <s v="HP-14815"/>
    <s v="Harold Pawlan"/>
    <x v="2"/>
    <x v="0"/>
    <x v="5"/>
    <x v="5"/>
    <n v="76106"/>
    <x v="2"/>
    <s v="OFF-AP-10002311"/>
    <x v="1"/>
    <x v="9"/>
    <s v="Holmes Replacement Filter for HEPA Air Cleaner, Very Large Room, HEPA Filter"/>
    <n v="68.809999999999988"/>
    <n v="5"/>
    <n v="0.8"/>
    <n v="-123.858"/>
  </r>
  <r>
    <n v="16"/>
    <x v="6"/>
    <x v="1"/>
    <x v="6"/>
    <d v="2012-11-26T00:00:00"/>
    <s v="Standard Class"/>
    <s v="HP-14815"/>
    <s v="Harold Pawlan"/>
    <x v="2"/>
    <x v="0"/>
    <x v="5"/>
    <x v="5"/>
    <n v="76106"/>
    <x v="2"/>
    <s v="OFF-BI-10000756"/>
    <x v="1"/>
    <x v="8"/>
    <s v="Storex DuraTech Recycled Plastic Frosted Binders"/>
    <n v="2.5439999999999996"/>
    <n v="3"/>
    <n v="0.8"/>
    <n v="-3.8160000000000016"/>
  </r>
  <r>
    <n v="17"/>
    <x v="7"/>
    <x v="2"/>
    <x v="7"/>
    <d v="2011-11-18T00:00:00"/>
    <s v="Standard Class"/>
    <s v="PK-19075"/>
    <s v="Pete Kriz"/>
    <x v="0"/>
    <x v="0"/>
    <x v="6"/>
    <x v="6"/>
    <n v="53711"/>
    <x v="2"/>
    <s v="OFF-ST-10004186"/>
    <x v="1"/>
    <x v="4"/>
    <s v="Stur-D-Stor Shelving, Vertical 5-Shelf: 72&quot;H x 36&quot;W x 18 1/2&quot;D"/>
    <n v="665.88"/>
    <n v="6"/>
    <n v="0"/>
    <n v="13.317599999999999"/>
  </r>
  <r>
    <n v="18"/>
    <x v="8"/>
    <x v="2"/>
    <x v="8"/>
    <d v="2011-05-15T00:00:00"/>
    <s v="Second Class"/>
    <s v="AG-10270"/>
    <s v="Alejandro Grove"/>
    <x v="0"/>
    <x v="0"/>
    <x v="7"/>
    <x v="7"/>
    <n v="84084"/>
    <x v="1"/>
    <s v="OFF-ST-10000107"/>
    <x v="1"/>
    <x v="4"/>
    <s v="Fellowes Super Stor/Drawer"/>
    <n v="55.5"/>
    <n v="2"/>
    <n v="0"/>
    <n v="9.9899999999999949"/>
  </r>
  <r>
    <n v="19"/>
    <x v="9"/>
    <x v="2"/>
    <x v="9"/>
    <d v="2011-09-01T00:00:00"/>
    <s v="Second Class"/>
    <s v="ZD-21925"/>
    <s v="Zuschuss Donatelli"/>
    <x v="0"/>
    <x v="0"/>
    <x v="8"/>
    <x v="1"/>
    <n v="94109"/>
    <x v="1"/>
    <s v="OFF-AR-10003056"/>
    <x v="1"/>
    <x v="6"/>
    <s v="Newell 341"/>
    <n v="8.56"/>
    <n v="2"/>
    <n v="0"/>
    <n v="2.4823999999999993"/>
  </r>
  <r>
    <n v="20"/>
    <x v="9"/>
    <x v="2"/>
    <x v="9"/>
    <d v="2011-09-01T00:00:00"/>
    <s v="Second Class"/>
    <s v="ZD-21925"/>
    <s v="Zuschuss Donatelli"/>
    <x v="0"/>
    <x v="0"/>
    <x v="8"/>
    <x v="1"/>
    <n v="94109"/>
    <x v="1"/>
    <s v="TEC-PH-10001949"/>
    <x v="2"/>
    <x v="7"/>
    <s v="Cisco SPA 501G IP Phone"/>
    <n v="213.48000000000002"/>
    <n v="3"/>
    <n v="0.2"/>
    <n v="16.010999999999981"/>
  </r>
  <r>
    <n v="21"/>
    <x v="9"/>
    <x v="2"/>
    <x v="9"/>
    <d v="2011-09-01T00:00:00"/>
    <s v="Second Class"/>
    <s v="ZD-21925"/>
    <s v="Zuschuss Donatelli"/>
    <x v="0"/>
    <x v="0"/>
    <x v="8"/>
    <x v="1"/>
    <n v="94109"/>
    <x v="1"/>
    <s v="OFF-BI-10002215"/>
    <x v="1"/>
    <x v="8"/>
    <s v="Wilson Jones Hanging View Binder, White, 1&quot;"/>
    <n v="22.72"/>
    <n v="4"/>
    <n v="0.2"/>
    <n v="7.3839999999999986"/>
  </r>
  <r>
    <n v="22"/>
    <x v="10"/>
    <x v="0"/>
    <x v="10"/>
    <d v="2013-12-14T00:00:00"/>
    <s v="Standard Class"/>
    <s v="KB-16585"/>
    <s v="Ken Black"/>
    <x v="1"/>
    <x v="0"/>
    <x v="9"/>
    <x v="8"/>
    <n v="68025"/>
    <x v="2"/>
    <s v="OFF-AR-10000246"/>
    <x v="1"/>
    <x v="6"/>
    <s v="Newell 318"/>
    <n v="19.459999999999997"/>
    <n v="7"/>
    <n v="0"/>
    <n v="5.0595999999999997"/>
  </r>
  <r>
    <n v="23"/>
    <x v="10"/>
    <x v="0"/>
    <x v="10"/>
    <d v="2013-12-14T00:00:00"/>
    <s v="Standard Class"/>
    <s v="KB-16585"/>
    <s v="Ken Black"/>
    <x v="1"/>
    <x v="0"/>
    <x v="9"/>
    <x v="8"/>
    <n v="68025"/>
    <x v="2"/>
    <s v="OFF-AP-10001492"/>
    <x v="1"/>
    <x v="9"/>
    <s v="Acco Six-Outlet Power Strip, 4' Cord Length"/>
    <n v="60.339999999999996"/>
    <n v="7"/>
    <n v="0"/>
    <n v="15.688400000000001"/>
  </r>
  <r>
    <n v="24"/>
    <x v="11"/>
    <x v="3"/>
    <x v="11"/>
    <d v="2014-07-19T00:00:00"/>
    <s v="Second Class"/>
    <s v="SF-20065"/>
    <s v="Sandra Flanagan"/>
    <x v="0"/>
    <x v="0"/>
    <x v="10"/>
    <x v="9"/>
    <n v="19140"/>
    <x v="3"/>
    <s v="FUR-CH-10002774"/>
    <x v="0"/>
    <x v="1"/>
    <s v="Global Deluxe Stacking Chair, Gray"/>
    <n v="71.371999999999986"/>
    <n v="2"/>
    <n v="0.3"/>
    <n v="-1.0196000000000005"/>
  </r>
  <r>
    <n v="25"/>
    <x v="12"/>
    <x v="1"/>
    <x v="12"/>
    <d v="2012-09-30T00:00:00"/>
    <s v="Standard Class"/>
    <s v="EB-13870"/>
    <s v="Emily Burns"/>
    <x v="0"/>
    <x v="0"/>
    <x v="11"/>
    <x v="7"/>
    <n v="84057"/>
    <x v="1"/>
    <s v="FUR-TA-10000577"/>
    <x v="0"/>
    <x v="3"/>
    <s v="Bretford CR4500 Series Slim Rectangular Table"/>
    <n v="1044.6299999999999"/>
    <n v="3"/>
    <n v="0"/>
    <n v="240.26490000000001"/>
  </r>
  <r>
    <n v="26"/>
    <x v="13"/>
    <x v="0"/>
    <x v="13"/>
    <d v="2013-01-20T00:00:00"/>
    <s v="Second Class"/>
    <s v="EH-13945"/>
    <s v="Eric Hoffmann"/>
    <x v="0"/>
    <x v="0"/>
    <x v="1"/>
    <x v="1"/>
    <n v="90049"/>
    <x v="1"/>
    <s v="OFF-BI-10001634"/>
    <x v="1"/>
    <x v="8"/>
    <s v="Wilson Jones Active Use Binders"/>
    <n v="11.648000000000001"/>
    <n v="2"/>
    <n v="0.2"/>
    <n v="4.2224000000000004"/>
  </r>
  <r>
    <n v="27"/>
    <x v="13"/>
    <x v="0"/>
    <x v="13"/>
    <d v="2013-01-20T00:00:00"/>
    <s v="Second Class"/>
    <s v="EH-13945"/>
    <s v="Eric Hoffmann"/>
    <x v="0"/>
    <x v="0"/>
    <x v="1"/>
    <x v="1"/>
    <n v="90049"/>
    <x v="1"/>
    <s v="TEC-AC-10003027"/>
    <x v="2"/>
    <x v="11"/>
    <s v="Imation 8GB Mini TravelDrive USB 2.0 Flash Drive"/>
    <n v="90.570000000000007"/>
    <n v="3"/>
    <n v="0"/>
    <n v="11.774100000000004"/>
  </r>
  <r>
    <n v="28"/>
    <x v="14"/>
    <x v="1"/>
    <x v="14"/>
    <d v="2012-09-21T00:00:00"/>
    <s v="Standard Class"/>
    <s v="TB-21520"/>
    <s v="Tracy Blumstein"/>
    <x v="0"/>
    <x v="0"/>
    <x v="10"/>
    <x v="9"/>
    <n v="19140"/>
    <x v="3"/>
    <s v="FUR-BO-10004834"/>
    <x v="0"/>
    <x v="0"/>
    <s v="Riverside Palais Royal Lawyers Bookcase, Royale Cherry Finish"/>
    <n v="3083.4300000000003"/>
    <n v="7"/>
    <n v="0.5"/>
    <n v="-1665.0522000000001"/>
  </r>
  <r>
    <n v="29"/>
    <x v="14"/>
    <x v="1"/>
    <x v="14"/>
    <d v="2012-09-21T00:00:00"/>
    <s v="Standard Class"/>
    <s v="TB-21520"/>
    <s v="Tracy Blumstein"/>
    <x v="0"/>
    <x v="0"/>
    <x v="10"/>
    <x v="9"/>
    <n v="19140"/>
    <x v="3"/>
    <s v="OFF-BI-10000474"/>
    <x v="1"/>
    <x v="8"/>
    <s v="Avery Recycled Flexi-View Covers for Binding Systems"/>
    <n v="9.6180000000000021"/>
    <n v="2"/>
    <n v="0.7"/>
    <n v="-7.0532000000000004"/>
  </r>
  <r>
    <n v="30"/>
    <x v="14"/>
    <x v="1"/>
    <x v="14"/>
    <d v="2012-09-21T00:00:00"/>
    <s v="Standard Class"/>
    <s v="TB-21520"/>
    <s v="Tracy Blumstein"/>
    <x v="0"/>
    <x v="0"/>
    <x v="10"/>
    <x v="9"/>
    <n v="19140"/>
    <x v="3"/>
    <s v="FUR-FU-10004848"/>
    <x v="0"/>
    <x v="5"/>
    <s v="Howard Miller 13-3/4&quot; Diameter Brushed Chrome Round Wall Clock"/>
    <n v="124.20000000000002"/>
    <n v="3"/>
    <n v="0.2"/>
    <n v="15.524999999999991"/>
  </r>
  <r>
    <n v="31"/>
    <x v="14"/>
    <x v="1"/>
    <x v="14"/>
    <d v="2012-09-21T00:00:00"/>
    <s v="Standard Class"/>
    <s v="TB-21520"/>
    <s v="Tracy Blumstein"/>
    <x v="0"/>
    <x v="0"/>
    <x v="10"/>
    <x v="9"/>
    <n v="19140"/>
    <x v="3"/>
    <s v="OFF-EN-10001509"/>
    <x v="1"/>
    <x v="12"/>
    <s v="Poly String Tie Envelopes"/>
    <n v="3.2640000000000002"/>
    <n v="2"/>
    <n v="0.2"/>
    <n v="1.1015999999999997"/>
  </r>
  <r>
    <n v="32"/>
    <x v="14"/>
    <x v="1"/>
    <x v="14"/>
    <d v="2012-09-21T00:00:00"/>
    <s v="Standard Class"/>
    <s v="TB-21520"/>
    <s v="Tracy Blumstein"/>
    <x v="0"/>
    <x v="0"/>
    <x v="10"/>
    <x v="9"/>
    <n v="19140"/>
    <x v="3"/>
    <s v="OFF-AR-10004042"/>
    <x v="1"/>
    <x v="6"/>
    <s v="BOSTON Model 1800 Electric Pencil Sharpeners, Putty/Woodgrain"/>
    <n v="86.304000000000002"/>
    <n v="6"/>
    <n v="0.2"/>
    <n v="9.7091999999999885"/>
  </r>
  <r>
    <n v="33"/>
    <x v="14"/>
    <x v="1"/>
    <x v="14"/>
    <d v="2012-09-21T00:00:00"/>
    <s v="Standard Class"/>
    <s v="TB-21520"/>
    <s v="Tracy Blumstein"/>
    <x v="0"/>
    <x v="0"/>
    <x v="10"/>
    <x v="9"/>
    <n v="19140"/>
    <x v="3"/>
    <s v="OFF-BI-10001525"/>
    <x v="1"/>
    <x v="8"/>
    <s v="Acco Pressboard Covers with Storage Hooks, 14 7/8&quot; x 11&quot;, Executive Red"/>
    <n v="6.8580000000000014"/>
    <n v="6"/>
    <n v="0.7"/>
    <n v="-5.7149999999999999"/>
  </r>
  <r>
    <n v="34"/>
    <x v="14"/>
    <x v="1"/>
    <x v="14"/>
    <d v="2012-09-21T00:00:00"/>
    <s v="Standard Class"/>
    <s v="TB-21520"/>
    <s v="Tracy Blumstein"/>
    <x v="0"/>
    <x v="0"/>
    <x v="10"/>
    <x v="9"/>
    <n v="19140"/>
    <x v="3"/>
    <s v="OFF-AR-10001683"/>
    <x v="1"/>
    <x v="6"/>
    <s v="Lumber Crayons"/>
    <n v="15.76"/>
    <n v="2"/>
    <n v="0.2"/>
    <n v="3.5460000000000007"/>
  </r>
  <r>
    <n v="35"/>
    <x v="15"/>
    <x v="3"/>
    <x v="15"/>
    <d v="2014-10-24T00:00:00"/>
    <s v="Second Class"/>
    <s v="MA-17560"/>
    <s v="Matt Abelman"/>
    <x v="2"/>
    <x v="0"/>
    <x v="12"/>
    <x v="5"/>
    <n v="77095"/>
    <x v="2"/>
    <s v="OFF-PA-10000249"/>
    <x v="1"/>
    <x v="10"/>
    <s v="Staples"/>
    <n v="29.472000000000001"/>
    <n v="3"/>
    <n v="0.2"/>
    <n v="9.9467999999999979"/>
  </r>
  <r>
    <n v="36"/>
    <x v="16"/>
    <x v="0"/>
    <x v="16"/>
    <d v="2013-12-11T00:00:00"/>
    <s v="First Class"/>
    <s v="GH-14485"/>
    <s v="Gene Hale"/>
    <x v="1"/>
    <x v="0"/>
    <x v="13"/>
    <x v="5"/>
    <n v="75080"/>
    <x v="2"/>
    <s v="TEC-PH-10004977"/>
    <x v="2"/>
    <x v="7"/>
    <s v="GE 30524EE4"/>
    <n v="1097.5440000000003"/>
    <n v="7"/>
    <n v="0.2"/>
    <n v="123.47369999999989"/>
  </r>
  <r>
    <n v="37"/>
    <x v="16"/>
    <x v="0"/>
    <x v="16"/>
    <d v="2013-12-11T00:00:00"/>
    <s v="First Class"/>
    <s v="GH-14485"/>
    <s v="Gene Hale"/>
    <x v="1"/>
    <x v="0"/>
    <x v="13"/>
    <x v="5"/>
    <n v="75080"/>
    <x v="2"/>
    <s v="FUR-FU-10003664"/>
    <x v="0"/>
    <x v="5"/>
    <s v="Electrix Architect's Clamp-On Swing Arm Lamp, Black"/>
    <n v="190.92"/>
    <n v="5"/>
    <n v="0.6"/>
    <n v="-147.96300000000002"/>
  </r>
  <r>
    <n v="38"/>
    <x v="17"/>
    <x v="1"/>
    <x v="17"/>
    <d v="2012-12-31T00:00:00"/>
    <s v="Standard Class"/>
    <s v="SN-20710"/>
    <s v="Steve Nguyen"/>
    <x v="2"/>
    <x v="0"/>
    <x v="12"/>
    <x v="5"/>
    <n v="77041"/>
    <x v="2"/>
    <s v="OFF-EN-10002986"/>
    <x v="1"/>
    <x v="12"/>
    <s v="#10-4 1/8&quot; x 9 1/2&quot; Premium Diagonal Seam Envelopes"/>
    <n v="113.328"/>
    <n v="9"/>
    <n v="0.2"/>
    <n v="35.414999999999999"/>
  </r>
  <r>
    <n v="39"/>
    <x v="17"/>
    <x v="1"/>
    <x v="17"/>
    <d v="2012-12-31T00:00:00"/>
    <s v="Standard Class"/>
    <s v="SN-20710"/>
    <s v="Steve Nguyen"/>
    <x v="2"/>
    <x v="0"/>
    <x v="12"/>
    <x v="5"/>
    <n v="77041"/>
    <x v="2"/>
    <s v="FUR-BO-10002545"/>
    <x v="0"/>
    <x v="0"/>
    <s v="Atlantic Metals Mobile 3-Shelf Bookcases, Custom Colors"/>
    <n v="532.39919999999995"/>
    <n v="3"/>
    <n v="0.32"/>
    <n v="-46.976400000000012"/>
  </r>
  <r>
    <n v="40"/>
    <x v="17"/>
    <x v="1"/>
    <x v="17"/>
    <d v="2012-12-31T00:00:00"/>
    <s v="Standard Class"/>
    <s v="SN-20710"/>
    <s v="Steve Nguyen"/>
    <x v="2"/>
    <x v="0"/>
    <x v="12"/>
    <x v="5"/>
    <n v="77041"/>
    <x v="2"/>
    <s v="FUR-CH-10004218"/>
    <x v="0"/>
    <x v="1"/>
    <s v="Global Fabric Manager's Chair, Dark Gray"/>
    <n v="212.05799999999999"/>
    <n v="3"/>
    <n v="0.3"/>
    <n v="-15.146999999999991"/>
  </r>
  <r>
    <n v="41"/>
    <x v="17"/>
    <x v="1"/>
    <x v="17"/>
    <d v="2012-12-31T00:00:00"/>
    <s v="Standard Class"/>
    <s v="SN-20710"/>
    <s v="Steve Nguyen"/>
    <x v="2"/>
    <x v="0"/>
    <x v="12"/>
    <x v="5"/>
    <n v="77041"/>
    <x v="2"/>
    <s v="TEC-PH-10000486"/>
    <x v="2"/>
    <x v="7"/>
    <s v="Plantronics HL10 Handset Lifter"/>
    <n v="371.16800000000001"/>
    <n v="4"/>
    <n v="0.2"/>
    <n v="41.756399999999957"/>
  </r>
  <r>
    <n v="42"/>
    <x v="18"/>
    <x v="3"/>
    <x v="18"/>
    <d v="2014-09-16T00:00:00"/>
    <s v="Standard Class"/>
    <s v="LC-16930"/>
    <s v="Linda Cazamias"/>
    <x v="1"/>
    <x v="0"/>
    <x v="14"/>
    <x v="10"/>
    <n v="60540"/>
    <x v="2"/>
    <s v="TEC-PH-10004093"/>
    <x v="2"/>
    <x v="7"/>
    <s v="Panasonic Kx-TS550"/>
    <n v="147.16800000000001"/>
    <n v="4"/>
    <n v="0.2"/>
    <n v="16.556399999999996"/>
  </r>
  <r>
    <n v="43"/>
    <x v="19"/>
    <x v="0"/>
    <x v="19"/>
    <d v="2013-07-23T00:00:00"/>
    <s v="Standard Class"/>
    <s v="RA-19885"/>
    <s v="Ruben Ausman"/>
    <x v="1"/>
    <x v="0"/>
    <x v="1"/>
    <x v="1"/>
    <n v="90049"/>
    <x v="1"/>
    <s v="OFF-ST-10003479"/>
    <x v="1"/>
    <x v="4"/>
    <s v="Eldon Base for stackable storage shelf, platinum"/>
    <n v="77.88"/>
    <n v="2"/>
    <n v="0"/>
    <n v="3.8939999999999912"/>
  </r>
  <r>
    <n v="44"/>
    <x v="20"/>
    <x v="3"/>
    <x v="20"/>
    <d v="2014-09-24T00:00:00"/>
    <s v="Standard Class"/>
    <s v="ES-14080"/>
    <s v="Erin Smith"/>
    <x v="1"/>
    <x v="0"/>
    <x v="15"/>
    <x v="2"/>
    <n v="32935"/>
    <x v="0"/>
    <s v="OFF-ST-10003282"/>
    <x v="1"/>
    <x v="4"/>
    <s v="Advantus 10-Drawer Portable Organizer, Chrome Metal Frame, Smoke Drawers"/>
    <n v="95.616"/>
    <n v="2"/>
    <n v="0.2"/>
    <n v="9.5616000000000092"/>
  </r>
  <r>
    <n v="45"/>
    <x v="21"/>
    <x v="0"/>
    <x v="21"/>
    <d v="2013-03-14T00:00:00"/>
    <s v="First Class"/>
    <s v="ON-18715"/>
    <s v="Odella Nelson"/>
    <x v="1"/>
    <x v="0"/>
    <x v="16"/>
    <x v="11"/>
    <n v="55122"/>
    <x v="2"/>
    <s v="TEC-AC-10000171"/>
    <x v="2"/>
    <x v="11"/>
    <s v="Verbatim 25 GB 6x Blu-ray Single Layer Recordable Disc, 25/Pack"/>
    <n v="45.98"/>
    <n v="2"/>
    <n v="0"/>
    <n v="19.7714"/>
  </r>
  <r>
    <n v="46"/>
    <x v="21"/>
    <x v="0"/>
    <x v="21"/>
    <d v="2013-03-14T00:00:00"/>
    <s v="First Class"/>
    <s v="ON-18715"/>
    <s v="Odella Nelson"/>
    <x v="1"/>
    <x v="0"/>
    <x v="16"/>
    <x v="11"/>
    <n v="55122"/>
    <x v="2"/>
    <s v="OFF-BI-10003291"/>
    <x v="1"/>
    <x v="8"/>
    <s v="Wilson Jones Leather-Like Binders with DublLock Round Rings"/>
    <n v="17.46"/>
    <n v="2"/>
    <n v="0"/>
    <n v="8.2061999999999991"/>
  </r>
  <r>
    <n v="47"/>
    <x v="22"/>
    <x v="2"/>
    <x v="22"/>
    <d v="2011-10-25T00:00:00"/>
    <s v="Second Class"/>
    <s v="PO-18865"/>
    <s v="Patrick O'Donnell"/>
    <x v="0"/>
    <x v="0"/>
    <x v="17"/>
    <x v="12"/>
    <n v="48185"/>
    <x v="2"/>
    <s v="OFF-ST-10001713"/>
    <x v="1"/>
    <x v="4"/>
    <s v="Gould Plastics 9-Pocket Panel Bin, 18-3/8w x 5-1/4d x 20-1/2h, Black"/>
    <n v="211.96"/>
    <n v="4"/>
    <n v="0"/>
    <n v="8.4783999999999935"/>
  </r>
  <r>
    <n v="48"/>
    <x v="23"/>
    <x v="0"/>
    <x v="23"/>
    <d v="2013-06-26T00:00:00"/>
    <s v="Standard Class"/>
    <s v="LH-16900"/>
    <s v="Lena Hernandez"/>
    <x v="0"/>
    <x v="0"/>
    <x v="18"/>
    <x v="13"/>
    <n v="19901"/>
    <x v="3"/>
    <s v="TEC-AC-10002167"/>
    <x v="2"/>
    <x v="11"/>
    <s v="Imation 8gb Micro Traveldrive Usb 2.0 Flash Drive"/>
    <n v="45"/>
    <n v="3"/>
    <n v="0"/>
    <n v="4.9500000000000011"/>
  </r>
  <r>
    <n v="49"/>
    <x v="23"/>
    <x v="0"/>
    <x v="23"/>
    <d v="2013-06-26T00:00:00"/>
    <s v="Standard Class"/>
    <s v="LH-16900"/>
    <s v="Lena Hernandez"/>
    <x v="0"/>
    <x v="0"/>
    <x v="18"/>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x v="0"/>
    <x v="19"/>
    <x v="14"/>
    <n v="47150"/>
    <x v="2"/>
    <s v="OFF-BI-10004410"/>
    <x v="1"/>
    <x v="8"/>
    <s v="C-Line Peel &amp; Stick Add-On Filing Pockets, 8-3/4 x 5-1/8, 10/Pack"/>
    <n v="38.22"/>
    <n v="6"/>
    <n v="0"/>
    <n v="17.9634"/>
  </r>
  <r>
    <n v="51"/>
    <x v="24"/>
    <x v="1"/>
    <x v="24"/>
    <d v="2012-04-22T00:00:00"/>
    <s v="Standard Class"/>
    <s v="DP-13000"/>
    <s v="Darren Powers"/>
    <x v="0"/>
    <x v="0"/>
    <x v="19"/>
    <x v="14"/>
    <n v="47150"/>
    <x v="2"/>
    <s v="OFF-LA-10002762"/>
    <x v="1"/>
    <x v="2"/>
    <s v="Avery 485"/>
    <n v="75.179999999999993"/>
    <n v="6"/>
    <n v="0"/>
    <n v="35.334599999999995"/>
  </r>
  <r>
    <n v="52"/>
    <x v="24"/>
    <x v="1"/>
    <x v="24"/>
    <d v="2012-04-22T00:00:00"/>
    <s v="Standard Class"/>
    <s v="DP-13000"/>
    <s v="Darren Powers"/>
    <x v="0"/>
    <x v="0"/>
    <x v="19"/>
    <x v="14"/>
    <n v="47150"/>
    <x v="2"/>
    <s v="FUR-FU-10001706"/>
    <x v="0"/>
    <x v="5"/>
    <s v="Longer-Life Soft White Bulbs"/>
    <n v="6.16"/>
    <n v="2"/>
    <n v="0"/>
    <n v="2.9567999999999999"/>
  </r>
  <r>
    <n v="53"/>
    <x v="24"/>
    <x v="1"/>
    <x v="24"/>
    <d v="2012-04-22T00:00:00"/>
    <s v="Standard Class"/>
    <s v="DP-13000"/>
    <s v="Darren Powers"/>
    <x v="0"/>
    <x v="0"/>
    <x v="19"/>
    <x v="14"/>
    <n v="47150"/>
    <x v="2"/>
    <s v="FUR-CH-10003061"/>
    <x v="0"/>
    <x v="1"/>
    <s v="Global Leather Task Chair, Black"/>
    <n v="89.99"/>
    <n v="1"/>
    <n v="0"/>
    <n v="17.098099999999988"/>
  </r>
  <r>
    <n v="54"/>
    <x v="25"/>
    <x v="0"/>
    <x v="25"/>
    <d v="2013-12-18T00:00:00"/>
    <s v="Standard Class"/>
    <s v="JM-15265"/>
    <s v="Janet Molinari"/>
    <x v="1"/>
    <x v="0"/>
    <x v="20"/>
    <x v="15"/>
    <n v="10024"/>
    <x v="3"/>
    <s v="OFF-FA-10000304"/>
    <x v="1"/>
    <x v="13"/>
    <s v="Advantus Push Pins"/>
    <n v="15.260000000000002"/>
    <n v="7"/>
    <n v="0"/>
    <n v="6.2566000000000006"/>
  </r>
  <r>
    <n v="55"/>
    <x v="25"/>
    <x v="0"/>
    <x v="25"/>
    <d v="2013-12-18T00:00:00"/>
    <s v="Standard Class"/>
    <s v="JM-15265"/>
    <s v="Janet Molinari"/>
    <x v="1"/>
    <x v="0"/>
    <x v="20"/>
    <x v="15"/>
    <n v="10024"/>
    <x v="3"/>
    <s v="TEC-PH-10002447"/>
    <x v="2"/>
    <x v="7"/>
    <s v="AT&amp;T CL83451 4-Handset Telephone"/>
    <n v="1029.95"/>
    <n v="5"/>
    <n v="0"/>
    <n v="298.68549999999999"/>
  </r>
  <r>
    <n v="56"/>
    <x v="26"/>
    <x v="0"/>
    <x v="26"/>
    <d v="2013-06-19T00:00:00"/>
    <s v="First Class"/>
    <s v="TB-21055"/>
    <s v="Ted Butterfield"/>
    <x v="0"/>
    <x v="0"/>
    <x v="21"/>
    <x v="15"/>
    <n v="12180"/>
    <x v="3"/>
    <s v="OFF-ST-10000604"/>
    <x v="1"/>
    <x v="4"/>
    <s v="Home/Office Personal File Carts"/>
    <n v="208.56"/>
    <n v="6"/>
    <n v="0"/>
    <n v="52.139999999999986"/>
  </r>
  <r>
    <n v="57"/>
    <x v="26"/>
    <x v="0"/>
    <x v="26"/>
    <d v="2013-06-19T00:00:00"/>
    <s v="First Class"/>
    <s v="TB-21055"/>
    <s v="Ted Butterfield"/>
    <x v="0"/>
    <x v="0"/>
    <x v="21"/>
    <x v="15"/>
    <n v="12180"/>
    <x v="3"/>
    <s v="OFF-PA-10001569"/>
    <x v="1"/>
    <x v="10"/>
    <s v="Xerox 232"/>
    <n v="32.400000000000006"/>
    <n v="5"/>
    <n v="0"/>
    <n v="15.552000000000001"/>
  </r>
  <r>
    <n v="58"/>
    <x v="26"/>
    <x v="0"/>
    <x v="26"/>
    <d v="2013-06-19T00:00:00"/>
    <s v="First Class"/>
    <s v="TB-21055"/>
    <s v="Ted Butterfield"/>
    <x v="0"/>
    <x v="0"/>
    <x v="21"/>
    <x v="15"/>
    <n v="12180"/>
    <x v="3"/>
    <s v="FUR-CH-10003968"/>
    <x v="0"/>
    <x v="1"/>
    <s v="Novimex Turbo Task Chair"/>
    <n v="319.41000000000003"/>
    <n v="5"/>
    <n v="0.1"/>
    <n v="7.0980000000000061"/>
  </r>
  <r>
    <n v="59"/>
    <x v="26"/>
    <x v="0"/>
    <x v="26"/>
    <d v="2013-06-19T00:00:00"/>
    <s v="First Class"/>
    <s v="TB-21055"/>
    <s v="Ted Butterfield"/>
    <x v="0"/>
    <x v="0"/>
    <x v="21"/>
    <x v="15"/>
    <n v="12180"/>
    <x v="3"/>
    <s v="OFF-PA-10000587"/>
    <x v="1"/>
    <x v="10"/>
    <s v="Array Parchment Paper, Assorted Colors"/>
    <n v="14.56"/>
    <n v="2"/>
    <n v="0"/>
    <n v="6.9888000000000003"/>
  </r>
  <r>
    <n v="60"/>
    <x v="26"/>
    <x v="0"/>
    <x v="26"/>
    <d v="2013-06-19T00:00:00"/>
    <s v="First Class"/>
    <s v="TB-21055"/>
    <s v="Ted Butterfield"/>
    <x v="0"/>
    <x v="0"/>
    <x v="21"/>
    <x v="15"/>
    <n v="12180"/>
    <x v="3"/>
    <s v="TEC-AC-10002167"/>
    <x v="2"/>
    <x v="11"/>
    <s v="Imation 8gb Micro Traveldrive Usb 2.0 Flash Drive"/>
    <n v="30"/>
    <n v="2"/>
    <n v="0"/>
    <n v="3.3000000000000007"/>
  </r>
  <r>
    <n v="61"/>
    <x v="26"/>
    <x v="0"/>
    <x v="26"/>
    <d v="2013-06-19T00:00:00"/>
    <s v="First Class"/>
    <s v="TB-21055"/>
    <s v="Ted Butterfield"/>
    <x v="0"/>
    <x v="0"/>
    <x v="21"/>
    <x v="15"/>
    <n v="12180"/>
    <x v="3"/>
    <s v="OFF-BI-10001460"/>
    <x v="1"/>
    <x v="8"/>
    <s v="Plastic Binding Combs"/>
    <n v="48.480000000000004"/>
    <n v="4"/>
    <n v="0.2"/>
    <n v="16.361999999999998"/>
  </r>
  <r>
    <n v="62"/>
    <x v="26"/>
    <x v="0"/>
    <x v="26"/>
    <d v="2013-06-19T00:00:00"/>
    <s v="First Class"/>
    <s v="TB-21055"/>
    <s v="Ted Butterfield"/>
    <x v="0"/>
    <x v="0"/>
    <x v="21"/>
    <x v="15"/>
    <n v="12180"/>
    <x v="3"/>
    <s v="OFF-AR-10001868"/>
    <x v="1"/>
    <x v="6"/>
    <s v="Prang Dustless Chalk Sticks"/>
    <n v="1.68"/>
    <n v="1"/>
    <n v="0"/>
    <n v="0.84"/>
  </r>
  <r>
    <n v="63"/>
    <x v="27"/>
    <x v="1"/>
    <x v="27"/>
    <d v="2012-11-30T00:00:00"/>
    <s v="Standard Class"/>
    <s v="KM-16720"/>
    <s v="Kunst Miller"/>
    <x v="0"/>
    <x v="0"/>
    <x v="1"/>
    <x v="1"/>
    <n v="90004"/>
    <x v="1"/>
    <s v="TEC-AC-10004633"/>
    <x v="2"/>
    <x v="11"/>
    <s v="Verbatim 25 GB 6x Blu-ray Single Layer Recordable Disc, 3/Pack"/>
    <n v="13.98"/>
    <n v="2"/>
    <n v="0"/>
    <n v="6.1512000000000011"/>
  </r>
  <r>
    <n v="64"/>
    <x v="27"/>
    <x v="1"/>
    <x v="27"/>
    <d v="2012-11-30T00:00:00"/>
    <s v="Standard Class"/>
    <s v="KM-16720"/>
    <s v="Kunst Miller"/>
    <x v="0"/>
    <x v="0"/>
    <x v="1"/>
    <x v="1"/>
    <n v="90004"/>
    <x v="1"/>
    <s v="OFF-BI-10001078"/>
    <x v="1"/>
    <x v="8"/>
    <s v="Acco PRESSTEX Data Binder with Storage Hooks, Dark Blue, 14 7/8&quot; X 11&quot;"/>
    <n v="25.824000000000002"/>
    <n v="6"/>
    <n v="0.2"/>
    <n v="9.3612000000000002"/>
  </r>
  <r>
    <n v="65"/>
    <x v="27"/>
    <x v="1"/>
    <x v="27"/>
    <d v="2012-11-30T00:00:00"/>
    <s v="Standard Class"/>
    <s v="KM-16720"/>
    <s v="Kunst Miller"/>
    <x v="0"/>
    <x v="0"/>
    <x v="1"/>
    <x v="1"/>
    <n v="90004"/>
    <x v="1"/>
    <s v="OFF-PA-10003892"/>
    <x v="1"/>
    <x v="10"/>
    <s v="Xerox 1943"/>
    <n v="146.72999999999999"/>
    <n v="3"/>
    <n v="0"/>
    <n v="68.963099999999997"/>
  </r>
  <r>
    <n v="66"/>
    <x v="27"/>
    <x v="1"/>
    <x v="27"/>
    <d v="2012-11-30T00:00:00"/>
    <s v="Standard Class"/>
    <s v="KM-16720"/>
    <s v="Kunst Miller"/>
    <x v="0"/>
    <x v="0"/>
    <x v="1"/>
    <x v="1"/>
    <n v="90004"/>
    <x v="1"/>
    <s v="FUR-FU-10000397"/>
    <x v="0"/>
    <x v="5"/>
    <s v="Luxo Economy Swing Arm Lamp"/>
    <n v="79.760000000000005"/>
    <n v="4"/>
    <n v="0"/>
    <n v="22.332800000000006"/>
  </r>
  <r>
    <n v="67"/>
    <x v="28"/>
    <x v="1"/>
    <x v="28"/>
    <d v="2012-05-05T00:00:00"/>
    <s v="Standard Class"/>
    <s v="PS-18970"/>
    <s v="Paul Stevenson"/>
    <x v="2"/>
    <x v="0"/>
    <x v="22"/>
    <x v="10"/>
    <n v="60610"/>
    <x v="2"/>
    <s v="FUR-CH-10001146"/>
    <x v="0"/>
    <x v="1"/>
    <s v="Global Value Mid-Back Manager's Chair, Gray"/>
    <n v="213.11499999999998"/>
    <n v="5"/>
    <n v="0.3"/>
    <n v="-15.222500000000011"/>
  </r>
  <r>
    <n v="68"/>
    <x v="29"/>
    <x v="2"/>
    <x v="29"/>
    <d v="2011-12-10T00:00:00"/>
    <s v="Standard Class"/>
    <s v="BS-11590"/>
    <s v="Brendan Sweed"/>
    <x v="1"/>
    <x v="0"/>
    <x v="23"/>
    <x v="16"/>
    <n v="85234"/>
    <x v="1"/>
    <s v="OFF-AR-10002671"/>
    <x v="1"/>
    <x v="6"/>
    <s v="Hunt BOSTON Model 1606 High-Volume Electric Pencil Sharpener, Beige"/>
    <n v="1113.0240000000001"/>
    <n v="8"/>
    <n v="0.2"/>
    <n v="111.30239999999998"/>
  </r>
  <r>
    <n v="69"/>
    <x v="29"/>
    <x v="2"/>
    <x v="29"/>
    <d v="2011-12-10T00:00:00"/>
    <s v="Standard Class"/>
    <s v="BS-11590"/>
    <s v="Brendan Sweed"/>
    <x v="1"/>
    <x v="0"/>
    <x v="23"/>
    <x v="16"/>
    <n v="85234"/>
    <x v="1"/>
    <s v="TEC-PH-10002726"/>
    <x v="2"/>
    <x v="7"/>
    <s v="netTALK DUO VoIP Telephone Service"/>
    <n v="167.96800000000002"/>
    <n v="4"/>
    <n v="0.2"/>
    <n v="62.988"/>
  </r>
  <r>
    <n v="70"/>
    <x v="30"/>
    <x v="0"/>
    <x v="30"/>
    <d v="2013-06-07T00:00:00"/>
    <s v="First Class"/>
    <s v="KD-16270"/>
    <s v="Karen Daniels"/>
    <x v="0"/>
    <x v="0"/>
    <x v="24"/>
    <x v="17"/>
    <n v="22153"/>
    <x v="0"/>
    <s v="OFF-PA-10000482"/>
    <x v="1"/>
    <x v="10"/>
    <s v="Snap-A-Way Black Print Carbonless Ruled Speed Letter, Triplicate"/>
    <n v="75.88"/>
    <n v="2"/>
    <n v="0"/>
    <n v="35.663599999999995"/>
  </r>
  <r>
    <n v="71"/>
    <x v="31"/>
    <x v="0"/>
    <x v="31"/>
    <d v="2013-09-24T00:00:00"/>
    <s v="Standard Class"/>
    <s v="HM-14980"/>
    <s v="Henry MacAllister"/>
    <x v="0"/>
    <x v="0"/>
    <x v="20"/>
    <x v="15"/>
    <n v="10009"/>
    <x v="3"/>
    <s v="OFF-BI-10004654"/>
    <x v="1"/>
    <x v="8"/>
    <s v="Avery Binding System Hidden Tab Executive Style Index Sets"/>
    <n v="4.6159999999999997"/>
    <n v="1"/>
    <n v="0.2"/>
    <n v="1.7309999999999999"/>
  </r>
  <r>
    <n v="72"/>
    <x v="32"/>
    <x v="3"/>
    <x v="32"/>
    <d v="2014-09-18T00:00:00"/>
    <s v="Second Class"/>
    <s v="TB-21520"/>
    <s v="Tracy Blumstein"/>
    <x v="0"/>
    <x v="0"/>
    <x v="25"/>
    <x v="12"/>
    <n v="49201"/>
    <x v="2"/>
    <s v="OFF-PA-10004675"/>
    <x v="1"/>
    <x v="10"/>
    <s v="Telephone Message Books with Fax/Mobile Section, 5 1/2&quot; x 3 3/16&quot;"/>
    <n v="19.049999999999997"/>
    <n v="3"/>
    <n v="0"/>
    <n v="8.7629999999999999"/>
  </r>
  <r>
    <n v="73"/>
    <x v="33"/>
    <x v="1"/>
    <x v="33"/>
    <d v="2012-05-02T00:00:00"/>
    <s v="Standard Class"/>
    <s v="JE-15745"/>
    <s v="Joel Eaton"/>
    <x v="0"/>
    <x v="0"/>
    <x v="26"/>
    <x v="18"/>
    <n v="38109"/>
    <x v="0"/>
    <s v="FUR-CH-10000513"/>
    <x v="0"/>
    <x v="1"/>
    <s v="High-Back Leather Manager's Chair"/>
    <n v="831.93600000000015"/>
    <n v="8"/>
    <n v="0.2"/>
    <n v="-114.39120000000003"/>
  </r>
  <r>
    <n v="74"/>
    <x v="33"/>
    <x v="1"/>
    <x v="33"/>
    <d v="2012-05-02T00:00:00"/>
    <s v="Standard Class"/>
    <s v="JE-15745"/>
    <s v="Joel Eaton"/>
    <x v="0"/>
    <x v="0"/>
    <x v="26"/>
    <x v="18"/>
    <n v="38109"/>
    <x v="0"/>
    <s v="FUR-FU-10003708"/>
    <x v="0"/>
    <x v="5"/>
    <s v="Tenex Traditional Chairmats for Medium Pile Carpet, Standard Lip, 36&quot; x 48&quot;"/>
    <n v="97.04"/>
    <n v="2"/>
    <n v="0.2"/>
    <n v="1.2129999999999974"/>
  </r>
  <r>
    <n v="75"/>
    <x v="33"/>
    <x v="1"/>
    <x v="33"/>
    <d v="2012-05-02T00:00:00"/>
    <s v="Standard Class"/>
    <s v="JE-15745"/>
    <s v="Joel Eaton"/>
    <x v="0"/>
    <x v="0"/>
    <x v="26"/>
    <x v="18"/>
    <n v="38109"/>
    <x v="0"/>
    <s v="OFF-ST-10004123"/>
    <x v="1"/>
    <x v="4"/>
    <s v="Safco Industrial Wire Shelving System"/>
    <n v="72.784000000000006"/>
    <n v="1"/>
    <n v="0.2"/>
    <n v="-18.196000000000002"/>
  </r>
  <r>
    <n v="76"/>
    <x v="34"/>
    <x v="3"/>
    <x v="34"/>
    <d v="2014-12-12T00:00:00"/>
    <s v="First Class"/>
    <s v="KB-16600"/>
    <s v="Ken Brennan"/>
    <x v="1"/>
    <x v="0"/>
    <x v="12"/>
    <x v="5"/>
    <n v="77041"/>
    <x v="2"/>
    <s v="OFF-BI-10004182"/>
    <x v="1"/>
    <x v="8"/>
    <s v="Economy Binders"/>
    <n v="1.2479999999999998"/>
    <n v="3"/>
    <n v="0.8"/>
    <n v="-1.9344000000000006"/>
  </r>
  <r>
    <n v="77"/>
    <x v="34"/>
    <x v="3"/>
    <x v="34"/>
    <d v="2014-12-12T00:00:00"/>
    <s v="First Class"/>
    <s v="KB-16600"/>
    <s v="Ken Brennan"/>
    <x v="1"/>
    <x v="0"/>
    <x v="12"/>
    <x v="5"/>
    <n v="77041"/>
    <x v="2"/>
    <s v="FUR-FU-10000260"/>
    <x v="0"/>
    <x v="5"/>
    <s v="6&quot; Cubicle Wall Clock, Black"/>
    <n v="9.7080000000000002"/>
    <n v="3"/>
    <n v="0.6"/>
    <n v="-5.8248000000000015"/>
  </r>
  <r>
    <n v="78"/>
    <x v="34"/>
    <x v="3"/>
    <x v="34"/>
    <d v="2014-12-12T00:00:00"/>
    <s v="First Class"/>
    <s v="KB-16600"/>
    <s v="Ken Brennan"/>
    <x v="1"/>
    <x v="0"/>
    <x v="12"/>
    <x v="5"/>
    <n v="77041"/>
    <x v="2"/>
    <s v="OFF-ST-10000615"/>
    <x v="1"/>
    <x v="4"/>
    <s v="SimpliFile Personal File, Black Granite, 15w x 6-15/16d x 11-1/4h"/>
    <n v="27.240000000000002"/>
    <n v="3"/>
    <n v="0.2"/>
    <n v="2.724000000000002"/>
  </r>
  <r>
    <n v="79"/>
    <x v="35"/>
    <x v="2"/>
    <x v="35"/>
    <d v="2011-12-01T00:00:00"/>
    <s v="Second Class"/>
    <s v="JE-15745"/>
    <s v="Joel Eaton"/>
    <x v="0"/>
    <x v="0"/>
    <x v="12"/>
    <x v="5"/>
    <n v="77070"/>
    <x v="2"/>
    <s v="FUR-FU-10003194"/>
    <x v="0"/>
    <x v="5"/>
    <s v="Eldon Expressions Desk Accessory, Wood Pencil Holder, Oak"/>
    <n v="19.3"/>
    <n v="5"/>
    <n v="0.6"/>
    <n v="-14.475000000000001"/>
  </r>
  <r>
    <n v="80"/>
    <x v="36"/>
    <x v="0"/>
    <x v="1"/>
    <d v="2013-06-16T00:00:00"/>
    <s v="First Class"/>
    <s v="SC-20770"/>
    <s v="Stewart Carmichael"/>
    <x v="1"/>
    <x v="0"/>
    <x v="27"/>
    <x v="19"/>
    <n v="35601"/>
    <x v="0"/>
    <s v="OFF-AP-10002118"/>
    <x v="1"/>
    <x v="9"/>
    <s v="1.7 Cubic Foot Compact &quot;Cube&quot; Office Refrigerators"/>
    <n v="208.16"/>
    <n v="1"/>
    <n v="0"/>
    <n v="56.20320000000001"/>
  </r>
  <r>
    <n v="81"/>
    <x v="36"/>
    <x v="0"/>
    <x v="1"/>
    <d v="2013-06-16T00:00:00"/>
    <s v="First Class"/>
    <s v="SC-20770"/>
    <s v="Stewart Carmichael"/>
    <x v="1"/>
    <x v="0"/>
    <x v="27"/>
    <x v="19"/>
    <n v="35601"/>
    <x v="0"/>
    <s v="OFF-BI-10002309"/>
    <x v="1"/>
    <x v="8"/>
    <s v="Avery Heavy-Duty EZD  Binder With Locking Rings"/>
    <n v="16.740000000000002"/>
    <n v="3"/>
    <n v="0"/>
    <n v="8.0351999999999997"/>
  </r>
  <r>
    <n v="82"/>
    <x v="37"/>
    <x v="2"/>
    <x v="36"/>
    <d v="2011-10-16T00:00:00"/>
    <s v="Standard Class"/>
    <s v="DN-13690"/>
    <s v="Duane Noonan"/>
    <x v="0"/>
    <x v="0"/>
    <x v="8"/>
    <x v="1"/>
    <n v="94122"/>
    <x v="1"/>
    <s v="OFF-AR-10002053"/>
    <x v="1"/>
    <x v="6"/>
    <s v="Premium Writing Pencils, Soft, #2 by Central Association for the Blind"/>
    <n v="14.9"/>
    <n v="5"/>
    <n v="0"/>
    <n v="4.1720000000000006"/>
  </r>
  <r>
    <n v="83"/>
    <x v="37"/>
    <x v="2"/>
    <x v="36"/>
    <d v="2011-10-16T00:00:00"/>
    <s v="Standard Class"/>
    <s v="DN-13690"/>
    <s v="Duane Noonan"/>
    <x v="0"/>
    <x v="0"/>
    <x v="8"/>
    <x v="1"/>
    <n v="94122"/>
    <x v="1"/>
    <s v="OFF-ST-10002370"/>
    <x v="1"/>
    <x v="4"/>
    <s v="Sortfiler Multipurpose Personal File Organizer, Black"/>
    <n v="21.39"/>
    <n v="1"/>
    <n v="0"/>
    <n v="6.2030999999999992"/>
  </r>
  <r>
    <n v="84"/>
    <x v="38"/>
    <x v="1"/>
    <x v="37"/>
    <d v="2012-09-08T00:00:00"/>
    <s v="Standard Class"/>
    <s v="JC-16105"/>
    <s v="Julie Creighton"/>
    <x v="1"/>
    <x v="0"/>
    <x v="28"/>
    <x v="3"/>
    <n v="27707"/>
    <x v="0"/>
    <s v="OFF-EN-10000927"/>
    <x v="1"/>
    <x v="12"/>
    <s v="Jet-Pak Recycled Peel 'N' Seal Padded Mailers"/>
    <n v="200.98400000000004"/>
    <n v="7"/>
    <n v="0.2"/>
    <n v="62.807499999999976"/>
  </r>
  <r>
    <n v="85"/>
    <x v="39"/>
    <x v="3"/>
    <x v="38"/>
    <d v="2014-11-17T00:00:00"/>
    <s v="First Class"/>
    <s v="CS-12400"/>
    <s v="Christopher Schild"/>
    <x v="2"/>
    <x v="0"/>
    <x v="22"/>
    <x v="10"/>
    <n v="60623"/>
    <x v="2"/>
    <s v="OFF-ST-10003656"/>
    <x v="1"/>
    <x v="4"/>
    <s v="Safco Industrial Wire Shelving"/>
    <n v="230.376"/>
    <n v="3"/>
    <n v="0.2"/>
    <n v="-48.954900000000002"/>
  </r>
  <r>
    <n v="86"/>
    <x v="40"/>
    <x v="3"/>
    <x v="39"/>
    <d v="2014-05-31T00:00:00"/>
    <s v="Second Class"/>
    <s v="PO-18865"/>
    <s v="Patrick O'Donnell"/>
    <x v="0"/>
    <x v="0"/>
    <x v="29"/>
    <x v="20"/>
    <n v="29203"/>
    <x v="0"/>
    <s v="FUR-CH-10000863"/>
    <x v="0"/>
    <x v="1"/>
    <s v="Novimex Swivel Fabric Task Chair"/>
    <n v="301.95999999999998"/>
    <n v="2"/>
    <n v="0"/>
    <n v="33.215599999999995"/>
  </r>
  <r>
    <n v="87"/>
    <x v="41"/>
    <x v="3"/>
    <x v="40"/>
    <d v="2014-11-03T00:00:00"/>
    <s v="Standard Class"/>
    <s v="PG-18895"/>
    <s v="Paul Gonzalez"/>
    <x v="0"/>
    <x v="0"/>
    <x v="30"/>
    <x v="11"/>
    <n v="55901"/>
    <x v="2"/>
    <s v="TEC-AC-10001998"/>
    <x v="2"/>
    <x v="11"/>
    <s v="Logitech LS21 Speaker System - PC Multimedia - 2.1-CH - Wired"/>
    <n v="19.989999999999998"/>
    <n v="1"/>
    <n v="0"/>
    <n v="6.796599999999998"/>
  </r>
  <r>
    <n v="88"/>
    <x v="41"/>
    <x v="3"/>
    <x v="40"/>
    <d v="2014-11-03T00:00:00"/>
    <s v="Standard Class"/>
    <s v="PG-18895"/>
    <s v="Paul Gonzalez"/>
    <x v="0"/>
    <x v="0"/>
    <x v="30"/>
    <x v="11"/>
    <n v="55901"/>
    <x v="2"/>
    <s v="OFF-LA-10000134"/>
    <x v="1"/>
    <x v="2"/>
    <s v="Avery 511"/>
    <n v="6.16"/>
    <n v="2"/>
    <n v="0"/>
    <n v="2.9567999999999999"/>
  </r>
  <r>
    <n v="89"/>
    <x v="42"/>
    <x v="0"/>
    <x v="41"/>
    <d v="2013-04-11T00:00:00"/>
    <s v="Second Class"/>
    <s v="GM-14455"/>
    <s v="Gary Mitchum"/>
    <x v="2"/>
    <x v="0"/>
    <x v="12"/>
    <x v="5"/>
    <n v="77095"/>
    <x v="2"/>
    <s v="OFF-ST-10003442"/>
    <x v="1"/>
    <x v="4"/>
    <s v="Eldon Portable Mobile Manager"/>
    <n v="158.36800000000002"/>
    <n v="7"/>
    <n v="0.2"/>
    <n v="13.857199999999999"/>
  </r>
  <r>
    <n v="90"/>
    <x v="43"/>
    <x v="0"/>
    <x v="42"/>
    <d v="2013-09-23T00:00:00"/>
    <s v="Standard Class"/>
    <s v="JS-15685"/>
    <s v="Jim Sink"/>
    <x v="1"/>
    <x v="0"/>
    <x v="1"/>
    <x v="1"/>
    <n v="90036"/>
    <x v="1"/>
    <s v="OFF-AR-10004930"/>
    <x v="1"/>
    <x v="6"/>
    <s v="Turquoise Lead Holder with Pocket Clip"/>
    <n v="20.100000000000001"/>
    <n v="3"/>
    <n v="0"/>
    <n v="6.6329999999999982"/>
  </r>
  <r>
    <n v="91"/>
    <x v="43"/>
    <x v="0"/>
    <x v="42"/>
    <d v="2013-09-23T00:00:00"/>
    <s v="Standard Class"/>
    <s v="JS-15685"/>
    <s v="Jim Sink"/>
    <x v="1"/>
    <x v="0"/>
    <x v="1"/>
    <x v="1"/>
    <n v="90036"/>
    <x v="1"/>
    <s v="TEC-PH-10004093"/>
    <x v="2"/>
    <x v="7"/>
    <s v="Panasonic Kx-TS550"/>
    <n v="73.584000000000003"/>
    <n v="2"/>
    <n v="0.2"/>
    <n v="8.2781999999999982"/>
  </r>
  <r>
    <n v="92"/>
    <x v="43"/>
    <x v="0"/>
    <x v="42"/>
    <d v="2013-09-23T00:00:00"/>
    <s v="Standard Class"/>
    <s v="JS-15685"/>
    <s v="Jim Sink"/>
    <x v="1"/>
    <x v="0"/>
    <x v="1"/>
    <x v="1"/>
    <n v="90036"/>
    <x v="1"/>
    <s v="OFF-PA-10000304"/>
    <x v="1"/>
    <x v="10"/>
    <s v="Xerox 1995"/>
    <n v="6.48"/>
    <n v="1"/>
    <n v="0"/>
    <n v="3.1104000000000003"/>
  </r>
  <r>
    <n v="93"/>
    <x v="44"/>
    <x v="1"/>
    <x v="43"/>
    <d v="2012-02-05T00:00:00"/>
    <s v="Second Class"/>
    <s v="KB-16315"/>
    <s v="Karl Braun"/>
    <x v="0"/>
    <x v="0"/>
    <x v="31"/>
    <x v="11"/>
    <n v="55407"/>
    <x v="2"/>
    <s v="OFF-PA-10003177"/>
    <x v="1"/>
    <x v="10"/>
    <s v="Xerox 1999"/>
    <n v="12.96"/>
    <n v="2"/>
    <n v="0"/>
    <n v="6.2208000000000006"/>
  </r>
  <r>
    <n v="94"/>
    <x v="44"/>
    <x v="1"/>
    <x v="43"/>
    <d v="2012-02-05T00:00:00"/>
    <s v="Second Class"/>
    <s v="KB-16315"/>
    <s v="Karl Braun"/>
    <x v="0"/>
    <x v="0"/>
    <x v="31"/>
    <x v="11"/>
    <n v="55407"/>
    <x v="2"/>
    <s v="FUR-FU-10003799"/>
    <x v="0"/>
    <x v="5"/>
    <s v="Seth Thomas 13 1/2&quot; Wall Clock"/>
    <n v="53.34"/>
    <n v="3"/>
    <n v="0"/>
    <n v="16.535399999999996"/>
  </r>
  <r>
    <n v="95"/>
    <x v="44"/>
    <x v="1"/>
    <x v="43"/>
    <d v="2012-02-05T00:00:00"/>
    <s v="Second Class"/>
    <s v="KB-16315"/>
    <s v="Karl Braun"/>
    <x v="0"/>
    <x v="0"/>
    <x v="31"/>
    <x v="11"/>
    <n v="55407"/>
    <x v="2"/>
    <s v="OFF-BI-10002852"/>
    <x v="1"/>
    <x v="8"/>
    <s v="Ibico Standard Transparent Covers"/>
    <n v="32.96"/>
    <n v="2"/>
    <n v="0"/>
    <n v="16.150400000000001"/>
  </r>
  <r>
    <n v="96"/>
    <x v="45"/>
    <x v="3"/>
    <x v="44"/>
    <d v="2014-11-13T00:00:00"/>
    <s v="Standard Class"/>
    <s v="RB-19705"/>
    <s v="Roger Barcio"/>
    <x v="2"/>
    <x v="0"/>
    <x v="32"/>
    <x v="21"/>
    <n v="97206"/>
    <x v="1"/>
    <s v="OFF-BI-10004738"/>
    <x v="1"/>
    <x v="8"/>
    <s v="Flexible Leather- Look Classic Collection Ring Binder"/>
    <n v="5.6820000000000013"/>
    <n v="1"/>
    <n v="0.7"/>
    <n v="-3.7880000000000003"/>
  </r>
  <r>
    <n v="97"/>
    <x v="46"/>
    <x v="3"/>
    <x v="45"/>
    <d v="2014-11-12T00:00:00"/>
    <s v="Second Class"/>
    <s v="PN-18775"/>
    <s v="Parhena Norris"/>
    <x v="2"/>
    <x v="0"/>
    <x v="20"/>
    <x v="15"/>
    <n v="10009"/>
    <x v="3"/>
    <s v="FUR-FU-10000629"/>
    <x v="0"/>
    <x v="5"/>
    <s v="9-3/4 Diameter Round Wall Clock"/>
    <n v="96.53"/>
    <n v="7"/>
    <n v="0"/>
    <n v="40.5426"/>
  </r>
  <r>
    <n v="98"/>
    <x v="47"/>
    <x v="3"/>
    <x v="46"/>
    <d v="2014-06-21T00:00:00"/>
    <s v="First Class"/>
    <s v="KD-16345"/>
    <s v="Katherine Ducich"/>
    <x v="0"/>
    <x v="0"/>
    <x v="8"/>
    <x v="1"/>
    <n v="94122"/>
    <x v="1"/>
    <s v="OFF-BI-10001721"/>
    <x v="1"/>
    <x v="8"/>
    <s v="Trimflex Flexible Post Binders"/>
    <n v="51.311999999999998"/>
    <n v="3"/>
    <n v="0.2"/>
    <n v="17.959199999999999"/>
  </r>
  <r>
    <n v="99"/>
    <x v="48"/>
    <x v="0"/>
    <x v="47"/>
    <d v="2013-09-12T00:00:00"/>
    <s v="Standard Class"/>
    <s v="ER-13855"/>
    <s v="Elpida Rittenbach"/>
    <x v="1"/>
    <x v="0"/>
    <x v="33"/>
    <x v="11"/>
    <n v="55106"/>
    <x v="2"/>
    <s v="OFF-AP-10000358"/>
    <x v="1"/>
    <x v="9"/>
    <s v="Fellowes Basic Home/Office Series Surge Protectors"/>
    <n v="77.88"/>
    <n v="6"/>
    <n v="0"/>
    <n v="22.585199999999993"/>
  </r>
  <r>
    <n v="100"/>
    <x v="49"/>
    <x v="0"/>
    <x v="48"/>
    <d v="2013-09-03T00:00:00"/>
    <s v="Standard Class"/>
    <s v="RB-19465"/>
    <s v="Rick Bensley"/>
    <x v="2"/>
    <x v="0"/>
    <x v="22"/>
    <x v="10"/>
    <n v="60610"/>
    <x v="2"/>
    <s v="OFF-PA-10003256"/>
    <x v="1"/>
    <x v="10"/>
    <s v="Avery Personal Creations Heavyweight Cards"/>
    <n v="64.623999999999995"/>
    <n v="7"/>
    <n v="0.2"/>
    <n v="22.618399999999994"/>
  </r>
  <r>
    <n v="101"/>
    <x v="49"/>
    <x v="0"/>
    <x v="48"/>
    <d v="2013-09-03T00:00:00"/>
    <s v="Standard Class"/>
    <s v="RB-19465"/>
    <s v="Rick Bensley"/>
    <x v="2"/>
    <x v="0"/>
    <x v="22"/>
    <x v="10"/>
    <n v="60610"/>
    <x v="2"/>
    <s v="TEC-AC-10001767"/>
    <x v="2"/>
    <x v="11"/>
    <s v="SanDisk Ultra 64 GB MicroSDHC Class 10 Memory Card"/>
    <n v="95.976000000000013"/>
    <n v="3"/>
    <n v="0.2"/>
    <n v="-10.797300000000011"/>
  </r>
  <r>
    <n v="102"/>
    <x v="49"/>
    <x v="0"/>
    <x v="48"/>
    <d v="2013-09-03T00:00:00"/>
    <s v="Standard Class"/>
    <s v="RB-19465"/>
    <s v="Rick Bensley"/>
    <x v="2"/>
    <x v="0"/>
    <x v="22"/>
    <x v="10"/>
    <n v="60610"/>
    <x v="2"/>
    <s v="OFF-BI-10002609"/>
    <x v="1"/>
    <x v="8"/>
    <s v="Avery Hidden Tab Dividers for Binding Systems"/>
    <n v="1.7879999999999996"/>
    <n v="3"/>
    <n v="0.8"/>
    <n v="-3.0396000000000001"/>
  </r>
  <r>
    <n v="103"/>
    <x v="50"/>
    <x v="0"/>
    <x v="49"/>
    <d v="2013-12-05T00:00:00"/>
    <s v="Second Class"/>
    <s v="GZ-14470"/>
    <s v="Gary Zandusky"/>
    <x v="0"/>
    <x v="0"/>
    <x v="30"/>
    <x v="11"/>
    <n v="55901"/>
    <x v="2"/>
    <s v="OFF-PA-10004040"/>
    <x v="1"/>
    <x v="10"/>
    <s v="Universal Premium White Copier/Laser Paper (20Lb. and 87 Bright)"/>
    <n v="23.92"/>
    <n v="4"/>
    <n v="0"/>
    <n v="11.720800000000001"/>
  </r>
  <r>
    <n v="104"/>
    <x v="51"/>
    <x v="1"/>
    <x v="50"/>
    <d v="2012-11-17T00:00:00"/>
    <s v="Standard Class"/>
    <s v="LC-16870"/>
    <s v="Lena Cacioppo"/>
    <x v="0"/>
    <x v="0"/>
    <x v="34"/>
    <x v="22"/>
    <n v="80013"/>
    <x v="1"/>
    <s v="TEC-AC-10001552"/>
    <x v="2"/>
    <x v="11"/>
    <s v="Logitech K350 2.4Ghz Wireless Keyboard"/>
    <n v="238.89600000000002"/>
    <n v="6"/>
    <n v="0.2"/>
    <n v="-26.875800000000012"/>
  </r>
  <r>
    <n v="105"/>
    <x v="51"/>
    <x v="1"/>
    <x v="50"/>
    <d v="2012-11-17T00:00:00"/>
    <s v="Standard Class"/>
    <s v="LC-16870"/>
    <s v="Lena Cacioppo"/>
    <x v="0"/>
    <x v="0"/>
    <x v="34"/>
    <x v="22"/>
    <n v="80013"/>
    <x v="1"/>
    <s v="FUR-FU-10004006"/>
    <x v="0"/>
    <x v="5"/>
    <s v="Deflect-o DuraMat Lighweight, Studded, Beveled Mat for Low Pile Carpeting"/>
    <n v="102.35999999999999"/>
    <n v="3"/>
    <n v="0.2"/>
    <n v="-3.8385000000000105"/>
  </r>
  <r>
    <n v="106"/>
    <x v="51"/>
    <x v="1"/>
    <x v="50"/>
    <d v="2012-11-17T00:00:00"/>
    <s v="Standard Class"/>
    <s v="LC-16870"/>
    <s v="Lena Cacioppo"/>
    <x v="0"/>
    <x v="0"/>
    <x v="34"/>
    <x v="22"/>
    <n v="80013"/>
    <x v="1"/>
    <s v="OFF-BI-10002794"/>
    <x v="1"/>
    <x v="8"/>
    <s v="Avery Trapezoid Ring Binder, 3&quot; Capacity, Black, 1040 sheets"/>
    <n v="36.882000000000005"/>
    <n v="3"/>
    <n v="0.7"/>
    <n v="-25.817399999999999"/>
  </r>
  <r>
    <n v="107"/>
    <x v="52"/>
    <x v="3"/>
    <x v="51"/>
    <d v="2014-11-29T00:00:00"/>
    <s v="Standard Class"/>
    <s v="JM-15250"/>
    <s v="Janet Martin"/>
    <x v="0"/>
    <x v="0"/>
    <x v="35"/>
    <x v="3"/>
    <n v="28205"/>
    <x v="0"/>
    <s v="TEC-AC-10003499"/>
    <x v="2"/>
    <x v="11"/>
    <s v="Memorex Mini Travel Drive 8 GB USB 2.0 Flash Drive"/>
    <n v="74.112000000000009"/>
    <n v="8"/>
    <n v="0.2"/>
    <n v="17.601600000000001"/>
  </r>
  <r>
    <n v="108"/>
    <x v="52"/>
    <x v="3"/>
    <x v="51"/>
    <d v="2014-11-29T00:00:00"/>
    <s v="Standard Class"/>
    <s v="JM-15250"/>
    <s v="Janet Martin"/>
    <x v="0"/>
    <x v="0"/>
    <x v="35"/>
    <x v="3"/>
    <n v="28205"/>
    <x v="0"/>
    <s v="TEC-PH-10002844"/>
    <x v="2"/>
    <x v="7"/>
    <s v="Speck Products Candyshell Flip Case"/>
    <n v="27.992000000000004"/>
    <n v="1"/>
    <n v="0.2"/>
    <n v="2.0993999999999993"/>
  </r>
  <r>
    <n v="109"/>
    <x v="52"/>
    <x v="3"/>
    <x v="51"/>
    <d v="2014-11-29T00:00:00"/>
    <s v="Standard Class"/>
    <s v="JM-15250"/>
    <s v="Janet Martin"/>
    <x v="0"/>
    <x v="0"/>
    <x v="35"/>
    <x v="3"/>
    <n v="28205"/>
    <x v="0"/>
    <s v="OFF-AR-10000390"/>
    <x v="1"/>
    <x v="6"/>
    <s v="Newell Chalk Holder"/>
    <n v="3.3040000000000003"/>
    <n v="1"/>
    <n v="0.2"/>
    <n v="1.0737999999999999"/>
  </r>
  <r>
    <n v="110"/>
    <x v="53"/>
    <x v="1"/>
    <x v="52"/>
    <d v="2012-10-20T00:00:00"/>
    <s v="Standard Class"/>
    <s v="PA-19060"/>
    <s v="Pete Armstrong"/>
    <x v="2"/>
    <x v="0"/>
    <x v="36"/>
    <x v="10"/>
    <n v="60462"/>
    <x v="2"/>
    <s v="TEC-AC-10000844"/>
    <x v="2"/>
    <x v="11"/>
    <s v="Logitech Gaming G510s - Keyboard"/>
    <n v="339.96000000000004"/>
    <n v="5"/>
    <n v="0.2"/>
    <n v="67.991999999999962"/>
  </r>
  <r>
    <n v="111"/>
    <x v="54"/>
    <x v="3"/>
    <x v="53"/>
    <d v="2014-12-31T00:00:00"/>
    <s v="Standard Class"/>
    <s v="CV-12805"/>
    <s v="Cynthia Voltz"/>
    <x v="1"/>
    <x v="0"/>
    <x v="20"/>
    <x v="15"/>
    <n v="10035"/>
    <x v="3"/>
    <s v="FUR-FU-10001934"/>
    <x v="0"/>
    <x v="5"/>
    <s v="Magnifier Swing Arm Lamp"/>
    <n v="41.96"/>
    <n v="2"/>
    <n v="0"/>
    <n v="10.909600000000001"/>
  </r>
  <r>
    <n v="112"/>
    <x v="55"/>
    <x v="0"/>
    <x v="54"/>
    <d v="2013-11-11T00:00:00"/>
    <s v="Standard Class"/>
    <s v="CL-12565"/>
    <s v="Clay Ludtke"/>
    <x v="0"/>
    <x v="0"/>
    <x v="37"/>
    <x v="23"/>
    <n v="50322"/>
    <x v="2"/>
    <s v="OFF-AR-10000380"/>
    <x v="1"/>
    <x v="6"/>
    <s v="Hunt PowerHouse Electric Pencil Sharpener, Blue"/>
    <n v="75.959999999999994"/>
    <n v="2"/>
    <n v="0"/>
    <n v="22.78799999999999"/>
  </r>
  <r>
    <n v="113"/>
    <x v="55"/>
    <x v="0"/>
    <x v="54"/>
    <d v="2013-11-11T00:00:00"/>
    <s v="Standard Class"/>
    <s v="CL-12565"/>
    <s v="Clay Ludtke"/>
    <x v="0"/>
    <x v="0"/>
    <x v="37"/>
    <x v="23"/>
    <n v="50322"/>
    <x v="2"/>
    <s v="OFF-BI-10003981"/>
    <x v="1"/>
    <x v="8"/>
    <s v="Avery Durable Plastic 1&quot; Binders"/>
    <n v="27.240000000000002"/>
    <n v="6"/>
    <n v="0"/>
    <n v="13.3476"/>
  </r>
  <r>
    <n v="114"/>
    <x v="56"/>
    <x v="2"/>
    <x v="55"/>
    <d v="2011-08-27T00:00:00"/>
    <s v="Second Class"/>
    <s v="RC-19960"/>
    <s v="Ryan Crowe"/>
    <x v="0"/>
    <x v="0"/>
    <x v="38"/>
    <x v="24"/>
    <n v="43229"/>
    <x v="3"/>
    <s v="OFF-FA-10000621"/>
    <x v="1"/>
    <x v="13"/>
    <s v="OIC Colored Binder Clips, Assorted Sizes"/>
    <n v="40.096000000000004"/>
    <n v="14"/>
    <n v="0.2"/>
    <n v="14.534799999999997"/>
  </r>
  <r>
    <n v="115"/>
    <x v="56"/>
    <x v="2"/>
    <x v="55"/>
    <d v="2011-08-27T00:00:00"/>
    <s v="Second Class"/>
    <s v="RC-19960"/>
    <s v="Ryan Crowe"/>
    <x v="0"/>
    <x v="0"/>
    <x v="38"/>
    <x v="24"/>
    <n v="43229"/>
    <x v="3"/>
    <s v="OFF-EN-10002600"/>
    <x v="1"/>
    <x v="12"/>
    <s v="Redi-Strip #10 Envelopes, 4 1/8 x 9 1/2"/>
    <n v="4.7200000000000006"/>
    <n v="2"/>
    <n v="0.2"/>
    <n v="1.6519999999999997"/>
  </r>
  <r>
    <n v="116"/>
    <x v="56"/>
    <x v="2"/>
    <x v="55"/>
    <d v="2011-08-27T00:00:00"/>
    <s v="Second Class"/>
    <s v="RC-19960"/>
    <s v="Ryan Crowe"/>
    <x v="0"/>
    <x v="0"/>
    <x v="38"/>
    <x v="24"/>
    <n v="43229"/>
    <x v="3"/>
    <s v="OFF-PA-10004965"/>
    <x v="1"/>
    <x v="10"/>
    <s v="Xerox 1921"/>
    <n v="23.976000000000003"/>
    <n v="3"/>
    <n v="0.2"/>
    <n v="7.4924999999999988"/>
  </r>
  <r>
    <n v="117"/>
    <x v="56"/>
    <x v="2"/>
    <x v="55"/>
    <d v="2011-08-27T00:00:00"/>
    <s v="Second Class"/>
    <s v="RC-19960"/>
    <s v="Ryan Crowe"/>
    <x v="0"/>
    <x v="0"/>
    <x v="38"/>
    <x v="24"/>
    <n v="43229"/>
    <x v="3"/>
    <s v="OFF-EN-10002504"/>
    <x v="1"/>
    <x v="12"/>
    <s v="Tyvek  Top-Opening Peel &amp; Seel Envelopes, Plain White"/>
    <n v="130.464"/>
    <n v="6"/>
    <n v="0.2"/>
    <n v="44.031599999999997"/>
  </r>
  <r>
    <n v="118"/>
    <x v="57"/>
    <x v="1"/>
    <x v="56"/>
    <d v="2012-03-06T00:00:00"/>
    <s v="Standard Class"/>
    <s v="DK-13090"/>
    <s v="Dave Kipp"/>
    <x v="0"/>
    <x v="0"/>
    <x v="4"/>
    <x v="4"/>
    <n v="98103"/>
    <x v="1"/>
    <s v="FUR-TA-10001768"/>
    <x v="0"/>
    <x v="3"/>
    <s v="Hon Racetrack Conference Tables"/>
    <n v="787.53"/>
    <n v="3"/>
    <n v="0"/>
    <n v="165.38129999999995"/>
  </r>
  <r>
    <n v="119"/>
    <x v="58"/>
    <x v="1"/>
    <x v="57"/>
    <d v="2012-04-10T00:00:00"/>
    <s v="Standard Class"/>
    <s v="GG-14650"/>
    <s v="Greg Guthrie"/>
    <x v="1"/>
    <x v="0"/>
    <x v="39"/>
    <x v="18"/>
    <n v="37620"/>
    <x v="0"/>
    <s v="OFF-BI-10003650"/>
    <x v="1"/>
    <x v="8"/>
    <s v="GBC DocuBind 300 Electric Binding Machine"/>
    <n v="157.79400000000004"/>
    <n v="1"/>
    <n v="0.7"/>
    <n v="-115.71559999999999"/>
  </r>
  <r>
    <n v="120"/>
    <x v="59"/>
    <x v="0"/>
    <x v="1"/>
    <d v="2013-06-16T00:00:00"/>
    <s v="First Class"/>
    <s v="SC-20725"/>
    <s v="Steven Cartwright"/>
    <x v="0"/>
    <x v="0"/>
    <x v="40"/>
    <x v="13"/>
    <n v="19805"/>
    <x v="3"/>
    <s v="FUR-FU-10002157"/>
    <x v="0"/>
    <x v="5"/>
    <s v="Artistic Insta-Plaque"/>
    <n v="47.04"/>
    <n v="3"/>
    <n v="0"/>
    <n v="18.345599999999997"/>
  </r>
  <r>
    <n v="121"/>
    <x v="59"/>
    <x v="0"/>
    <x v="1"/>
    <d v="2013-06-16T00:00:00"/>
    <s v="First Class"/>
    <s v="SC-20725"/>
    <s v="Steven Cartwright"/>
    <x v="0"/>
    <x v="0"/>
    <x v="40"/>
    <x v="13"/>
    <n v="19805"/>
    <x v="3"/>
    <s v="OFF-BI-10003910"/>
    <x v="1"/>
    <x v="8"/>
    <s v="DXL Angle-View Binders with Locking Rings by Samsill"/>
    <n v="30.84"/>
    <n v="4"/>
    <n v="0"/>
    <n v="13.878"/>
  </r>
  <r>
    <n v="122"/>
    <x v="59"/>
    <x v="0"/>
    <x v="1"/>
    <d v="2013-06-16T00:00:00"/>
    <s v="First Class"/>
    <s v="SC-20725"/>
    <s v="Steven Cartwright"/>
    <x v="0"/>
    <x v="0"/>
    <x v="40"/>
    <x v="13"/>
    <n v="19805"/>
    <x v="3"/>
    <s v="OFF-ST-10000777"/>
    <x v="1"/>
    <x v="4"/>
    <s v="Companion Letter/Legal File, Black"/>
    <n v="226.56"/>
    <n v="6"/>
    <n v="0"/>
    <n v="63.436800000000005"/>
  </r>
  <r>
    <n v="123"/>
    <x v="59"/>
    <x v="0"/>
    <x v="1"/>
    <d v="2013-06-16T00:00:00"/>
    <s v="First Class"/>
    <s v="SC-20725"/>
    <s v="Steven Cartwright"/>
    <x v="0"/>
    <x v="0"/>
    <x v="40"/>
    <x v="13"/>
    <n v="19805"/>
    <x v="3"/>
    <s v="OFF-EN-10002500"/>
    <x v="1"/>
    <x v="12"/>
    <s v="Globe Weis Peel &amp; Seel First Class Envelopes"/>
    <n v="115.02"/>
    <n v="9"/>
    <n v="0"/>
    <n v="51.758999999999993"/>
  </r>
  <r>
    <n v="124"/>
    <x v="59"/>
    <x v="0"/>
    <x v="1"/>
    <d v="2013-06-16T00:00:00"/>
    <s v="First Class"/>
    <s v="SC-20725"/>
    <s v="Steven Cartwright"/>
    <x v="0"/>
    <x v="0"/>
    <x v="40"/>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x v="0"/>
    <x v="12"/>
    <x v="5"/>
    <n v="77041"/>
    <x v="2"/>
    <s v="FUR-CH-10004063"/>
    <x v="0"/>
    <x v="1"/>
    <s v="Global Deluxe High-Back Manager's Chair"/>
    <n v="600.55799999999999"/>
    <n v="3"/>
    <n v="0.3"/>
    <n v="-8.5794000000000779"/>
  </r>
  <r>
    <n v="126"/>
    <x v="61"/>
    <x v="2"/>
    <x v="59"/>
    <d v="2011-09-25T00:00:00"/>
    <s v="Standard Class"/>
    <s v="PF-19165"/>
    <s v="Philip Fox"/>
    <x v="0"/>
    <x v="0"/>
    <x v="41"/>
    <x v="10"/>
    <n v="61701"/>
    <x v="2"/>
    <s v="FUR-TA-10004534"/>
    <x v="0"/>
    <x v="3"/>
    <s v="Bevis 44 x 96 Conference Tables"/>
    <n v="617.70000000000005"/>
    <n v="6"/>
    <n v="0.5"/>
    <n v="-407.68200000000013"/>
  </r>
  <r>
    <n v="127"/>
    <x v="62"/>
    <x v="3"/>
    <x v="60"/>
    <d v="2014-11-13T00:00:00"/>
    <s v="Standard Class"/>
    <s v="TS-21610"/>
    <s v="Troy Staebel"/>
    <x v="0"/>
    <x v="0"/>
    <x v="42"/>
    <x v="16"/>
    <n v="85023"/>
    <x v="1"/>
    <s v="OFF-BI-10003274"/>
    <x v="1"/>
    <x v="8"/>
    <s v="Avery Durable Slant Ring Binders, No Labels"/>
    <n v="2.3880000000000003"/>
    <n v="2"/>
    <n v="0.7"/>
    <n v="-1.8308"/>
  </r>
  <r>
    <n v="128"/>
    <x v="62"/>
    <x v="3"/>
    <x v="60"/>
    <d v="2014-11-13T00:00:00"/>
    <s v="Standard Class"/>
    <s v="TS-21610"/>
    <s v="Troy Staebel"/>
    <x v="0"/>
    <x v="0"/>
    <x v="42"/>
    <x v="16"/>
    <n v="85023"/>
    <x v="1"/>
    <s v="OFF-ST-10002974"/>
    <x v="1"/>
    <x v="4"/>
    <s v="Trav-L-File Heavy-Duty Shuttle II, Black"/>
    <n v="243.99200000000002"/>
    <n v="7"/>
    <n v="0.2"/>
    <n v="30.498999999999981"/>
  </r>
  <r>
    <n v="129"/>
    <x v="63"/>
    <x v="0"/>
    <x v="61"/>
    <d v="2013-11-11T00:00:00"/>
    <s v="Second Class"/>
    <s v="LS-16975"/>
    <s v="Lindsay Shagiari"/>
    <x v="2"/>
    <x v="0"/>
    <x v="1"/>
    <x v="1"/>
    <n v="90004"/>
    <x v="1"/>
    <s v="FUR-CH-10001146"/>
    <x v="0"/>
    <x v="1"/>
    <s v="Global Task Chair, Black"/>
    <n v="81.424000000000007"/>
    <n v="2"/>
    <n v="0.2"/>
    <n v="-9.1601999999999961"/>
  </r>
  <r>
    <n v="130"/>
    <x v="63"/>
    <x v="0"/>
    <x v="61"/>
    <d v="2013-11-11T00:00:00"/>
    <s v="Second Class"/>
    <s v="LS-16975"/>
    <s v="Lindsay Shagiari"/>
    <x v="2"/>
    <x v="0"/>
    <x v="1"/>
    <x v="1"/>
    <n v="90004"/>
    <x v="1"/>
    <s v="FUR-FU-10003773"/>
    <x v="0"/>
    <x v="5"/>
    <s v="Eldon Cleatmat Plus Chair Mats for High Pile Carpets"/>
    <n v="238.56"/>
    <n v="3"/>
    <n v="0"/>
    <n v="26.241599999999977"/>
  </r>
  <r>
    <n v="131"/>
    <x v="64"/>
    <x v="3"/>
    <x v="62"/>
    <d v="2014-02-06T00:00:00"/>
    <s v="First Class"/>
    <s v="DW-13585"/>
    <s v="Dorothy Wardle"/>
    <x v="1"/>
    <x v="0"/>
    <x v="38"/>
    <x v="24"/>
    <n v="43229"/>
    <x v="3"/>
    <s v="TEC-PH-10002293"/>
    <x v="2"/>
    <x v="7"/>
    <s v="Anker 36W 4-Port USB Wall Charger Travel Power Adapter for iPhone 5s 5c 5"/>
    <n v="59.969999999999992"/>
    <n v="5"/>
    <n v="0.4"/>
    <n v="-11.993999999999993"/>
  </r>
  <r>
    <n v="132"/>
    <x v="64"/>
    <x v="3"/>
    <x v="62"/>
    <d v="2014-02-06T00:00:00"/>
    <s v="First Class"/>
    <s v="DW-13585"/>
    <s v="Dorothy Wardle"/>
    <x v="1"/>
    <x v="0"/>
    <x v="38"/>
    <x v="24"/>
    <n v="43229"/>
    <x v="3"/>
    <s v="OFF-PA-10002377"/>
    <x v="1"/>
    <x v="10"/>
    <s v="Xerox 1916"/>
    <n v="78.304000000000002"/>
    <n v="2"/>
    <n v="0.2"/>
    <n v="29.363999999999997"/>
  </r>
  <r>
    <n v="133"/>
    <x v="64"/>
    <x v="3"/>
    <x v="62"/>
    <d v="2014-02-06T00:00:00"/>
    <s v="First Class"/>
    <s v="DW-13585"/>
    <s v="Dorothy Wardle"/>
    <x v="1"/>
    <x v="0"/>
    <x v="38"/>
    <x v="24"/>
    <n v="43229"/>
    <x v="3"/>
    <s v="OFF-FA-10002780"/>
    <x v="1"/>
    <x v="13"/>
    <s v="Staples"/>
    <n v="21.456"/>
    <n v="9"/>
    <n v="0.2"/>
    <n v="6.9731999999999976"/>
  </r>
  <r>
    <n v="134"/>
    <x v="65"/>
    <x v="0"/>
    <x v="63"/>
    <d v="2013-10-20T00:00:00"/>
    <s v="Standard Class"/>
    <s v="LC-16885"/>
    <s v="Lena Creighton"/>
    <x v="0"/>
    <x v="0"/>
    <x v="43"/>
    <x v="1"/>
    <n v="95661"/>
    <x v="1"/>
    <s v="OFF-PA-10001804"/>
    <x v="1"/>
    <x v="10"/>
    <s v="Xerox 195"/>
    <n v="20.04"/>
    <n v="3"/>
    <n v="0"/>
    <n v="9.6191999999999993"/>
  </r>
  <r>
    <n v="135"/>
    <x v="65"/>
    <x v="0"/>
    <x v="63"/>
    <d v="2013-10-20T00:00:00"/>
    <s v="Standard Class"/>
    <s v="LC-16885"/>
    <s v="Lena Creighton"/>
    <x v="0"/>
    <x v="0"/>
    <x v="43"/>
    <x v="1"/>
    <n v="95661"/>
    <x v="1"/>
    <s v="OFF-PA-10001736"/>
    <x v="1"/>
    <x v="10"/>
    <s v="Xerox 1880"/>
    <n v="35.44"/>
    <n v="1"/>
    <n v="0"/>
    <n v="16.656799999999997"/>
  </r>
  <r>
    <n v="136"/>
    <x v="65"/>
    <x v="0"/>
    <x v="63"/>
    <d v="2013-10-20T00:00:00"/>
    <s v="Standard Class"/>
    <s v="LC-16885"/>
    <s v="Lena Creighton"/>
    <x v="0"/>
    <x v="0"/>
    <x v="43"/>
    <x v="1"/>
    <n v="95661"/>
    <x v="1"/>
    <s v="OFF-AR-10001149"/>
    <x v="1"/>
    <x v="6"/>
    <s v="Sanford Colorific Colored Pencils, 12/Box"/>
    <n v="11.52"/>
    <n v="4"/>
    <n v="0"/>
    <n v="3.4559999999999995"/>
  </r>
  <r>
    <n v="137"/>
    <x v="65"/>
    <x v="0"/>
    <x v="63"/>
    <d v="2013-10-20T00:00:00"/>
    <s v="Standard Class"/>
    <s v="LC-16885"/>
    <s v="Lena Creighton"/>
    <x v="0"/>
    <x v="0"/>
    <x v="43"/>
    <x v="1"/>
    <n v="95661"/>
    <x v="1"/>
    <s v="OFF-FA-10002988"/>
    <x v="1"/>
    <x v="13"/>
    <s v="Ideal Clamps"/>
    <n v="4.0199999999999996"/>
    <n v="2"/>
    <n v="0"/>
    <n v="1.9697999999999998"/>
  </r>
  <r>
    <n v="138"/>
    <x v="65"/>
    <x v="0"/>
    <x v="63"/>
    <d v="2013-10-20T00:00:00"/>
    <s v="Standard Class"/>
    <s v="LC-16885"/>
    <s v="Lena Creighton"/>
    <x v="0"/>
    <x v="0"/>
    <x v="43"/>
    <x v="1"/>
    <n v="95661"/>
    <x v="1"/>
    <s v="OFF-BI-10004781"/>
    <x v="1"/>
    <x v="8"/>
    <s v="GBC Wire Binding Strips"/>
    <n v="76.176000000000002"/>
    <n v="3"/>
    <n v="0.2"/>
    <n v="26.661599999999996"/>
  </r>
  <r>
    <n v="139"/>
    <x v="65"/>
    <x v="0"/>
    <x v="63"/>
    <d v="2013-10-20T00:00:00"/>
    <s v="Standard Class"/>
    <s v="LC-16885"/>
    <s v="Lena Creighton"/>
    <x v="0"/>
    <x v="0"/>
    <x v="43"/>
    <x v="1"/>
    <n v="95661"/>
    <x v="1"/>
    <s v="OFF-SU-10001218"/>
    <x v="1"/>
    <x v="14"/>
    <s v="Fiskars Softgrip Scissors"/>
    <n v="65.88"/>
    <n v="6"/>
    <n v="0"/>
    <n v="18.446400000000004"/>
  </r>
  <r>
    <n v="140"/>
    <x v="65"/>
    <x v="0"/>
    <x v="63"/>
    <d v="2013-10-20T00:00:00"/>
    <s v="Standard Class"/>
    <s v="LC-16885"/>
    <s v="Lena Creighton"/>
    <x v="0"/>
    <x v="0"/>
    <x v="43"/>
    <x v="1"/>
    <n v="95661"/>
    <x v="1"/>
    <s v="FUR-FU-10001706"/>
    <x v="0"/>
    <x v="5"/>
    <s v="Longer-Life Soft White Bulbs"/>
    <n v="43.120000000000005"/>
    <n v="14"/>
    <n v="0"/>
    <n v="20.697599999999998"/>
  </r>
  <r>
    <n v="141"/>
    <x v="66"/>
    <x v="0"/>
    <x v="64"/>
    <d v="2013-09-08T00:00:00"/>
    <s v="Second Class"/>
    <s v="JD-15895"/>
    <s v="Jonathan Doherty"/>
    <x v="1"/>
    <x v="0"/>
    <x v="10"/>
    <x v="9"/>
    <n v="19140"/>
    <x v="3"/>
    <s v="FUR-FU-10004848"/>
    <x v="0"/>
    <x v="5"/>
    <s v="Howard Miller 13-3/4&quot; Diameter Brushed Chrome Round Wall Clock"/>
    <n v="82.800000000000011"/>
    <n v="2"/>
    <n v="0.2"/>
    <n v="10.349999999999994"/>
  </r>
  <r>
    <n v="142"/>
    <x v="67"/>
    <x v="3"/>
    <x v="65"/>
    <d v="2014-09-24T00:00:00"/>
    <s v="Standard Class"/>
    <s v="SH-19975"/>
    <s v="Sally Hughsby"/>
    <x v="1"/>
    <x v="0"/>
    <x v="8"/>
    <x v="1"/>
    <n v="94122"/>
    <x v="1"/>
    <s v="OFF-AR-10000940"/>
    <x v="1"/>
    <x v="6"/>
    <s v="Newell 343"/>
    <n v="8.82"/>
    <n v="3"/>
    <n v="0"/>
    <n v="2.3814000000000002"/>
  </r>
  <r>
    <n v="143"/>
    <x v="67"/>
    <x v="3"/>
    <x v="65"/>
    <d v="2014-09-24T00:00:00"/>
    <s v="Standard Class"/>
    <s v="SH-19975"/>
    <s v="Sally Hughsby"/>
    <x v="1"/>
    <x v="0"/>
    <x v="8"/>
    <x v="1"/>
    <n v="94122"/>
    <x v="1"/>
    <s v="OFF-EN-10004030"/>
    <x v="1"/>
    <x v="12"/>
    <s v="Convenience Packs of Business Envelopes"/>
    <n v="10.86"/>
    <n v="3"/>
    <n v="0"/>
    <n v="5.1042000000000005"/>
  </r>
  <r>
    <n v="144"/>
    <x v="67"/>
    <x v="3"/>
    <x v="65"/>
    <d v="2014-09-24T00:00:00"/>
    <s v="Standard Class"/>
    <s v="SH-19975"/>
    <s v="Sally Hughsby"/>
    <x v="1"/>
    <x v="0"/>
    <x v="8"/>
    <x v="1"/>
    <n v="94122"/>
    <x v="1"/>
    <s v="OFF-PA-10004327"/>
    <x v="1"/>
    <x v="10"/>
    <s v="Xerox 1911"/>
    <n v="143.69999999999999"/>
    <n v="3"/>
    <n v="0"/>
    <n v="68.975999999999999"/>
  </r>
  <r>
    <n v="145"/>
    <x v="68"/>
    <x v="3"/>
    <x v="66"/>
    <d v="2014-12-28T00:00:00"/>
    <s v="Standard Class"/>
    <s v="SG-20080"/>
    <s v="Sandra Glassco"/>
    <x v="0"/>
    <x v="0"/>
    <x v="44"/>
    <x v="25"/>
    <n v="64055"/>
    <x v="2"/>
    <s v="OFF-AP-10001058"/>
    <x v="1"/>
    <x v="9"/>
    <s v="Sanyo 2.5 Cubic Foot Mid-Size Office Refrigerators"/>
    <n v="839.43000000000006"/>
    <n v="3"/>
    <n v="0"/>
    <n v="218.25179999999997"/>
  </r>
  <r>
    <n v="146"/>
    <x v="69"/>
    <x v="1"/>
    <x v="67"/>
    <d v="2012-09-12T00:00:00"/>
    <s v="Standard Class"/>
    <s v="HA-14920"/>
    <s v="Helen Andreada"/>
    <x v="0"/>
    <x v="0"/>
    <x v="45"/>
    <x v="1"/>
    <n v="91104"/>
    <x v="1"/>
    <s v="OFF-ST-10003656"/>
    <x v="1"/>
    <x v="4"/>
    <s v="Safco Industrial Wire Shelving"/>
    <n v="671.93"/>
    <n v="7"/>
    <n v="0"/>
    <n v="20.157899999999998"/>
  </r>
  <r>
    <n v="147"/>
    <x v="70"/>
    <x v="2"/>
    <x v="68"/>
    <d v="2011-10-28T00:00:00"/>
    <s v="Standard Class"/>
    <s v="MG-17680"/>
    <s v="Maureen Gastineau"/>
    <x v="2"/>
    <x v="0"/>
    <x v="46"/>
    <x v="24"/>
    <n v="43055"/>
    <x v="3"/>
    <s v="FUR-FU-10000521"/>
    <x v="0"/>
    <x v="5"/>
    <s v="Seth Thomas 14&quot; Putty-Colored Wall Clock"/>
    <n v="93.888000000000005"/>
    <n v="4"/>
    <n v="0.2"/>
    <n v="12.90959999999999"/>
  </r>
  <r>
    <n v="148"/>
    <x v="71"/>
    <x v="0"/>
    <x v="5"/>
    <d v="2013-12-10T00:00:00"/>
    <s v="Standard Class"/>
    <s v="JE-16165"/>
    <s v="Justin Ellison"/>
    <x v="1"/>
    <x v="0"/>
    <x v="47"/>
    <x v="6"/>
    <n v="53132"/>
    <x v="2"/>
    <s v="TEC-PH-10000215"/>
    <x v="2"/>
    <x v="7"/>
    <s v="Plantronics Cordless Phone Headset with In-line Volume - M214C"/>
    <n v="384.45000000000005"/>
    <n v="11"/>
    <n v="0"/>
    <n v="103.80150000000003"/>
  </r>
  <r>
    <n v="149"/>
    <x v="71"/>
    <x v="0"/>
    <x v="5"/>
    <d v="2013-12-10T00:00:00"/>
    <s v="Standard Class"/>
    <s v="JE-16165"/>
    <s v="Justin Ellison"/>
    <x v="1"/>
    <x v="0"/>
    <x v="47"/>
    <x v="6"/>
    <n v="53132"/>
    <x v="2"/>
    <s v="TEC-PH-10001448"/>
    <x v="2"/>
    <x v="7"/>
    <s v="Anker Astro 15000mAh USB Portable Charger"/>
    <n v="149.97"/>
    <n v="3"/>
    <n v="0"/>
    <n v="5.9987999999999815"/>
  </r>
  <r>
    <n v="150"/>
    <x v="71"/>
    <x v="0"/>
    <x v="5"/>
    <d v="2013-12-10T00:00:00"/>
    <s v="Standard Class"/>
    <s v="JE-16165"/>
    <s v="Justin Ellison"/>
    <x v="1"/>
    <x v="0"/>
    <x v="47"/>
    <x v="6"/>
    <n v="53132"/>
    <x v="2"/>
    <s v="FUR-CH-10000454"/>
    <x v="0"/>
    <x v="1"/>
    <s v="Hon Deluxe Fabric Upholstered Stacking Chairs, Rounded Back"/>
    <n v="1951.84"/>
    <n v="8"/>
    <n v="0"/>
    <n v="585.55199999999991"/>
  </r>
  <r>
    <n v="151"/>
    <x v="71"/>
    <x v="0"/>
    <x v="5"/>
    <d v="2013-12-10T00:00:00"/>
    <s v="Standard Class"/>
    <s v="JE-16165"/>
    <s v="Justin Ellison"/>
    <x v="1"/>
    <x v="0"/>
    <x v="47"/>
    <x v="6"/>
    <n v="53132"/>
    <x v="2"/>
    <s v="OFF-BI-10002735"/>
    <x v="1"/>
    <x v="8"/>
    <s v="GBC Prestige Therm-A-Bind Covers"/>
    <n v="171.55"/>
    <n v="5"/>
    <n v="0"/>
    <n v="80.628500000000003"/>
  </r>
  <r>
    <n v="152"/>
    <x v="72"/>
    <x v="0"/>
    <x v="69"/>
    <d v="2013-03-17T00:00:00"/>
    <s v="First Class"/>
    <s v="TW-21025"/>
    <s v="Tamara Willingham"/>
    <x v="2"/>
    <x v="0"/>
    <x v="48"/>
    <x v="16"/>
    <n v="85254"/>
    <x v="1"/>
    <s v="OFF-AP-10000326"/>
    <x v="1"/>
    <x v="9"/>
    <s v="Belkin 7 Outlet SurgeMaster Surge Protector with Phone Protection"/>
    <n v="157.91999999999999"/>
    <n v="5"/>
    <n v="0.2"/>
    <n v="17.765999999999991"/>
  </r>
  <r>
    <n v="153"/>
    <x v="72"/>
    <x v="0"/>
    <x v="69"/>
    <d v="2013-03-17T00:00:00"/>
    <s v="First Class"/>
    <s v="TW-21025"/>
    <s v="Tamara Willingham"/>
    <x v="2"/>
    <x v="0"/>
    <x v="48"/>
    <x v="16"/>
    <n v="85254"/>
    <x v="1"/>
    <s v="TEC-PH-10001254"/>
    <x v="2"/>
    <x v="7"/>
    <s v="Jabra BIZ 2300 Duo QD Duo Corded Headset"/>
    <n v="203.184"/>
    <n v="2"/>
    <n v="0.2"/>
    <n v="15.238799999999991"/>
  </r>
  <r>
    <n v="154"/>
    <x v="73"/>
    <x v="1"/>
    <x v="70"/>
    <d v="2012-06-02T00:00:00"/>
    <s v="First Class"/>
    <s v="SP-20650"/>
    <s v="Stephanie Phelps"/>
    <x v="1"/>
    <x v="0"/>
    <x v="49"/>
    <x v="1"/>
    <n v="95123"/>
    <x v="1"/>
    <s v="OFF-PA-10001950"/>
    <x v="1"/>
    <x v="10"/>
    <s v="Southworth 25% Cotton Antique Laid Paper &amp; Envelopes"/>
    <n v="58.379999999999995"/>
    <n v="7"/>
    <n v="0"/>
    <n v="26.270999999999994"/>
  </r>
  <r>
    <n v="155"/>
    <x v="73"/>
    <x v="1"/>
    <x v="70"/>
    <d v="2012-06-02T00:00:00"/>
    <s v="First Class"/>
    <s v="SP-20650"/>
    <s v="Stephanie Phelps"/>
    <x v="1"/>
    <x v="0"/>
    <x v="49"/>
    <x v="1"/>
    <n v="95123"/>
    <x v="1"/>
    <s v="OFF-PA-10002254"/>
    <x v="1"/>
    <x v="10"/>
    <s v="Xerox 1883"/>
    <n v="105.52"/>
    <n v="4"/>
    <n v="0"/>
    <n v="48.539199999999994"/>
  </r>
  <r>
    <n v="156"/>
    <x v="73"/>
    <x v="1"/>
    <x v="70"/>
    <d v="2012-06-02T00:00:00"/>
    <s v="First Class"/>
    <s v="SP-20650"/>
    <s v="Stephanie Phelps"/>
    <x v="1"/>
    <x v="0"/>
    <x v="49"/>
    <x v="1"/>
    <n v="95123"/>
    <x v="1"/>
    <s v="OFF-ST-10001590"/>
    <x v="1"/>
    <x v="4"/>
    <s v="Tenex Personal Project File with Scoop Front Design, Black"/>
    <n v="80.88"/>
    <n v="6"/>
    <n v="0"/>
    <n v="21.028799999999997"/>
  </r>
  <r>
    <n v="157"/>
    <x v="74"/>
    <x v="1"/>
    <x v="71"/>
    <d v="2012-06-03T00:00:00"/>
    <s v="Standard Class"/>
    <s v="NK-18490"/>
    <s v="Neil Knudson"/>
    <x v="2"/>
    <x v="0"/>
    <x v="4"/>
    <x v="4"/>
    <n v="98105"/>
    <x v="1"/>
    <s v="OFF-AR-10001547"/>
    <x v="1"/>
    <x v="6"/>
    <s v="Newell 311"/>
    <n v="6.63"/>
    <n v="3"/>
    <n v="0"/>
    <n v="1.7901"/>
  </r>
  <r>
    <n v="158"/>
    <x v="75"/>
    <x v="2"/>
    <x v="72"/>
    <d v="2011-03-06T00:00:00"/>
    <s v="Second Class"/>
    <s v="DB-13060"/>
    <s v="Dave Brooks"/>
    <x v="0"/>
    <x v="0"/>
    <x v="4"/>
    <x v="4"/>
    <n v="98115"/>
    <x v="1"/>
    <s v="FUR-CH-10004063"/>
    <x v="0"/>
    <x v="1"/>
    <s v="Global Deluxe High-Back Manager's Chair"/>
    <n v="457.56800000000004"/>
    <n v="2"/>
    <n v="0.2"/>
    <n v="51.476399999999941"/>
  </r>
  <r>
    <n v="159"/>
    <x v="76"/>
    <x v="0"/>
    <x v="73"/>
    <d v="2013-11-25T00:00:00"/>
    <s v="Standard Class"/>
    <s v="NP-18670"/>
    <s v="Nora Paige"/>
    <x v="0"/>
    <x v="0"/>
    <x v="50"/>
    <x v="26"/>
    <n v="73034"/>
    <x v="2"/>
    <s v="OFF-LA-10002475"/>
    <x v="1"/>
    <x v="2"/>
    <s v="Avery 519"/>
    <n v="14.62"/>
    <n v="2"/>
    <n v="0"/>
    <n v="6.8713999999999995"/>
  </r>
  <r>
    <n v="160"/>
    <x v="76"/>
    <x v="0"/>
    <x v="73"/>
    <d v="2013-11-25T00:00:00"/>
    <s v="Standard Class"/>
    <s v="NP-18670"/>
    <s v="Nora Paige"/>
    <x v="0"/>
    <x v="0"/>
    <x v="50"/>
    <x v="26"/>
    <n v="73034"/>
    <x v="2"/>
    <s v="TEC-PH-10004536"/>
    <x v="2"/>
    <x v="7"/>
    <s v="Avaya 5420 Digital phone"/>
    <n v="944.93000000000006"/>
    <n v="7"/>
    <n v="0"/>
    <n v="236.23250000000002"/>
  </r>
  <r>
    <n v="161"/>
    <x v="77"/>
    <x v="0"/>
    <x v="74"/>
    <d v="2013-05-13T00:00:00"/>
    <s v="First Class"/>
    <s v="TT-21070"/>
    <s v="Ted Trevino"/>
    <x v="0"/>
    <x v="0"/>
    <x v="1"/>
    <x v="1"/>
    <n v="90045"/>
    <x v="1"/>
    <s v="OFF-PA-10002751"/>
    <x v="1"/>
    <x v="10"/>
    <s v="Xerox 1920"/>
    <n v="5.98"/>
    <n v="1"/>
    <n v="0"/>
    <n v="2.6909999999999998"/>
  </r>
  <r>
    <n v="162"/>
    <x v="78"/>
    <x v="1"/>
    <x v="75"/>
    <d v="2012-12-31T00:00:00"/>
    <s v="Second Class"/>
    <s v="EM-13960"/>
    <s v="Eric Murdock"/>
    <x v="0"/>
    <x v="0"/>
    <x v="10"/>
    <x v="9"/>
    <n v="19134"/>
    <x v="3"/>
    <s v="TEC-AC-10003657"/>
    <x v="2"/>
    <x v="11"/>
    <s v="Lenovo 17-Key USB Numeric Keypad"/>
    <n v="54.384000000000007"/>
    <n v="2"/>
    <n v="0.2"/>
    <n v="1.359599999999995"/>
  </r>
  <r>
    <n v="163"/>
    <x v="79"/>
    <x v="0"/>
    <x v="76"/>
    <d v="2013-11-21T00:00:00"/>
    <s v="Standard Class"/>
    <s v="RD-19900"/>
    <s v="Ruben Dartt"/>
    <x v="0"/>
    <x v="0"/>
    <x v="51"/>
    <x v="27"/>
    <n v="88220"/>
    <x v="1"/>
    <s v="OFF-EN-10001990"/>
    <x v="1"/>
    <x v="12"/>
    <s v="Staples"/>
    <n v="28.4"/>
    <n v="5"/>
    <n v="0"/>
    <n v="13.347999999999997"/>
  </r>
  <r>
    <n v="164"/>
    <x v="80"/>
    <x v="0"/>
    <x v="77"/>
    <d v="2013-11-12T00:00:00"/>
    <s v="Standard Class"/>
    <s v="MJ-17740"/>
    <s v="Max Jones"/>
    <x v="0"/>
    <x v="0"/>
    <x v="4"/>
    <x v="4"/>
    <n v="98115"/>
    <x v="1"/>
    <s v="OFF-BI-10004002"/>
    <x v="1"/>
    <x v="8"/>
    <s v="Wilson Jones International Size A4 Ring Binders"/>
    <n v="27.680000000000003"/>
    <n v="2"/>
    <n v="0.2"/>
    <n v="9.6879999999999988"/>
  </r>
  <r>
    <n v="165"/>
    <x v="81"/>
    <x v="2"/>
    <x v="78"/>
    <d v="2011-09-12T00:00:00"/>
    <s v="Standard Class"/>
    <s v="BM-11140"/>
    <s v="Becky Martin"/>
    <x v="0"/>
    <x v="0"/>
    <x v="52"/>
    <x v="5"/>
    <n v="78207"/>
    <x v="2"/>
    <s v="OFF-AR-10004441"/>
    <x v="1"/>
    <x v="6"/>
    <s v="BIC Brite Liner Highlighters"/>
    <n v="9.9359999999999999"/>
    <n v="3"/>
    <n v="0.2"/>
    <n v="2.7324000000000002"/>
  </r>
  <r>
    <n v="166"/>
    <x v="81"/>
    <x v="2"/>
    <x v="78"/>
    <d v="2011-09-12T00:00:00"/>
    <s v="Standard Class"/>
    <s v="BM-11140"/>
    <s v="Becky Martin"/>
    <x v="0"/>
    <x v="0"/>
    <x v="52"/>
    <x v="5"/>
    <n v="78207"/>
    <x v="2"/>
    <s v="TEC-MA-10000822"/>
    <x v="2"/>
    <x v="15"/>
    <s v="Lexmark MX611dhe Monochrome Laser Printer"/>
    <n v="8159.9519999999993"/>
    <n v="8"/>
    <n v="0.4"/>
    <n v="-1359.992000000002"/>
  </r>
  <r>
    <n v="167"/>
    <x v="81"/>
    <x v="2"/>
    <x v="78"/>
    <d v="2011-09-12T00:00:00"/>
    <s v="Standard Class"/>
    <s v="BM-11140"/>
    <s v="Becky Martin"/>
    <x v="0"/>
    <x v="0"/>
    <x v="52"/>
    <x v="5"/>
    <n v="78207"/>
    <x v="2"/>
    <s v="OFF-ST-10000991"/>
    <x v="1"/>
    <x v="4"/>
    <s v="Space Solutions HD Industrial Steel Shelving."/>
    <n v="275.928"/>
    <n v="3"/>
    <n v="0.2"/>
    <n v="-58.634699999999995"/>
  </r>
  <r>
    <n v="168"/>
    <x v="81"/>
    <x v="2"/>
    <x v="78"/>
    <d v="2011-09-12T00:00:00"/>
    <s v="Standard Class"/>
    <s v="BM-11140"/>
    <s v="Becky Martin"/>
    <x v="0"/>
    <x v="0"/>
    <x v="52"/>
    <x v="5"/>
    <n v="78207"/>
    <x v="2"/>
    <s v="FUR-CH-10004287"/>
    <x v="0"/>
    <x v="1"/>
    <s v="SAFCO Arco Folding Chair"/>
    <n v="1740.0599999999997"/>
    <n v="9"/>
    <n v="0.3"/>
    <n v="-24.858000000000175"/>
  </r>
  <r>
    <n v="169"/>
    <x v="81"/>
    <x v="2"/>
    <x v="78"/>
    <d v="2011-09-12T00:00:00"/>
    <s v="Standard Class"/>
    <s v="BM-11140"/>
    <s v="Becky Martin"/>
    <x v="0"/>
    <x v="0"/>
    <x v="52"/>
    <x v="5"/>
    <n v="78207"/>
    <x v="2"/>
    <s v="OFF-AR-10002656"/>
    <x v="1"/>
    <x v="6"/>
    <s v="Sanford Liquid Accent Highlighters"/>
    <n v="32.064"/>
    <n v="6"/>
    <n v="0.2"/>
    <n v="6.8135999999999974"/>
  </r>
  <r>
    <n v="170"/>
    <x v="81"/>
    <x v="2"/>
    <x v="78"/>
    <d v="2011-09-12T00:00:00"/>
    <s v="Standard Class"/>
    <s v="BM-11140"/>
    <s v="Becky Martin"/>
    <x v="0"/>
    <x v="0"/>
    <x v="52"/>
    <x v="5"/>
    <n v="78207"/>
    <x v="2"/>
    <s v="OFF-AP-10002518"/>
    <x v="1"/>
    <x v="9"/>
    <s v="Kensington 7 Outlet MasterPiece Power Center"/>
    <n v="177.97999999999996"/>
    <n v="5"/>
    <n v="0.8"/>
    <n v="-453.84900000000005"/>
  </r>
  <r>
    <n v="171"/>
    <x v="81"/>
    <x v="2"/>
    <x v="78"/>
    <d v="2011-09-12T00:00:00"/>
    <s v="Standard Class"/>
    <s v="BM-11140"/>
    <s v="Becky Martin"/>
    <x v="0"/>
    <x v="0"/>
    <x v="52"/>
    <x v="5"/>
    <n v="78207"/>
    <x v="2"/>
    <s v="TEC-PH-10003931"/>
    <x v="2"/>
    <x v="7"/>
    <s v="JBL Micro Wireless Portable Bluetooth Speaker"/>
    <n v="143.976"/>
    <n v="3"/>
    <n v="0.2"/>
    <n v="8.998500000000007"/>
  </r>
  <r>
    <n v="172"/>
    <x v="82"/>
    <x v="2"/>
    <x v="79"/>
    <d v="2011-08-09T00:00:00"/>
    <s v="Standard Class"/>
    <s v="CS-12130"/>
    <s v="Chad Sievert"/>
    <x v="0"/>
    <x v="0"/>
    <x v="1"/>
    <x v="1"/>
    <n v="90004"/>
    <x v="1"/>
    <s v="OFF-PA-10000659"/>
    <x v="1"/>
    <x v="10"/>
    <s v="Adams Phone Message Book, Professional, 400 Message Capacity, 5 3/6” x 11”"/>
    <n v="20.94"/>
    <n v="3"/>
    <n v="0"/>
    <n v="9.841800000000001"/>
  </r>
  <r>
    <n v="173"/>
    <x v="82"/>
    <x v="2"/>
    <x v="79"/>
    <d v="2011-08-09T00:00:00"/>
    <s v="Standard Class"/>
    <s v="CS-12130"/>
    <s v="Chad Sievert"/>
    <x v="0"/>
    <x v="0"/>
    <x v="1"/>
    <x v="1"/>
    <n v="90004"/>
    <x v="1"/>
    <s v="OFF-PA-10001144"/>
    <x v="1"/>
    <x v="10"/>
    <s v="Xerox 1913"/>
    <n v="110.96"/>
    <n v="2"/>
    <n v="0"/>
    <n v="53.260799999999996"/>
  </r>
  <r>
    <n v="174"/>
    <x v="82"/>
    <x v="2"/>
    <x v="79"/>
    <d v="2011-08-09T00:00:00"/>
    <s v="Standard Class"/>
    <s v="CS-12130"/>
    <s v="Chad Sievert"/>
    <x v="0"/>
    <x v="0"/>
    <x v="1"/>
    <x v="1"/>
    <n v="90004"/>
    <x v="1"/>
    <s v="FUR-CH-10003817"/>
    <x v="0"/>
    <x v="1"/>
    <s v="Global Value Steno Chair, Gray"/>
    <n v="340.14400000000006"/>
    <n v="7"/>
    <n v="0.2"/>
    <n v="21.259"/>
  </r>
  <r>
    <n v="175"/>
    <x v="83"/>
    <x v="2"/>
    <x v="80"/>
    <d v="2011-09-19T00:00:00"/>
    <s v="Standard Class"/>
    <s v="JB-15400"/>
    <s v="Jennifer Braxton"/>
    <x v="1"/>
    <x v="0"/>
    <x v="22"/>
    <x v="10"/>
    <n v="60623"/>
    <x v="2"/>
    <s v="OFF-AP-10000891"/>
    <x v="1"/>
    <x v="9"/>
    <s v="Kensington 7 Outlet MasterPiece HOMEOFFICE Power Control Center"/>
    <n v="52.447999999999993"/>
    <n v="2"/>
    <n v="0.8"/>
    <n v="-131.12000000000003"/>
  </r>
  <r>
    <n v="176"/>
    <x v="83"/>
    <x v="2"/>
    <x v="80"/>
    <d v="2011-09-19T00:00:00"/>
    <s v="Standard Class"/>
    <s v="JB-15400"/>
    <s v="Jennifer Braxton"/>
    <x v="1"/>
    <x v="0"/>
    <x v="22"/>
    <x v="10"/>
    <n v="60623"/>
    <x v="2"/>
    <s v="OFF-LA-10003148"/>
    <x v="1"/>
    <x v="2"/>
    <s v="Avery 51"/>
    <n v="20.16"/>
    <n v="4"/>
    <n v="0.2"/>
    <n v="6.5519999999999987"/>
  </r>
  <r>
    <n v="177"/>
    <x v="84"/>
    <x v="3"/>
    <x v="81"/>
    <d v="2014-04-26T00:00:00"/>
    <s v="Second Class"/>
    <s v="SJ-20500"/>
    <s v="Shirley Jackson"/>
    <x v="0"/>
    <x v="0"/>
    <x v="12"/>
    <x v="5"/>
    <n v="77036"/>
    <x v="2"/>
    <s v="OFF-AP-10002684"/>
    <x v="1"/>
    <x v="9"/>
    <s v="Acco 7-Outlet Masterpiece Power Center, Wihtout Fax/Phone Line Protection"/>
    <n v="97.263999999999982"/>
    <n v="4"/>
    <n v="0.8"/>
    <n v="-243.16000000000008"/>
  </r>
  <r>
    <n v="178"/>
    <x v="85"/>
    <x v="1"/>
    <x v="82"/>
    <d v="2012-11-23T00:00:00"/>
    <s v="Second Class"/>
    <s v="JE-15745"/>
    <s v="Joel Eaton"/>
    <x v="0"/>
    <x v="0"/>
    <x v="46"/>
    <x v="24"/>
    <n v="43055"/>
    <x v="3"/>
    <s v="FUR-CH-10004698"/>
    <x v="0"/>
    <x v="1"/>
    <s v="Padded Folding Chairs, Black, 4/Carton"/>
    <n v="396.80200000000002"/>
    <n v="7"/>
    <n v="0.3"/>
    <n v="-11.337199999999939"/>
  </r>
  <r>
    <n v="179"/>
    <x v="85"/>
    <x v="1"/>
    <x v="82"/>
    <d v="2012-11-23T00:00:00"/>
    <s v="Second Class"/>
    <s v="JE-15745"/>
    <s v="Joel Eaton"/>
    <x v="0"/>
    <x v="0"/>
    <x v="46"/>
    <x v="24"/>
    <n v="43055"/>
    <x v="3"/>
    <s v="OFF-SU-10002189"/>
    <x v="1"/>
    <x v="14"/>
    <s v="Acme Rosewood Handle Letter Opener"/>
    <n v="15.88"/>
    <n v="5"/>
    <n v="0.2"/>
    <n v="-3.771500000000001"/>
  </r>
  <r>
    <n v="180"/>
    <x v="86"/>
    <x v="1"/>
    <x v="83"/>
    <d v="2012-12-19T00:00:00"/>
    <s v="Standard Class"/>
    <s v="JK-15640"/>
    <s v="Jim Kriz"/>
    <x v="2"/>
    <x v="0"/>
    <x v="20"/>
    <x v="15"/>
    <n v="10009"/>
    <x v="3"/>
    <s v="OFF-AR-10001940"/>
    <x v="1"/>
    <x v="6"/>
    <s v="Sanford Colorific Eraseable Coloring Pencils, 12 Count"/>
    <n v="3.28"/>
    <n v="1"/>
    <n v="0"/>
    <n v="1.4104000000000001"/>
  </r>
  <r>
    <n v="181"/>
    <x v="87"/>
    <x v="2"/>
    <x v="29"/>
    <d v="2011-12-09T00:00:00"/>
    <s v="Second Class"/>
    <s v="DK-13150"/>
    <s v="David Kendrick"/>
    <x v="1"/>
    <x v="0"/>
    <x v="27"/>
    <x v="10"/>
    <n v="62521"/>
    <x v="2"/>
    <s v="OFF-ST-10003455"/>
    <x v="1"/>
    <x v="4"/>
    <s v="Tenex File Box, Personal Filing Tote with Lid, Black"/>
    <n v="24.816000000000003"/>
    <n v="2"/>
    <n v="0.2"/>
    <n v="1.8612000000000002"/>
  </r>
  <r>
    <n v="182"/>
    <x v="87"/>
    <x v="2"/>
    <x v="29"/>
    <d v="2011-12-09T00:00:00"/>
    <s v="Second Class"/>
    <s v="DK-13150"/>
    <s v="David Kendrick"/>
    <x v="1"/>
    <x v="0"/>
    <x v="27"/>
    <x v="10"/>
    <n v="62521"/>
    <x v="2"/>
    <s v="TEC-AC-10004659"/>
    <x v="2"/>
    <x v="11"/>
    <s v="Imation Secure+ Hardware Encrypted USB 2.0 Flash Drive; 16GB"/>
    <n v="408.74399999999997"/>
    <n v="7"/>
    <n v="0.2"/>
    <n v="76.639499999999984"/>
  </r>
  <r>
    <n v="183"/>
    <x v="88"/>
    <x v="2"/>
    <x v="84"/>
    <d v="2011-11-24T00:00:00"/>
    <s v="Second Class"/>
    <s v="RM-19675"/>
    <s v="Robert Marley"/>
    <x v="2"/>
    <x v="0"/>
    <x v="53"/>
    <x v="28"/>
    <n v="71203"/>
    <x v="0"/>
    <s v="TEC-PH-10003273"/>
    <x v="2"/>
    <x v="7"/>
    <s v="AT&amp;T TR1909W"/>
    <n v="503.96"/>
    <n v="4"/>
    <n v="0"/>
    <n v="131.02960000000002"/>
  </r>
  <r>
    <n v="184"/>
    <x v="88"/>
    <x v="2"/>
    <x v="84"/>
    <d v="2011-11-24T00:00:00"/>
    <s v="Second Class"/>
    <s v="RM-19675"/>
    <s v="Robert Marley"/>
    <x v="2"/>
    <x v="0"/>
    <x v="53"/>
    <x v="28"/>
    <n v="71203"/>
    <x v="0"/>
    <s v="TEC-PH-10004896"/>
    <x v="2"/>
    <x v="7"/>
    <s v="Nokia Lumia 521 (T-Mobile)"/>
    <n v="149.94999999999999"/>
    <n v="5"/>
    <n v="0"/>
    <n v="41.986000000000004"/>
  </r>
  <r>
    <n v="185"/>
    <x v="88"/>
    <x v="2"/>
    <x v="84"/>
    <d v="2011-11-24T00:00:00"/>
    <s v="Second Class"/>
    <s v="RM-19675"/>
    <s v="Robert Marley"/>
    <x v="2"/>
    <x v="0"/>
    <x v="53"/>
    <x v="28"/>
    <n v="71203"/>
    <x v="0"/>
    <s v="TEC-AC-10002345"/>
    <x v="2"/>
    <x v="11"/>
    <s v="HP Standard 104 key PS/2 Keyboard"/>
    <n v="29"/>
    <n v="2"/>
    <n v="0"/>
    <n v="7.25"/>
  </r>
  <r>
    <n v="186"/>
    <x v="89"/>
    <x v="0"/>
    <x v="85"/>
    <d v="2013-12-03T00:00:00"/>
    <s v="Standard Class"/>
    <s v="SK-19990"/>
    <s v="Sally Knutson"/>
    <x v="0"/>
    <x v="0"/>
    <x v="54"/>
    <x v="29"/>
    <n v="6824"/>
    <x v="3"/>
    <s v="OFF-BI-10001890"/>
    <x v="1"/>
    <x v="8"/>
    <s v="Avery Poly Binder Pockets"/>
    <n v="7.16"/>
    <n v="2"/>
    <n v="0"/>
    <n v="3.4367999999999999"/>
  </r>
  <r>
    <n v="187"/>
    <x v="90"/>
    <x v="2"/>
    <x v="86"/>
    <d v="2011-08-30T00:00:00"/>
    <s v="Standard Class"/>
    <s v="FM-14290"/>
    <s v="Frank Merwin"/>
    <x v="2"/>
    <x v="0"/>
    <x v="1"/>
    <x v="1"/>
    <n v="90032"/>
    <x v="1"/>
    <s v="TEC-AC-10002323"/>
    <x v="2"/>
    <x v="11"/>
    <s v="SanDisk Ultra 32 GB MicroSDHC Class 10 Memory Card"/>
    <n v="176.8"/>
    <n v="8"/>
    <n v="0"/>
    <n v="22.984000000000009"/>
  </r>
  <r>
    <n v="188"/>
    <x v="91"/>
    <x v="0"/>
    <x v="87"/>
    <d v="2013-07-23T00:00:00"/>
    <s v="Standard Class"/>
    <s v="AM-10360"/>
    <s v="Alice McCarthy"/>
    <x v="1"/>
    <x v="0"/>
    <x v="55"/>
    <x v="5"/>
    <n v="75051"/>
    <x v="2"/>
    <s v="OFF-ST-10001328"/>
    <x v="1"/>
    <x v="4"/>
    <s v="Personal Filing Tote with Lid, Black/Gray"/>
    <n v="37.224000000000004"/>
    <n v="3"/>
    <n v="0.2"/>
    <n v="3.7224000000000004"/>
  </r>
  <r>
    <n v="189"/>
    <x v="91"/>
    <x v="0"/>
    <x v="87"/>
    <d v="2013-07-23T00:00:00"/>
    <s v="Standard Class"/>
    <s v="AM-10360"/>
    <s v="Alice McCarthy"/>
    <x v="1"/>
    <x v="0"/>
    <x v="55"/>
    <x v="5"/>
    <n v="75051"/>
    <x v="2"/>
    <s v="OFF-PA-10001950"/>
    <x v="1"/>
    <x v="10"/>
    <s v="Southworth 25% Cotton Antique Laid Paper &amp; Envelopes"/>
    <n v="20.016000000000002"/>
    <n v="3"/>
    <n v="0.2"/>
    <n v="6.2549999999999963"/>
  </r>
  <r>
    <n v="190"/>
    <x v="92"/>
    <x v="1"/>
    <x v="88"/>
    <d v="2012-10-14T00:00:00"/>
    <s v="First Class"/>
    <s v="MP-17470"/>
    <s v="Mark Packer"/>
    <x v="2"/>
    <x v="0"/>
    <x v="20"/>
    <x v="15"/>
    <n v="10035"/>
    <x v="3"/>
    <s v="FUR-BO-10002613"/>
    <x v="0"/>
    <x v="0"/>
    <s v="Atlantic Metals Mobile 4-Shelf Bookcases, Custom Colors"/>
    <n v="899.13600000000008"/>
    <n v="4"/>
    <n v="0.2"/>
    <n v="112.39199999999991"/>
  </r>
  <r>
    <n v="191"/>
    <x v="92"/>
    <x v="1"/>
    <x v="88"/>
    <d v="2012-10-14T00:00:00"/>
    <s v="First Class"/>
    <s v="MP-17470"/>
    <s v="Mark Packer"/>
    <x v="2"/>
    <x v="0"/>
    <x v="20"/>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x v="0"/>
    <x v="20"/>
    <x v="15"/>
    <n v="10035"/>
    <x v="3"/>
    <s v="OFF-PA-10000061"/>
    <x v="1"/>
    <x v="10"/>
    <s v="Xerox 205"/>
    <n v="51.84"/>
    <n v="8"/>
    <n v="0"/>
    <n v="24.883200000000002"/>
  </r>
  <r>
    <n v="193"/>
    <x v="92"/>
    <x v="1"/>
    <x v="88"/>
    <d v="2012-10-14T00:00:00"/>
    <s v="First Class"/>
    <s v="MP-17470"/>
    <s v="Mark Packer"/>
    <x v="2"/>
    <x v="0"/>
    <x v="20"/>
    <x v="15"/>
    <n v="10035"/>
    <x v="3"/>
    <s v="FUR-BO-10002545"/>
    <x v="0"/>
    <x v="0"/>
    <s v="Atlantic Metals Mobile 3-Shelf Bookcases, Custom Colors"/>
    <n v="626.35200000000009"/>
    <n v="3"/>
    <n v="0.2"/>
    <n v="46.976400000000012"/>
  </r>
  <r>
    <n v="194"/>
    <x v="92"/>
    <x v="1"/>
    <x v="88"/>
    <d v="2012-10-14T00:00:00"/>
    <s v="First Class"/>
    <s v="MP-17470"/>
    <s v="Mark Packer"/>
    <x v="2"/>
    <x v="0"/>
    <x v="20"/>
    <x v="15"/>
    <n v="10035"/>
    <x v="3"/>
    <s v="OFF-AR-10003514"/>
    <x v="1"/>
    <x v="6"/>
    <s v="4009 Highlighters by Sanford"/>
    <n v="19.899999999999999"/>
    <n v="5"/>
    <n v="0"/>
    <n v="6.5669999999999984"/>
  </r>
  <r>
    <n v="195"/>
    <x v="93"/>
    <x v="1"/>
    <x v="89"/>
    <d v="2012-11-06T00:00:00"/>
    <s v="Standard Class"/>
    <s v="MZ-17515"/>
    <s v="Mary Zewe"/>
    <x v="1"/>
    <x v="0"/>
    <x v="56"/>
    <x v="1"/>
    <n v="92374"/>
    <x v="1"/>
    <s v="OFF-EN-10001509"/>
    <x v="1"/>
    <x v="12"/>
    <s v="Poly String Tie Envelopes"/>
    <n v="14.280000000000001"/>
    <n v="7"/>
    <n v="0"/>
    <n v="6.7115999999999989"/>
  </r>
  <r>
    <n v="196"/>
    <x v="94"/>
    <x v="2"/>
    <x v="90"/>
    <d v="2011-03-25T00:00:00"/>
    <s v="Standard Class"/>
    <s v="CB-12025"/>
    <s v="Cassandra Brandow"/>
    <x v="0"/>
    <x v="0"/>
    <x v="57"/>
    <x v="24"/>
    <n v="45011"/>
    <x v="3"/>
    <s v="OFF-AR-10004685"/>
    <x v="1"/>
    <x v="6"/>
    <s v="Binney &amp; Smith Crayola Metallic Colored Pencils, 8-Color Set"/>
    <n v="7.4080000000000004"/>
    <n v="2"/>
    <n v="0.2"/>
    <n v="1.2037999999999995"/>
  </r>
  <r>
    <n v="197"/>
    <x v="94"/>
    <x v="2"/>
    <x v="90"/>
    <d v="2011-03-25T00:00:00"/>
    <s v="Standard Class"/>
    <s v="CB-12025"/>
    <s v="Cassandra Brandow"/>
    <x v="0"/>
    <x v="0"/>
    <x v="57"/>
    <x v="24"/>
    <n v="45011"/>
    <x v="3"/>
    <s v="OFF-AR-10004027"/>
    <x v="1"/>
    <x v="6"/>
    <s v="Binney &amp; Smith inkTank Erasable Desk Highlighter, Chisel Tip, Yellow, 12/Box"/>
    <n v="6.048"/>
    <n v="3"/>
    <n v="0.2"/>
    <n v="1.5876000000000006"/>
  </r>
  <r>
    <n v="198"/>
    <x v="95"/>
    <x v="3"/>
    <x v="44"/>
    <d v="2014-11-14T00:00:00"/>
    <s v="Standard Class"/>
    <s v="VM-21685"/>
    <s v="Valerie Mitchum"/>
    <x v="2"/>
    <x v="0"/>
    <x v="58"/>
    <x v="30"/>
    <n v="7090"/>
    <x v="3"/>
    <s v="OFF-ST-10001414"/>
    <x v="1"/>
    <x v="4"/>
    <s v="Decoflex Hanging Personal Folder File"/>
    <n v="46.26"/>
    <n v="3"/>
    <n v="0"/>
    <n v="12.0276"/>
  </r>
  <r>
    <n v="199"/>
    <x v="96"/>
    <x v="3"/>
    <x v="91"/>
    <d v="2014-07-14T00:00:00"/>
    <s v="Standard Class"/>
    <s v="FH-14365"/>
    <s v="Fred Hopkins"/>
    <x v="1"/>
    <x v="0"/>
    <x v="10"/>
    <x v="9"/>
    <n v="19120"/>
    <x v="3"/>
    <s v="OFF-BI-10000343"/>
    <x v="1"/>
    <x v="8"/>
    <s v="Pressboard Covers with Storage Hooks, 9 1/2&quot; x 11&quot;, Light Blue"/>
    <n v="2.9460000000000006"/>
    <n v="2"/>
    <n v="0.7"/>
    <n v="-2.2585999999999995"/>
  </r>
  <r>
    <n v="200"/>
    <x v="96"/>
    <x v="3"/>
    <x v="91"/>
    <d v="2014-07-14T00:00:00"/>
    <s v="Standard Class"/>
    <s v="FH-14365"/>
    <s v="Fred Hopkins"/>
    <x v="1"/>
    <x v="0"/>
    <x v="10"/>
    <x v="9"/>
    <n v="19120"/>
    <x v="3"/>
    <s v="OFF-PA-10002749"/>
    <x v="1"/>
    <x v="10"/>
    <s v="Wirebound Message Books, 5-1/2 x 4 Forms, 2 or 4 Forms per Page"/>
    <n v="16.056000000000001"/>
    <n v="3"/>
    <n v="0.2"/>
    <n v="5.8203000000000005"/>
  </r>
  <r>
    <n v="201"/>
    <x v="97"/>
    <x v="3"/>
    <x v="92"/>
    <d v="2014-06-30T00:00:00"/>
    <s v="Standard Class"/>
    <s v="MB-17305"/>
    <s v="Maria Bertelson"/>
    <x v="0"/>
    <x v="0"/>
    <x v="59"/>
    <x v="24"/>
    <n v="44312"/>
    <x v="3"/>
    <s v="OFF-PA-10002666"/>
    <x v="1"/>
    <x v="10"/>
    <s v="Southworth 25% Cotton Linen-Finish Paper &amp; Envelopes"/>
    <n v="21.744000000000003"/>
    <n v="3"/>
    <n v="0.2"/>
    <n v="6.794999999999999"/>
  </r>
  <r>
    <n v="202"/>
    <x v="98"/>
    <x v="2"/>
    <x v="93"/>
    <d v="2011-08-05T00:00:00"/>
    <s v="First Class"/>
    <s v="BS-11755"/>
    <s v="Bruce Stewart"/>
    <x v="0"/>
    <x v="0"/>
    <x v="60"/>
    <x v="22"/>
    <n v="80219"/>
    <x v="1"/>
    <s v="FUR-TA-10004289"/>
    <x v="0"/>
    <x v="3"/>
    <s v="BoxOffice By Design Rectangular and Half-Moon Meeting Room Tables"/>
    <n v="218.75"/>
    <n v="2"/>
    <n v="0.5"/>
    <n v="-161.875"/>
  </r>
  <r>
    <n v="203"/>
    <x v="98"/>
    <x v="2"/>
    <x v="93"/>
    <d v="2011-08-05T00:00:00"/>
    <s v="First Class"/>
    <s v="BS-11755"/>
    <s v="Bruce Stewart"/>
    <x v="0"/>
    <x v="0"/>
    <x v="60"/>
    <x v="22"/>
    <n v="80219"/>
    <x v="1"/>
    <s v="OFF-AP-10003622"/>
    <x v="1"/>
    <x v="9"/>
    <s v="Bravo II Megaboss 12-Amp Hard Body Upright, Replacement Belts, 2 Belts per Pack"/>
    <n v="2.6"/>
    <n v="1"/>
    <n v="0.2"/>
    <n v="0.29249999999999987"/>
  </r>
  <r>
    <n v="204"/>
    <x v="99"/>
    <x v="3"/>
    <x v="94"/>
    <d v="2014-12-22T00:00:00"/>
    <s v="Second Class"/>
    <s v="LC-17140"/>
    <s v="Logan Currie"/>
    <x v="0"/>
    <x v="0"/>
    <x v="61"/>
    <x v="5"/>
    <n v="75220"/>
    <x v="2"/>
    <s v="OFF-AP-10003217"/>
    <x v="1"/>
    <x v="9"/>
    <s v="Eureka Sanitaire  Commercial Upright"/>
    <n v="66.283999999999992"/>
    <n v="2"/>
    <n v="0.8"/>
    <n v="-178.96680000000001"/>
  </r>
  <r>
    <n v="205"/>
    <x v="100"/>
    <x v="3"/>
    <x v="95"/>
    <d v="2014-06-08T00:00:00"/>
    <s v="Standard Class"/>
    <s v="HK-14890"/>
    <s v="Heather Kirkland"/>
    <x v="1"/>
    <x v="0"/>
    <x v="47"/>
    <x v="18"/>
    <n v="37064"/>
    <x v="0"/>
    <s v="FUR-FU-10002960"/>
    <x v="0"/>
    <x v="5"/>
    <s v="Eldon 200 Class Desk Accessories, Burgundy"/>
    <n v="35.168000000000006"/>
    <n v="7"/>
    <n v="0.2"/>
    <n v="9.6712000000000025"/>
  </r>
  <r>
    <n v="206"/>
    <x v="101"/>
    <x v="3"/>
    <x v="34"/>
    <d v="2014-12-15T00:00:00"/>
    <s v="Standard Class"/>
    <s v="LE-16810"/>
    <s v="Laurel Elliston"/>
    <x v="0"/>
    <x v="0"/>
    <x v="62"/>
    <x v="1"/>
    <n v="90604"/>
    <x v="1"/>
    <s v="TEC-PH-10001918"/>
    <x v="2"/>
    <x v="7"/>
    <s v="Nortel Business Series Terminal T7208 Digital phone"/>
    <n v="444.76800000000003"/>
    <n v="4"/>
    <n v="0.2"/>
    <n v="44.476800000000026"/>
  </r>
  <r>
    <n v="207"/>
    <x v="102"/>
    <x v="3"/>
    <x v="96"/>
    <d v="2014-12-08T00:00:00"/>
    <s v="Standard Class"/>
    <s v="JH-15985"/>
    <s v="Joseph Holt"/>
    <x v="0"/>
    <x v="0"/>
    <x v="63"/>
    <x v="12"/>
    <n v="48601"/>
    <x v="2"/>
    <s v="OFF-ST-10000642"/>
    <x v="1"/>
    <x v="4"/>
    <s v="Tennsco Lockers, Gray"/>
    <n v="83.92"/>
    <n v="4"/>
    <n v="0"/>
    <n v="5.8743999999999943"/>
  </r>
  <r>
    <n v="208"/>
    <x v="102"/>
    <x v="3"/>
    <x v="96"/>
    <d v="2014-12-08T00:00:00"/>
    <s v="Standard Class"/>
    <s v="JH-15985"/>
    <s v="Joseph Holt"/>
    <x v="0"/>
    <x v="0"/>
    <x v="63"/>
    <x v="12"/>
    <n v="48601"/>
    <x v="2"/>
    <s v="TEC-PH-10001700"/>
    <x v="2"/>
    <x v="7"/>
    <s v="Panasonic KX-TG6844B Expandable Digital Cordless Telephone"/>
    <n v="131.97999999999999"/>
    <n v="2"/>
    <n v="0"/>
    <n v="35.634600000000006"/>
  </r>
  <r>
    <n v="209"/>
    <x v="102"/>
    <x v="3"/>
    <x v="96"/>
    <d v="2014-12-08T00:00:00"/>
    <s v="Standard Class"/>
    <s v="JH-15985"/>
    <s v="Joseph Holt"/>
    <x v="0"/>
    <x v="0"/>
    <x v="63"/>
    <x v="12"/>
    <n v="48601"/>
    <x v="2"/>
    <s v="OFF-BI-10003274"/>
    <x v="1"/>
    <x v="8"/>
    <s v="Avery Durable Slant Ring Binders, No Labels"/>
    <n v="15.92"/>
    <n v="4"/>
    <n v="0"/>
    <n v="7.4824000000000002"/>
  </r>
  <r>
    <n v="210"/>
    <x v="102"/>
    <x v="3"/>
    <x v="96"/>
    <d v="2014-12-08T00:00:00"/>
    <s v="Standard Class"/>
    <s v="JH-15985"/>
    <s v="Joseph Holt"/>
    <x v="0"/>
    <x v="0"/>
    <x v="63"/>
    <x v="12"/>
    <n v="48601"/>
    <x v="2"/>
    <s v="OFF-FA-10000134"/>
    <x v="1"/>
    <x v="13"/>
    <s v="Advantus Push Pins, Aluminum Head"/>
    <n v="52.29"/>
    <n v="9"/>
    <n v="0"/>
    <n v="16.209899999999998"/>
  </r>
  <r>
    <n v="211"/>
    <x v="102"/>
    <x v="3"/>
    <x v="96"/>
    <d v="2014-12-08T00:00:00"/>
    <s v="Standard Class"/>
    <s v="JH-15985"/>
    <s v="Joseph Holt"/>
    <x v="0"/>
    <x v="0"/>
    <x v="63"/>
    <x v="12"/>
    <n v="48601"/>
    <x v="2"/>
    <s v="OFF-ST-10001522"/>
    <x v="1"/>
    <x v="4"/>
    <s v="Gould Plastics 18-Pocket Panel Bin, 34w x 5-1/4d x 20-1/2h"/>
    <n v="91.99"/>
    <n v="1"/>
    <n v="0"/>
    <n v="3.6795999999999935"/>
  </r>
  <r>
    <n v="212"/>
    <x v="103"/>
    <x v="1"/>
    <x v="97"/>
    <d v="2012-02-13T00:00:00"/>
    <s v="Second Class"/>
    <s v="MS-17980"/>
    <s v="Michael Stewart"/>
    <x v="1"/>
    <x v="0"/>
    <x v="61"/>
    <x v="5"/>
    <n v="75220"/>
    <x v="2"/>
    <s v="TEC-AC-10001266"/>
    <x v="2"/>
    <x v="11"/>
    <s v="Memorex Micro Travel Drive 8 GB"/>
    <n v="20.8"/>
    <n v="2"/>
    <n v="0.2"/>
    <n v="6.4999999999999991"/>
  </r>
  <r>
    <n v="213"/>
    <x v="104"/>
    <x v="1"/>
    <x v="98"/>
    <d v="2012-01-09T00:00:00"/>
    <s v="Standard Class"/>
    <s v="VW-21775"/>
    <s v="Victoria Wilson"/>
    <x v="1"/>
    <x v="0"/>
    <x v="64"/>
    <x v="24"/>
    <n v="44256"/>
    <x v="3"/>
    <s v="OFF-LA-10004544"/>
    <x v="1"/>
    <x v="2"/>
    <s v="Avery 505"/>
    <n v="23.680000000000003"/>
    <n v="2"/>
    <n v="0.2"/>
    <n v="8.879999999999999"/>
  </r>
  <r>
    <n v="214"/>
    <x v="104"/>
    <x v="1"/>
    <x v="98"/>
    <d v="2012-01-09T00:00:00"/>
    <s v="Standard Class"/>
    <s v="VW-21775"/>
    <s v="Victoria Wilson"/>
    <x v="1"/>
    <x v="0"/>
    <x v="64"/>
    <x v="24"/>
    <n v="44256"/>
    <x v="3"/>
    <s v="FUR-BO-10004695"/>
    <x v="0"/>
    <x v="0"/>
    <s v="O'Sullivan 2-Door Barrister Bookcase in Odessa Pine"/>
    <n v="452.45"/>
    <n v="5"/>
    <n v="0.5"/>
    <n v="-244.32300000000006"/>
  </r>
  <r>
    <n v="215"/>
    <x v="104"/>
    <x v="1"/>
    <x v="98"/>
    <d v="2012-01-09T00:00:00"/>
    <s v="Standard Class"/>
    <s v="VW-21775"/>
    <s v="Victoria Wilson"/>
    <x v="1"/>
    <x v="0"/>
    <x v="64"/>
    <x v="24"/>
    <n v="44256"/>
    <x v="3"/>
    <s v="TEC-PH-10002844"/>
    <x v="2"/>
    <x v="7"/>
    <s v="Speck Products Candyshell Flip Case"/>
    <n v="62.981999999999999"/>
    <n v="3"/>
    <n v="0.4"/>
    <n v="-14.695800000000006"/>
  </r>
  <r>
    <n v="216"/>
    <x v="104"/>
    <x v="1"/>
    <x v="98"/>
    <d v="2012-01-09T00:00:00"/>
    <s v="Standard Class"/>
    <s v="VW-21775"/>
    <s v="Victoria Wilson"/>
    <x v="1"/>
    <x v="0"/>
    <x v="64"/>
    <x v="24"/>
    <n v="44256"/>
    <x v="3"/>
    <s v="TEC-MA-10000864"/>
    <x v="2"/>
    <x v="15"/>
    <s v="Cisco 9971 IP Video Phone Charcoal"/>
    <n v="1188.0000000000002"/>
    <n v="9"/>
    <n v="0.7"/>
    <n v="-950.40000000000009"/>
  </r>
  <r>
    <n v="217"/>
    <x v="104"/>
    <x v="1"/>
    <x v="98"/>
    <d v="2012-01-09T00:00:00"/>
    <s v="Standard Class"/>
    <s v="VW-21775"/>
    <s v="Victoria Wilson"/>
    <x v="1"/>
    <x v="0"/>
    <x v="64"/>
    <x v="24"/>
    <n v="44256"/>
    <x v="3"/>
    <s v="TEC-AC-10000109"/>
    <x v="2"/>
    <x v="11"/>
    <s v="Sony Micro Vault Click 16 GB USB 2.0 Flash Drive"/>
    <n v="89.584000000000003"/>
    <n v="2"/>
    <n v="0.2"/>
    <n v="4.4792000000000058"/>
  </r>
  <r>
    <n v="218"/>
    <x v="105"/>
    <x v="0"/>
    <x v="99"/>
    <d v="2013-11-02T00:00:00"/>
    <s v="Standard Class"/>
    <s v="JH-15910"/>
    <s v="Jonathan Howell"/>
    <x v="0"/>
    <x v="0"/>
    <x v="1"/>
    <x v="1"/>
    <n v="90032"/>
    <x v="1"/>
    <s v="OFF-ST-10001328"/>
    <x v="1"/>
    <x v="4"/>
    <s v="Personal Filing Tote with Lid, Black/Gray"/>
    <n v="93.06"/>
    <n v="6"/>
    <n v="0"/>
    <n v="26.056800000000003"/>
  </r>
  <r>
    <n v="219"/>
    <x v="105"/>
    <x v="0"/>
    <x v="99"/>
    <d v="2013-11-02T00:00:00"/>
    <s v="Standard Class"/>
    <s v="JH-15910"/>
    <s v="Jonathan Howell"/>
    <x v="0"/>
    <x v="0"/>
    <x v="1"/>
    <x v="1"/>
    <n v="90032"/>
    <x v="1"/>
    <s v="TEC-PH-10002563"/>
    <x v="2"/>
    <x v="7"/>
    <s v="Adtran 1202752G1"/>
    <n v="302.37599999999998"/>
    <n v="3"/>
    <n v="0.2"/>
    <n v="22.678200000000018"/>
  </r>
  <r>
    <n v="220"/>
    <x v="106"/>
    <x v="1"/>
    <x v="100"/>
    <d v="2012-12-27T00:00:00"/>
    <s v="First Class"/>
    <s v="JB-15925"/>
    <s v="Joni Blumstein"/>
    <x v="0"/>
    <x v="0"/>
    <x v="65"/>
    <x v="24"/>
    <n v="43017"/>
    <x v="3"/>
    <s v="OFF-FA-10000585"/>
    <x v="1"/>
    <x v="13"/>
    <s v="OIC Bulk Pack Metal Binder Clips"/>
    <n v="5.5840000000000005"/>
    <n v="2"/>
    <n v="0.2"/>
    <n v="1.8147999999999997"/>
  </r>
  <r>
    <n v="221"/>
    <x v="106"/>
    <x v="1"/>
    <x v="100"/>
    <d v="2012-12-27T00:00:00"/>
    <s v="First Class"/>
    <s v="JB-15925"/>
    <s v="Joni Blumstein"/>
    <x v="0"/>
    <x v="0"/>
    <x v="65"/>
    <x v="24"/>
    <n v="43017"/>
    <x v="3"/>
    <s v="OFF-PA-10004000"/>
    <x v="1"/>
    <x v="10"/>
    <s v="While You Were Out Pads, 50 per Pad, 4 x 5 1/4, Green Cycle"/>
    <n v="22.704000000000004"/>
    <n v="6"/>
    <n v="0.2"/>
    <n v="8.2302"/>
  </r>
  <r>
    <n v="222"/>
    <x v="106"/>
    <x v="1"/>
    <x v="100"/>
    <d v="2012-12-27T00:00:00"/>
    <s v="First Class"/>
    <s v="JB-15925"/>
    <s v="Joni Blumstein"/>
    <x v="0"/>
    <x v="0"/>
    <x v="65"/>
    <x v="24"/>
    <n v="43017"/>
    <x v="3"/>
    <s v="OFF-BI-10002852"/>
    <x v="1"/>
    <x v="8"/>
    <s v="Ibico Standard Transparent Covers"/>
    <n v="19.776000000000003"/>
    <n v="4"/>
    <n v="0.7"/>
    <n v="-13.843199999999996"/>
  </r>
  <r>
    <n v="223"/>
    <x v="106"/>
    <x v="1"/>
    <x v="100"/>
    <d v="2012-12-27T00:00:00"/>
    <s v="First Class"/>
    <s v="JB-15925"/>
    <s v="Joni Blumstein"/>
    <x v="0"/>
    <x v="0"/>
    <x v="65"/>
    <x v="24"/>
    <n v="43017"/>
    <x v="3"/>
    <s v="FUR-FU-10000087"/>
    <x v="0"/>
    <x v="5"/>
    <s v="Executive Impressions 14&quot; Two-Color Numerals Wall Clock"/>
    <n v="72.703999999999994"/>
    <n v="4"/>
    <n v="0.2"/>
    <n v="19.084800000000005"/>
  </r>
  <r>
    <n v="224"/>
    <x v="106"/>
    <x v="1"/>
    <x v="100"/>
    <d v="2012-12-27T00:00:00"/>
    <s v="First Class"/>
    <s v="JB-15925"/>
    <s v="Joni Blumstein"/>
    <x v="0"/>
    <x v="0"/>
    <x v="65"/>
    <x v="24"/>
    <n v="43017"/>
    <x v="3"/>
    <s v="TEC-MA-10001148"/>
    <x v="2"/>
    <x v="15"/>
    <s v="Swingline SM12-08 MicroCut Jam Free Shredder"/>
    <n v="479.98800000000006"/>
    <n v="4"/>
    <n v="0.7"/>
    <n v="-383.99040000000002"/>
  </r>
  <r>
    <n v="225"/>
    <x v="106"/>
    <x v="1"/>
    <x v="100"/>
    <d v="2012-12-27T00:00:00"/>
    <s v="First Class"/>
    <s v="JB-15925"/>
    <s v="Joni Blumstein"/>
    <x v="0"/>
    <x v="0"/>
    <x v="65"/>
    <x v="24"/>
    <n v="43017"/>
    <x v="3"/>
    <s v="OFF-AR-10001958"/>
    <x v="1"/>
    <x v="6"/>
    <s v="Stanley Bostitch Contemporary Electric Pencil Sharpeners"/>
    <n v="27.168000000000003"/>
    <n v="2"/>
    <n v="0.2"/>
    <n v="2.7168000000000001"/>
  </r>
  <r>
    <n v="226"/>
    <x v="107"/>
    <x v="1"/>
    <x v="101"/>
    <d v="2012-08-16T00:00:00"/>
    <s v="Standard Class"/>
    <s v="DS-13180"/>
    <s v="David Smith"/>
    <x v="1"/>
    <x v="0"/>
    <x v="66"/>
    <x v="12"/>
    <n v="48227"/>
    <x v="2"/>
    <s v="OFF-AR-10001026"/>
    <x v="1"/>
    <x v="6"/>
    <s v="Sanford Uni-Blazer View Highlighters, Chisel Tip, Yellow"/>
    <n v="2.2000000000000002"/>
    <n v="1"/>
    <n v="0"/>
    <n v="0.96800000000000019"/>
  </r>
  <r>
    <n v="227"/>
    <x v="107"/>
    <x v="1"/>
    <x v="101"/>
    <d v="2012-08-16T00:00:00"/>
    <s v="Standard Class"/>
    <s v="DS-13180"/>
    <s v="David Smith"/>
    <x v="1"/>
    <x v="0"/>
    <x v="66"/>
    <x v="12"/>
    <n v="48227"/>
    <x v="2"/>
    <s v="FUR-TA-10003748"/>
    <x v="0"/>
    <x v="3"/>
    <s v="Bevis 36 x 72 Conference Tables"/>
    <n v="622.44999999999993"/>
    <n v="5"/>
    <n v="0"/>
    <n v="136.93899999999999"/>
  </r>
  <r>
    <n v="228"/>
    <x v="107"/>
    <x v="1"/>
    <x v="101"/>
    <d v="2012-08-16T00:00:00"/>
    <s v="Standard Class"/>
    <s v="DS-13180"/>
    <s v="David Smith"/>
    <x v="1"/>
    <x v="0"/>
    <x v="66"/>
    <x v="12"/>
    <n v="48227"/>
    <x v="2"/>
    <s v="OFF-ST-10002485"/>
    <x v="1"/>
    <x v="4"/>
    <s v="Rogers Deluxe File Chest"/>
    <n v="21.98"/>
    <n v="1"/>
    <n v="0"/>
    <n v="0.21979999999999933"/>
  </r>
  <r>
    <n v="229"/>
    <x v="108"/>
    <x v="1"/>
    <x v="102"/>
    <d v="2012-03-04T00:00:00"/>
    <s v="Standard Class"/>
    <s v="VD-21670"/>
    <s v="Valerie Dominguez"/>
    <x v="0"/>
    <x v="0"/>
    <x v="29"/>
    <x v="18"/>
    <n v="38401"/>
    <x v="0"/>
    <s v="FUR-CH-10004860"/>
    <x v="0"/>
    <x v="1"/>
    <s v="Global Low Back Tilter Chair"/>
    <n v="161.56800000000001"/>
    <n v="2"/>
    <n v="0.2"/>
    <n v="-28.274400000000021"/>
  </r>
  <r>
    <n v="230"/>
    <x v="108"/>
    <x v="1"/>
    <x v="102"/>
    <d v="2012-03-04T00:00:00"/>
    <s v="Standard Class"/>
    <s v="VD-21670"/>
    <s v="Valerie Dominguez"/>
    <x v="0"/>
    <x v="0"/>
    <x v="29"/>
    <x v="18"/>
    <n v="38401"/>
    <x v="0"/>
    <s v="FUR-CH-10004477"/>
    <x v="0"/>
    <x v="1"/>
    <s v="Global Push Button Manager's Chair, Indigo"/>
    <n v="389.69600000000003"/>
    <n v="8"/>
    <n v="0.2"/>
    <n v="43.840799999999973"/>
  </r>
  <r>
    <n v="231"/>
    <x v="109"/>
    <x v="2"/>
    <x v="103"/>
    <d v="2011-09-17T00:00:00"/>
    <s v="Standard Class"/>
    <s v="EA-14035"/>
    <s v="Erin Ashbrook"/>
    <x v="1"/>
    <x v="0"/>
    <x v="35"/>
    <x v="3"/>
    <n v="28205"/>
    <x v="0"/>
    <s v="OFF-BI-10001679"/>
    <x v="1"/>
    <x v="8"/>
    <s v="GBC Instant Index System for Binding Systems"/>
    <n v="18.648000000000003"/>
    <n v="7"/>
    <n v="0.7"/>
    <n v="-12.431999999999999"/>
  </r>
  <r>
    <n v="232"/>
    <x v="110"/>
    <x v="3"/>
    <x v="104"/>
    <d v="2014-04-13T00:00:00"/>
    <s v="Standard Class"/>
    <s v="CS-12400"/>
    <s v="Christopher Schild"/>
    <x v="2"/>
    <x v="0"/>
    <x v="67"/>
    <x v="2"/>
    <n v="33614"/>
    <x v="0"/>
    <s v="FUR-TA-10001705"/>
    <x v="0"/>
    <x v="3"/>
    <s v="Bush Advantage Collection Round Conference Table"/>
    <n v="233.86"/>
    <n v="2"/>
    <n v="0.45"/>
    <n v="-102.04800000000003"/>
  </r>
  <r>
    <n v="233"/>
    <x v="110"/>
    <x v="3"/>
    <x v="104"/>
    <d v="2014-04-13T00:00:00"/>
    <s v="Standard Class"/>
    <s v="CS-12400"/>
    <s v="Christopher Schild"/>
    <x v="2"/>
    <x v="0"/>
    <x v="67"/>
    <x v="2"/>
    <n v="33614"/>
    <x v="0"/>
    <s v="FUR-TA-10003473"/>
    <x v="0"/>
    <x v="3"/>
    <s v="Bretford Rectangular Conference Table Tops"/>
    <n v="620.61450000000013"/>
    <n v="3"/>
    <n v="0.45"/>
    <n v="-248.24579999999992"/>
  </r>
  <r>
    <n v="234"/>
    <x v="110"/>
    <x v="3"/>
    <x v="104"/>
    <d v="2014-04-13T00:00:00"/>
    <s v="Standard Class"/>
    <s v="CS-12400"/>
    <s v="Christopher Schild"/>
    <x v="2"/>
    <x v="0"/>
    <x v="67"/>
    <x v="2"/>
    <n v="33614"/>
    <x v="0"/>
    <s v="OFF-BI-10001679"/>
    <x v="1"/>
    <x v="8"/>
    <s v="GBC Instant Index System for Binding Systems"/>
    <n v="5.3280000000000012"/>
    <n v="2"/>
    <n v="0.7"/>
    <n v="-3.5519999999999996"/>
  </r>
  <r>
    <n v="235"/>
    <x v="110"/>
    <x v="3"/>
    <x v="104"/>
    <d v="2014-04-13T00:00:00"/>
    <s v="Standard Class"/>
    <s v="CS-12400"/>
    <s v="Christopher Schild"/>
    <x v="2"/>
    <x v="0"/>
    <x v="67"/>
    <x v="2"/>
    <n v="33614"/>
    <x v="0"/>
    <s v="FUR-FU-10004017"/>
    <x v="0"/>
    <x v="5"/>
    <s v="Tenex Contemporary Contur Chairmats for Low and Medium Pile Carpet, Computer, 39&quot; x 49&quot;"/>
    <n v="258.072"/>
    <n v="3"/>
    <n v="0.2"/>
    <n v="0"/>
  </r>
  <r>
    <n v="236"/>
    <x v="110"/>
    <x v="3"/>
    <x v="104"/>
    <d v="2014-04-13T00:00:00"/>
    <s v="Standard Class"/>
    <s v="CS-12400"/>
    <s v="Christopher Schild"/>
    <x v="2"/>
    <x v="0"/>
    <x v="67"/>
    <x v="2"/>
    <n v="33614"/>
    <x v="0"/>
    <s v="TEC-AC-10003832"/>
    <x v="2"/>
    <x v="11"/>
    <s v="Logitech P710e Mobile Speakerphone"/>
    <n v="617.97600000000011"/>
    <n v="3"/>
    <n v="0.2"/>
    <n v="-7.724700000000098"/>
  </r>
  <r>
    <n v="237"/>
    <x v="111"/>
    <x v="3"/>
    <x v="105"/>
    <d v="2014-11-17T00:00:00"/>
    <s v="Standard Class"/>
    <s v="DB-13120"/>
    <s v="David Bremer"/>
    <x v="1"/>
    <x v="0"/>
    <x v="68"/>
    <x v="1"/>
    <n v="95051"/>
    <x v="1"/>
    <s v="OFF-PA-10002479"/>
    <x v="1"/>
    <x v="10"/>
    <s v="Xerox 4200 Series MultiUse Premium Copy Paper (20Lb. and 84 Bright)"/>
    <n v="10.56"/>
    <n v="2"/>
    <n v="0"/>
    <n v="4.7519999999999998"/>
  </r>
  <r>
    <n v="238"/>
    <x v="112"/>
    <x v="0"/>
    <x v="30"/>
    <d v="2013-06-10T00:00:00"/>
    <s v="Second Class"/>
    <s v="KL-16645"/>
    <s v="Ken Lonsdale"/>
    <x v="0"/>
    <x v="0"/>
    <x v="22"/>
    <x v="10"/>
    <n v="60610"/>
    <x v="2"/>
    <s v="OFF-PA-10003349"/>
    <x v="1"/>
    <x v="10"/>
    <s v="Xerox 1957"/>
    <n v="25.920000000000005"/>
    <n v="5"/>
    <n v="0.2"/>
    <n v="9.3960000000000008"/>
  </r>
  <r>
    <n v="239"/>
    <x v="112"/>
    <x v="0"/>
    <x v="30"/>
    <d v="2013-06-10T00:00:00"/>
    <s v="Second Class"/>
    <s v="KL-16645"/>
    <s v="Ken Lonsdale"/>
    <x v="0"/>
    <x v="0"/>
    <x v="22"/>
    <x v="10"/>
    <n v="60610"/>
    <x v="2"/>
    <s v="FUR-FU-10000576"/>
    <x v="0"/>
    <x v="5"/>
    <s v="Luxo Professional Fluorescent Magnifier Lamp with Clamp-Mount Base"/>
    <n v="419.68000000000006"/>
    <n v="5"/>
    <n v="0.6"/>
    <n v="-356.72799999999995"/>
  </r>
  <r>
    <n v="240"/>
    <x v="112"/>
    <x v="0"/>
    <x v="30"/>
    <d v="2013-06-10T00:00:00"/>
    <s v="Second Class"/>
    <s v="KL-16645"/>
    <s v="Ken Lonsdale"/>
    <x v="0"/>
    <x v="0"/>
    <x v="22"/>
    <x v="10"/>
    <n v="60610"/>
    <x v="2"/>
    <s v="FUR-FU-10004351"/>
    <x v="0"/>
    <x v="5"/>
    <s v="Staples"/>
    <n v="11.688000000000001"/>
    <n v="3"/>
    <n v="0.6"/>
    <n v="-4.6751999999999985"/>
  </r>
  <r>
    <n v="241"/>
    <x v="112"/>
    <x v="0"/>
    <x v="30"/>
    <d v="2013-06-10T00:00:00"/>
    <s v="Second Class"/>
    <s v="KL-16645"/>
    <s v="Ken Lonsdale"/>
    <x v="0"/>
    <x v="0"/>
    <x v="22"/>
    <x v="10"/>
    <n v="60610"/>
    <x v="2"/>
    <s v="TEC-PH-10000011"/>
    <x v="2"/>
    <x v="7"/>
    <s v="PureGear Roll-On Screen Protector"/>
    <n v="31.983999999999998"/>
    <n v="2"/>
    <n v="0.2"/>
    <n v="11.194399999999998"/>
  </r>
  <r>
    <n v="242"/>
    <x v="112"/>
    <x v="0"/>
    <x v="30"/>
    <d v="2013-06-10T00:00:00"/>
    <s v="Second Class"/>
    <s v="KL-16645"/>
    <s v="Ken Lonsdale"/>
    <x v="0"/>
    <x v="0"/>
    <x v="22"/>
    <x v="10"/>
    <n v="60610"/>
    <x v="2"/>
    <s v="FUR-TA-10002607"/>
    <x v="0"/>
    <x v="3"/>
    <s v="KI Conference Tables"/>
    <n v="177.22499999999999"/>
    <n v="5"/>
    <n v="0.5"/>
    <n v="-120.51299999999998"/>
  </r>
  <r>
    <n v="243"/>
    <x v="112"/>
    <x v="0"/>
    <x v="30"/>
    <d v="2013-06-10T00:00:00"/>
    <s v="Second Class"/>
    <s v="KL-16645"/>
    <s v="Ken Lonsdale"/>
    <x v="0"/>
    <x v="0"/>
    <x v="22"/>
    <x v="10"/>
    <n v="60610"/>
    <x v="2"/>
    <s v="FUR-FU-10002505"/>
    <x v="0"/>
    <x v="5"/>
    <s v="Eldon 100 Class Desk Accessories"/>
    <n v="4.0440000000000005"/>
    <n v="3"/>
    <n v="0.6"/>
    <n v="-2.8307999999999995"/>
  </r>
  <r>
    <n v="244"/>
    <x v="112"/>
    <x v="0"/>
    <x v="30"/>
    <d v="2013-06-10T00:00:00"/>
    <s v="Second Class"/>
    <s v="KL-16645"/>
    <s v="Ken Lonsdale"/>
    <x v="0"/>
    <x v="0"/>
    <x v="22"/>
    <x v="10"/>
    <n v="60610"/>
    <x v="2"/>
    <s v="OFF-AR-10004685"/>
    <x v="1"/>
    <x v="6"/>
    <s v="Binney &amp; Smith Crayola Metallic Colored Pencils, 8-Color Set"/>
    <n v="7.4080000000000004"/>
    <n v="2"/>
    <n v="0.2"/>
    <n v="1.2037999999999995"/>
  </r>
  <r>
    <n v="245"/>
    <x v="113"/>
    <x v="2"/>
    <x v="106"/>
    <d v="2011-06-06T00:00:00"/>
    <s v="Second Class"/>
    <s v="DW-13480"/>
    <s v="Dianna Wilson"/>
    <x v="2"/>
    <x v="0"/>
    <x v="69"/>
    <x v="11"/>
    <n v="55044"/>
    <x v="2"/>
    <s v="FUR-CH-10004063"/>
    <x v="0"/>
    <x v="1"/>
    <s v="Global Deluxe High-Back Manager's Chair"/>
    <n v="2001.8600000000001"/>
    <n v="7"/>
    <n v="0"/>
    <n v="580.53939999999989"/>
  </r>
  <r>
    <n v="246"/>
    <x v="113"/>
    <x v="2"/>
    <x v="106"/>
    <d v="2011-06-06T00:00:00"/>
    <s v="Second Class"/>
    <s v="DW-13480"/>
    <s v="Dianna Wilson"/>
    <x v="2"/>
    <x v="0"/>
    <x v="69"/>
    <x v="11"/>
    <n v="55044"/>
    <x v="2"/>
    <s v="OFF-ST-10002276"/>
    <x v="1"/>
    <x v="4"/>
    <s v="Safco Steel Mobile File Cart"/>
    <n v="166.72"/>
    <n v="2"/>
    <n v="0"/>
    <n v="41.680000000000007"/>
  </r>
  <r>
    <n v="247"/>
    <x v="113"/>
    <x v="2"/>
    <x v="106"/>
    <d v="2011-06-06T00:00:00"/>
    <s v="Second Class"/>
    <s v="DW-13480"/>
    <s v="Dianna Wilson"/>
    <x v="2"/>
    <x v="0"/>
    <x v="69"/>
    <x v="11"/>
    <n v="55044"/>
    <x v="2"/>
    <s v="OFF-PA-10004082"/>
    <x v="1"/>
    <x v="10"/>
    <s v="Adams Telephone Message Book w/Frequently-Called Numbers Space, 400 Messages per Book"/>
    <n v="47.88"/>
    <n v="6"/>
    <n v="0"/>
    <n v="23.94"/>
  </r>
  <r>
    <n v="248"/>
    <x v="113"/>
    <x v="2"/>
    <x v="106"/>
    <d v="2011-06-06T00:00:00"/>
    <s v="Second Class"/>
    <s v="DW-13480"/>
    <s v="Dianna Wilson"/>
    <x v="2"/>
    <x v="0"/>
    <x v="69"/>
    <x v="11"/>
    <n v="55044"/>
    <x v="2"/>
    <s v="OFF-AP-10002945"/>
    <x v="1"/>
    <x v="9"/>
    <s v="Honeywell Enviracaire Portable HEPA Air Cleaner for 17' x 22' Room"/>
    <n v="1503.25"/>
    <n v="5"/>
    <n v="0"/>
    <n v="496.07249999999993"/>
  </r>
  <r>
    <n v="249"/>
    <x v="113"/>
    <x v="2"/>
    <x v="106"/>
    <d v="2011-06-06T00:00:00"/>
    <s v="Second Class"/>
    <s v="DW-13480"/>
    <s v="Dianna Wilson"/>
    <x v="2"/>
    <x v="0"/>
    <x v="69"/>
    <x v="11"/>
    <n v="55044"/>
    <x v="2"/>
    <s v="OFF-PA-10000061"/>
    <x v="1"/>
    <x v="10"/>
    <s v="Xerox 205"/>
    <n v="25.92"/>
    <n v="4"/>
    <n v="0"/>
    <n v="12.441600000000001"/>
  </r>
  <r>
    <n v="250"/>
    <x v="114"/>
    <x v="0"/>
    <x v="107"/>
    <d v="2013-12-16T00:00:00"/>
    <s v="Second Class"/>
    <s v="LH-17155"/>
    <s v="Logan Haushalter"/>
    <x v="0"/>
    <x v="0"/>
    <x v="8"/>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x v="0"/>
    <x v="70"/>
    <x v="1"/>
    <n v="92037"/>
    <x v="1"/>
    <s v="OFF-PA-10004569"/>
    <x v="1"/>
    <x v="10"/>
    <s v="Wirebound Message Books, Two 4 1/4&quot; x 5&quot; Forms per Page"/>
    <n v="7.61"/>
    <n v="1"/>
    <n v="0"/>
    <n v="3.5766999999999998"/>
  </r>
  <r>
    <n v="252"/>
    <x v="115"/>
    <x v="0"/>
    <x v="108"/>
    <d v="2013-09-18T00:00:00"/>
    <s v="Standard Class"/>
    <s v="KC-16540"/>
    <s v="Kelly Collister"/>
    <x v="0"/>
    <x v="0"/>
    <x v="70"/>
    <x v="1"/>
    <n v="92037"/>
    <x v="1"/>
    <s v="TEC-AC-10003832"/>
    <x v="2"/>
    <x v="11"/>
    <s v="Logitech P710e Mobile Speakerphone"/>
    <n v="3347.37"/>
    <n v="13"/>
    <n v="0"/>
    <n v="636.0002999999997"/>
  </r>
  <r>
    <n v="253"/>
    <x v="116"/>
    <x v="0"/>
    <x v="107"/>
    <d v="2013-12-14T00:00:00"/>
    <s v="First Class"/>
    <s v="DL-13315"/>
    <s v="Delfina Latchford"/>
    <x v="0"/>
    <x v="0"/>
    <x v="20"/>
    <x v="15"/>
    <n v="10024"/>
    <x v="3"/>
    <s v="OFF-ST-10001228"/>
    <x v="1"/>
    <x v="4"/>
    <s v="Fellowes Personal Hanging Folder Files, Navy"/>
    <n v="80.58"/>
    <n v="6"/>
    <n v="0"/>
    <n v="22.562400000000004"/>
  </r>
  <r>
    <n v="254"/>
    <x v="116"/>
    <x v="0"/>
    <x v="107"/>
    <d v="2013-12-14T00:00:00"/>
    <s v="First Class"/>
    <s v="DL-13315"/>
    <s v="Delfina Latchford"/>
    <x v="0"/>
    <x v="0"/>
    <x v="20"/>
    <x v="15"/>
    <n v="10024"/>
    <x v="3"/>
    <s v="OFF-EN-10003296"/>
    <x v="1"/>
    <x v="12"/>
    <s v="Tyvek Side-Opening Peel &amp; Seel Expanding Envelopes"/>
    <n v="361.92"/>
    <n v="4"/>
    <n v="0"/>
    <n v="162.864"/>
  </r>
  <r>
    <n v="255"/>
    <x v="117"/>
    <x v="1"/>
    <x v="109"/>
    <d v="2012-12-04T00:00:00"/>
    <s v="Standard Class"/>
    <s v="DR-12880"/>
    <s v="Dan Reichenbach"/>
    <x v="1"/>
    <x v="0"/>
    <x v="22"/>
    <x v="10"/>
    <n v="60623"/>
    <x v="2"/>
    <s v="FUR-FU-10002505"/>
    <x v="0"/>
    <x v="5"/>
    <s v="Eldon 100 Class Desk Accessories"/>
    <n v="12.132000000000001"/>
    <n v="9"/>
    <n v="0.6"/>
    <n v="-8.4923999999999982"/>
  </r>
  <r>
    <n v="256"/>
    <x v="117"/>
    <x v="1"/>
    <x v="109"/>
    <d v="2012-12-04T00:00:00"/>
    <s v="Standard Class"/>
    <s v="DR-12880"/>
    <s v="Dan Reichenbach"/>
    <x v="1"/>
    <x v="0"/>
    <x v="22"/>
    <x v="10"/>
    <n v="60623"/>
    <x v="2"/>
    <s v="OFF-ST-10004804"/>
    <x v="1"/>
    <x v="4"/>
    <s v="Belkin 19&quot; Vented Equipment Shelf, Black"/>
    <n v="82.367999999999995"/>
    <n v="2"/>
    <n v="0.2"/>
    <n v="-19.562399999999997"/>
  </r>
  <r>
    <n v="257"/>
    <x v="117"/>
    <x v="1"/>
    <x v="109"/>
    <d v="2012-12-04T00:00:00"/>
    <s v="Standard Class"/>
    <s v="DR-12880"/>
    <s v="Dan Reichenbach"/>
    <x v="1"/>
    <x v="0"/>
    <x v="22"/>
    <x v="10"/>
    <n v="60623"/>
    <x v="2"/>
    <s v="OFF-ST-10001590"/>
    <x v="1"/>
    <x v="4"/>
    <s v="Tenex Personal Project File with Scoop Front Design, Black"/>
    <n v="53.92"/>
    <n v="5"/>
    <n v="0.2"/>
    <n v="4.0439999999999969"/>
  </r>
  <r>
    <n v="258"/>
    <x v="117"/>
    <x v="1"/>
    <x v="109"/>
    <d v="2012-12-04T00:00:00"/>
    <s v="Standard Class"/>
    <s v="DR-12880"/>
    <s v="Dan Reichenbach"/>
    <x v="1"/>
    <x v="0"/>
    <x v="22"/>
    <x v="10"/>
    <n v="60623"/>
    <x v="2"/>
    <s v="TEC-PH-10001580"/>
    <x v="2"/>
    <x v="7"/>
    <s v="Logitech Mobile Speakerphone P710e - speaker phone"/>
    <n v="647.904"/>
    <n v="6"/>
    <n v="0.2"/>
    <n v="56.691599999999966"/>
  </r>
  <r>
    <n v="259"/>
    <x v="118"/>
    <x v="3"/>
    <x v="96"/>
    <d v="2014-12-04T00:00:00"/>
    <s v="Second Class"/>
    <s v="CC-12670"/>
    <s v="Craig Carreira"/>
    <x v="0"/>
    <x v="0"/>
    <x v="20"/>
    <x v="15"/>
    <n v="10009"/>
    <x v="3"/>
    <s v="TEC-AC-10000290"/>
    <x v="2"/>
    <x v="11"/>
    <s v="Sabrent 4-Port USB 2.0 Hub"/>
    <n v="20.37"/>
    <n v="3"/>
    <n v="0"/>
    <n v="6.9258000000000006"/>
  </r>
  <r>
    <n v="260"/>
    <x v="118"/>
    <x v="3"/>
    <x v="96"/>
    <d v="2014-12-04T00:00:00"/>
    <s v="Second Class"/>
    <s v="CC-12670"/>
    <s v="Craig Carreira"/>
    <x v="0"/>
    <x v="0"/>
    <x v="20"/>
    <x v="15"/>
    <n v="10009"/>
    <x v="3"/>
    <s v="OFF-ST-10002790"/>
    <x v="1"/>
    <x v="4"/>
    <s v="Safco Industrial Shelving"/>
    <n v="221.54999999999998"/>
    <n v="3"/>
    <n v="0"/>
    <n v="6.6465000000000174"/>
  </r>
  <r>
    <n v="261"/>
    <x v="118"/>
    <x v="3"/>
    <x v="96"/>
    <d v="2014-12-04T00:00:00"/>
    <s v="Second Class"/>
    <s v="CC-12670"/>
    <s v="Craig Carreira"/>
    <x v="0"/>
    <x v="0"/>
    <x v="20"/>
    <x v="15"/>
    <n v="10009"/>
    <x v="3"/>
    <s v="OFF-BI-10003460"/>
    <x v="1"/>
    <x v="8"/>
    <s v="Acco 3-Hole Punch"/>
    <n v="17.52"/>
    <n v="5"/>
    <n v="0.2"/>
    <n v="6.1319999999999988"/>
  </r>
  <r>
    <n v="262"/>
    <x v="119"/>
    <x v="3"/>
    <x v="110"/>
    <d v="2014-06-13T00:00:00"/>
    <s v="Standard Class"/>
    <s v="Dl-13600"/>
    <s v="Dorris liebe"/>
    <x v="1"/>
    <x v="0"/>
    <x v="45"/>
    <x v="5"/>
    <n v="77506"/>
    <x v="2"/>
    <s v="OFF-AP-10002203"/>
    <x v="1"/>
    <x v="9"/>
    <s v="Eureka Disposable Bags for Sanitaire Vibra Groomer I Upright Vac"/>
    <n v="1.6239999999999994"/>
    <n v="2"/>
    <n v="0.8"/>
    <n v="-4.4660000000000002"/>
  </r>
  <r>
    <n v="263"/>
    <x v="120"/>
    <x v="2"/>
    <x v="111"/>
    <d v="2011-09-21T00:00:00"/>
    <s v="Second Class"/>
    <s v="SB-20290"/>
    <s v="Sean Braxton"/>
    <x v="1"/>
    <x v="0"/>
    <x v="12"/>
    <x v="5"/>
    <n v="77036"/>
    <x v="2"/>
    <s v="TEC-MA-10000822"/>
    <x v="2"/>
    <x v="15"/>
    <s v="Lexmark MX611dhe Monochrome Laser Printer"/>
    <n v="3059.982"/>
    <n v="3"/>
    <n v="0.4"/>
    <n v="-509.99700000000075"/>
  </r>
  <r>
    <n v="264"/>
    <x v="120"/>
    <x v="2"/>
    <x v="111"/>
    <d v="2011-09-21T00:00:00"/>
    <s v="Second Class"/>
    <s v="SB-20290"/>
    <s v="Sean Braxton"/>
    <x v="1"/>
    <x v="0"/>
    <x v="12"/>
    <x v="5"/>
    <n v="77036"/>
    <x v="2"/>
    <s v="TEC-MA-10003353"/>
    <x v="2"/>
    <x v="15"/>
    <s v="Xerox WorkCentre 6505DN Laser Multifunction Printer"/>
    <n v="2519.9579999999996"/>
    <n v="7"/>
    <n v="0.4"/>
    <n v="-251.99579999999992"/>
  </r>
  <r>
    <n v="265"/>
    <x v="121"/>
    <x v="0"/>
    <x v="112"/>
    <d v="2013-06-14T00:00:00"/>
    <s v="Standard Class"/>
    <s v="RC-19825"/>
    <s v="Roy Collins"/>
    <x v="0"/>
    <x v="0"/>
    <x v="22"/>
    <x v="10"/>
    <n v="60610"/>
    <x v="2"/>
    <s v="TEC-PH-10001433"/>
    <x v="2"/>
    <x v="7"/>
    <s v="Cisco Small Business SPA 502G VoIP phone"/>
    <n v="328.22399999999999"/>
    <n v="4"/>
    <n v="0.2"/>
    <n v="28.7196"/>
  </r>
  <r>
    <n v="266"/>
    <x v="122"/>
    <x v="1"/>
    <x v="113"/>
    <d v="2012-11-15T00:00:00"/>
    <s v="Standard Class"/>
    <s v="AH-10210"/>
    <s v="Alan Hwang"/>
    <x v="0"/>
    <x v="0"/>
    <x v="71"/>
    <x v="1"/>
    <n v="94513"/>
    <x v="1"/>
    <s v="TEC-AC-10004469"/>
    <x v="2"/>
    <x v="11"/>
    <s v="Microsoft Sculpt Comfort Mouse"/>
    <n v="79.900000000000006"/>
    <n v="2"/>
    <n v="0"/>
    <n v="35.156000000000006"/>
  </r>
  <r>
    <n v="267"/>
    <x v="123"/>
    <x v="3"/>
    <x v="114"/>
    <d v="2014-06-21T00:00:00"/>
    <s v="Standard Class"/>
    <s v="CB-12535"/>
    <s v="Claudia Bergmann"/>
    <x v="1"/>
    <x v="0"/>
    <x v="72"/>
    <x v="3"/>
    <n v="27514"/>
    <x v="0"/>
    <s v="OFF-AR-10003602"/>
    <x v="1"/>
    <x v="6"/>
    <s v="Quartet Omega Colored Chalk, 12/Pack"/>
    <n v="14.015999999999998"/>
    <n v="3"/>
    <n v="0.2"/>
    <n v="4.7303999999999995"/>
  </r>
  <r>
    <n v="268"/>
    <x v="124"/>
    <x v="0"/>
    <x v="115"/>
    <d v="2013-01-28T00:00:00"/>
    <s v="Standard Class"/>
    <s v="PG-18895"/>
    <s v="Paul Gonzalez"/>
    <x v="0"/>
    <x v="0"/>
    <x v="73"/>
    <x v="30"/>
    <n v="7960"/>
    <x v="3"/>
    <s v="OFF-FA-10003472"/>
    <x v="1"/>
    <x v="13"/>
    <s v="Bagged Rubber Bands"/>
    <n v="7.5600000000000005"/>
    <n v="6"/>
    <n v="0"/>
    <n v="0.3024"/>
  </r>
  <r>
    <n v="269"/>
    <x v="125"/>
    <x v="3"/>
    <x v="34"/>
    <d v="2014-12-14T00:00:00"/>
    <s v="Standard Class"/>
    <s v="CA-12310"/>
    <s v="Christine Abelman"/>
    <x v="1"/>
    <x v="0"/>
    <x v="74"/>
    <x v="24"/>
    <n v="45231"/>
    <x v="3"/>
    <s v="OFF-ST-10004180"/>
    <x v="1"/>
    <x v="4"/>
    <s v="Safco Commercial Shelving"/>
    <n v="37.207999999999998"/>
    <n v="1"/>
    <n v="0.2"/>
    <n v="-7.4416000000000011"/>
  </r>
  <r>
    <n v="270"/>
    <x v="125"/>
    <x v="3"/>
    <x v="34"/>
    <d v="2014-12-14T00:00:00"/>
    <s v="Standard Class"/>
    <s v="CA-12310"/>
    <s v="Christine Abelman"/>
    <x v="1"/>
    <x v="0"/>
    <x v="74"/>
    <x v="24"/>
    <n v="45231"/>
    <x v="3"/>
    <s v="OFF-EN-10004386"/>
    <x v="1"/>
    <x v="12"/>
    <s v="Recycled Interoffice Envelopes with String and Button Closure, 10 x 13"/>
    <n v="57.576000000000001"/>
    <n v="3"/>
    <n v="0.2"/>
    <n v="21.591000000000001"/>
  </r>
  <r>
    <n v="271"/>
    <x v="126"/>
    <x v="3"/>
    <x v="116"/>
    <d v="2015-01-03T00:00:00"/>
    <s v="Second Class"/>
    <s v="KH-16690"/>
    <s v="Kristen Hastings"/>
    <x v="1"/>
    <x v="0"/>
    <x v="8"/>
    <x v="1"/>
    <n v="94110"/>
    <x v="1"/>
    <s v="OFF-ST-10003208"/>
    <x v="1"/>
    <x v="4"/>
    <s v="Adjustable Depth Letter/Legal Cart"/>
    <n v="725.84"/>
    <n v="4"/>
    <n v="0"/>
    <n v="210.4935999999999"/>
  </r>
  <r>
    <n v="272"/>
    <x v="127"/>
    <x v="1"/>
    <x v="117"/>
    <d v="2012-07-31T00:00:00"/>
    <s v="First Class"/>
    <s v="HA-14920"/>
    <s v="Helen Andreada"/>
    <x v="0"/>
    <x v="0"/>
    <x v="8"/>
    <x v="1"/>
    <n v="94109"/>
    <x v="1"/>
    <s v="TEC-AC-10003628"/>
    <x v="2"/>
    <x v="11"/>
    <s v="Logitech 910-002974 M325 Wireless Mouse for Web Scrolling"/>
    <n v="209.92999999999998"/>
    <n v="7"/>
    <n v="0"/>
    <n v="92.369200000000021"/>
  </r>
  <r>
    <n v="273"/>
    <x v="127"/>
    <x v="1"/>
    <x v="117"/>
    <d v="2012-07-31T00:00:00"/>
    <s v="First Class"/>
    <s v="HA-14920"/>
    <s v="Helen Andreada"/>
    <x v="0"/>
    <x v="0"/>
    <x v="8"/>
    <x v="1"/>
    <n v="94109"/>
    <x v="1"/>
    <s v="FUR-FU-10003274"/>
    <x v="0"/>
    <x v="5"/>
    <s v="Regeneration Desk Collection"/>
    <n v="5.28"/>
    <n v="3"/>
    <n v="0"/>
    <n v="2.3232000000000004"/>
  </r>
  <r>
    <n v="274"/>
    <x v="127"/>
    <x v="1"/>
    <x v="117"/>
    <d v="2012-07-31T00:00:00"/>
    <s v="First Class"/>
    <s v="HA-14920"/>
    <s v="Helen Andreada"/>
    <x v="0"/>
    <x v="0"/>
    <x v="8"/>
    <x v="1"/>
    <n v="94109"/>
    <x v="1"/>
    <s v="OFF-BI-10002557"/>
    <x v="1"/>
    <x v="8"/>
    <s v="Presstex Flexible Ring Binders"/>
    <n v="10.92"/>
    <n v="3"/>
    <n v="0.2"/>
    <n v="4.0949999999999989"/>
  </r>
  <r>
    <n v="275"/>
    <x v="128"/>
    <x v="3"/>
    <x v="118"/>
    <d v="2014-09-18T00:00:00"/>
    <s v="First Class"/>
    <s v="BB-10990"/>
    <s v="Barry Blumstein"/>
    <x v="1"/>
    <x v="0"/>
    <x v="75"/>
    <x v="1"/>
    <n v="90301"/>
    <x v="1"/>
    <s v="OFF-PA-10002615"/>
    <x v="1"/>
    <x v="10"/>
    <s v="Ampad Gold Fibre Wirebound Steno Books, 6&quot; x 9&quot;, Gregg Ruled"/>
    <n v="8.82"/>
    <n v="2"/>
    <n v="0"/>
    <n v="4.0571999999999999"/>
  </r>
  <r>
    <n v="276"/>
    <x v="128"/>
    <x v="3"/>
    <x v="118"/>
    <d v="2014-09-18T00:00:00"/>
    <s v="First Class"/>
    <s v="BB-10990"/>
    <s v="Barry Blumstein"/>
    <x v="1"/>
    <x v="0"/>
    <x v="75"/>
    <x v="1"/>
    <n v="90301"/>
    <x v="1"/>
    <s v="OFF-AR-10001427"/>
    <x v="1"/>
    <x v="6"/>
    <s v="Newell 330"/>
    <n v="5.98"/>
    <n v="1"/>
    <n v="0"/>
    <n v="1.5548000000000002"/>
  </r>
  <r>
    <n v="277"/>
    <x v="129"/>
    <x v="3"/>
    <x v="119"/>
    <d v="2014-10-18T00:00:00"/>
    <s v="Standard Class"/>
    <s v="AG-10495"/>
    <s v="Andrew Gjertsen"/>
    <x v="1"/>
    <x v="0"/>
    <x v="10"/>
    <x v="9"/>
    <n v="19140"/>
    <x v="3"/>
    <s v="OFF-PA-10000673"/>
    <x v="1"/>
    <x v="10"/>
    <s v="Post-it “Important Message” Note Pad, Neon Colors, 50 Sheets/Pad"/>
    <n v="11.648000000000001"/>
    <n v="2"/>
    <n v="0.2"/>
    <n v="4.0768000000000004"/>
  </r>
  <r>
    <n v="278"/>
    <x v="129"/>
    <x v="3"/>
    <x v="119"/>
    <d v="2014-10-18T00:00:00"/>
    <s v="Standard Class"/>
    <s v="AG-10495"/>
    <s v="Andrew Gjertsen"/>
    <x v="1"/>
    <x v="0"/>
    <x v="10"/>
    <x v="9"/>
    <n v="19140"/>
    <x v="3"/>
    <s v="OFF-PA-10004470"/>
    <x v="1"/>
    <x v="10"/>
    <s v="Adams Write n' Stick Phone Message Book, 11&quot; X 5 1/4&quot;, 200 Messages"/>
    <n v="18.175999999999998"/>
    <n v="4"/>
    <n v="0.2"/>
    <n v="5.9071999999999987"/>
  </r>
  <r>
    <n v="279"/>
    <x v="129"/>
    <x v="3"/>
    <x v="119"/>
    <d v="2014-10-18T00:00:00"/>
    <s v="Standard Class"/>
    <s v="AG-10495"/>
    <s v="Andrew Gjertsen"/>
    <x v="1"/>
    <x v="0"/>
    <x v="10"/>
    <x v="9"/>
    <n v="19140"/>
    <x v="3"/>
    <s v="OFF-ST-10000876"/>
    <x v="1"/>
    <x v="4"/>
    <s v="Eldon Simplefile Box Office"/>
    <n v="59.712000000000003"/>
    <n v="6"/>
    <n v="0.2"/>
    <n v="5.9711999999999996"/>
  </r>
  <r>
    <n v="280"/>
    <x v="129"/>
    <x v="3"/>
    <x v="119"/>
    <d v="2014-10-18T00:00:00"/>
    <s v="Standard Class"/>
    <s v="AG-10495"/>
    <s v="Andrew Gjertsen"/>
    <x v="1"/>
    <x v="0"/>
    <x v="10"/>
    <x v="9"/>
    <n v="19140"/>
    <x v="3"/>
    <s v="OFF-LA-10002043"/>
    <x v="1"/>
    <x v="2"/>
    <s v="Avery 489"/>
    <n v="24.839999999999996"/>
    <n v="3"/>
    <n v="0.2"/>
    <n v="8.6940000000000008"/>
  </r>
  <r>
    <n v="281"/>
    <x v="130"/>
    <x v="1"/>
    <x v="120"/>
    <d v="2012-09-28T00:00:00"/>
    <s v="Second Class"/>
    <s v="SC-20725"/>
    <s v="Steven Cartwright"/>
    <x v="0"/>
    <x v="0"/>
    <x v="12"/>
    <x v="5"/>
    <n v="77070"/>
    <x v="2"/>
    <s v="OFF-BI-10004967"/>
    <x v="1"/>
    <x v="8"/>
    <s v="Round Ring Binders"/>
    <n v="2.0799999999999996"/>
    <n v="5"/>
    <n v="0.8"/>
    <n v="-3.4320000000000004"/>
  </r>
  <r>
    <n v="282"/>
    <x v="130"/>
    <x v="1"/>
    <x v="120"/>
    <d v="2012-09-28T00:00:00"/>
    <s v="Second Class"/>
    <s v="SC-20725"/>
    <s v="Steven Cartwright"/>
    <x v="0"/>
    <x v="0"/>
    <x v="12"/>
    <x v="5"/>
    <n v="77070"/>
    <x v="2"/>
    <s v="TEC-PH-10001760"/>
    <x v="2"/>
    <x v="7"/>
    <s v="Bose SoundLink Bluetooth Speaker"/>
    <n v="1114.4000000000001"/>
    <n v="7"/>
    <n v="0.2"/>
    <n v="376.11"/>
  </r>
  <r>
    <n v="283"/>
    <x v="131"/>
    <x v="1"/>
    <x v="121"/>
    <d v="2012-11-06T00:00:00"/>
    <s v="Standard Class"/>
    <s v="JO-15280"/>
    <s v="Jas O'Carroll"/>
    <x v="0"/>
    <x v="0"/>
    <x v="1"/>
    <x v="1"/>
    <n v="90004"/>
    <x v="1"/>
    <s v="FUR-TA-10002903"/>
    <x v="0"/>
    <x v="3"/>
    <s v="Bevis Round Bullnose 29&quot; High Table Top"/>
    <n v="1038.8399999999999"/>
    <n v="5"/>
    <n v="0.2"/>
    <n v="51.942000000000007"/>
  </r>
  <r>
    <n v="284"/>
    <x v="132"/>
    <x v="1"/>
    <x v="120"/>
    <d v="2012-10-02T00:00:00"/>
    <s v="Standard Class"/>
    <s v="TB-21520"/>
    <s v="Tracy Blumstein"/>
    <x v="0"/>
    <x v="0"/>
    <x v="32"/>
    <x v="21"/>
    <n v="97206"/>
    <x v="1"/>
    <s v="OFF-PA-10000474"/>
    <x v="1"/>
    <x v="10"/>
    <s v="Staples"/>
    <n v="141.76"/>
    <n v="5"/>
    <n v="0.2"/>
    <n v="47.843999999999994"/>
  </r>
  <r>
    <n v="285"/>
    <x v="132"/>
    <x v="1"/>
    <x v="120"/>
    <d v="2012-10-02T00:00:00"/>
    <s v="Standard Class"/>
    <s v="TB-21520"/>
    <s v="Tracy Blumstein"/>
    <x v="0"/>
    <x v="0"/>
    <x v="32"/>
    <x v="21"/>
    <n v="97206"/>
    <x v="1"/>
    <s v="TEC-AC-10001956"/>
    <x v="2"/>
    <x v="11"/>
    <s v="Microsoft Arc Touch Mouse"/>
    <n v="239.80000000000004"/>
    <n v="5"/>
    <n v="0.2"/>
    <n v="47.959999999999987"/>
  </r>
  <r>
    <n v="286"/>
    <x v="132"/>
    <x v="1"/>
    <x v="120"/>
    <d v="2012-10-02T00:00:00"/>
    <s v="Standard Class"/>
    <s v="TB-21520"/>
    <s v="Tracy Blumstein"/>
    <x v="0"/>
    <x v="0"/>
    <x v="32"/>
    <x v="21"/>
    <n v="97206"/>
    <x v="1"/>
    <s v="OFF-PA-10004100"/>
    <x v="1"/>
    <x v="10"/>
    <s v="Xerox 216"/>
    <n v="31.104000000000006"/>
    <n v="6"/>
    <n v="0.2"/>
    <n v="10.8864"/>
  </r>
  <r>
    <n v="287"/>
    <x v="133"/>
    <x v="0"/>
    <x v="122"/>
    <d v="2013-12-21T00:00:00"/>
    <s v="Second Class"/>
    <s v="AH-10195"/>
    <s v="Alan Haines"/>
    <x v="1"/>
    <x v="0"/>
    <x v="76"/>
    <x v="2"/>
    <n v="33319"/>
    <x v="0"/>
    <s v="OFF-BI-10000778"/>
    <x v="1"/>
    <x v="8"/>
    <s v="GBC VeloBinder Electric Binding Machine"/>
    <n v="254.05800000000002"/>
    <n v="7"/>
    <n v="0.7"/>
    <n v="-169.3719999999999"/>
  </r>
  <r>
    <n v="288"/>
    <x v="133"/>
    <x v="0"/>
    <x v="122"/>
    <d v="2013-12-21T00:00:00"/>
    <s v="Second Class"/>
    <s v="AH-10195"/>
    <s v="Alan Haines"/>
    <x v="1"/>
    <x v="0"/>
    <x v="76"/>
    <x v="2"/>
    <n v="33319"/>
    <x v="0"/>
    <s v="OFF-AP-10002684"/>
    <x v="1"/>
    <x v="9"/>
    <s v="Acco 7-Outlet Masterpiece Power Center, Wihtout Fax/Phone Line Protection"/>
    <n v="194.52800000000002"/>
    <n v="2"/>
    <n v="0.2"/>
    <n v="24.315999999999974"/>
  </r>
  <r>
    <n v="289"/>
    <x v="133"/>
    <x v="0"/>
    <x v="122"/>
    <d v="2013-12-21T00:00:00"/>
    <s v="Second Class"/>
    <s v="AH-10195"/>
    <s v="Alan Haines"/>
    <x v="1"/>
    <x v="0"/>
    <x v="76"/>
    <x v="2"/>
    <n v="33319"/>
    <x v="0"/>
    <s v="OFF-SU-10000646"/>
    <x v="1"/>
    <x v="14"/>
    <s v="Premier Automatic Letter Opener"/>
    <n v="961.48000000000013"/>
    <n v="5"/>
    <n v="0.2"/>
    <n v="-204.31449999999995"/>
  </r>
  <r>
    <n v="290"/>
    <x v="134"/>
    <x v="0"/>
    <x v="73"/>
    <d v="2013-11-25T00:00:00"/>
    <s v="Second Class"/>
    <s v="NZ-18565"/>
    <s v="Nick Zandusky"/>
    <x v="2"/>
    <x v="0"/>
    <x v="38"/>
    <x v="24"/>
    <n v="43229"/>
    <x v="3"/>
    <s v="OFF-FA-10002983"/>
    <x v="1"/>
    <x v="13"/>
    <s v="Advantus SlideClip Paper Clips"/>
    <n v="19.096"/>
    <n v="7"/>
    <n v="0.2"/>
    <n v="6.6835999999999993"/>
  </r>
  <r>
    <n v="291"/>
    <x v="134"/>
    <x v="0"/>
    <x v="73"/>
    <d v="2013-11-25T00:00:00"/>
    <s v="Second Class"/>
    <s v="NZ-18565"/>
    <s v="Nick Zandusky"/>
    <x v="2"/>
    <x v="0"/>
    <x v="38"/>
    <x v="24"/>
    <n v="43229"/>
    <x v="3"/>
    <s v="OFF-LA-10004689"/>
    <x v="1"/>
    <x v="2"/>
    <s v="Avery 512"/>
    <n v="18.496000000000002"/>
    <n v="8"/>
    <n v="0.2"/>
    <n v="6.2423999999999999"/>
  </r>
  <r>
    <n v="292"/>
    <x v="134"/>
    <x v="0"/>
    <x v="73"/>
    <d v="2013-11-25T00:00:00"/>
    <s v="Second Class"/>
    <s v="NZ-18565"/>
    <s v="Nick Zandusky"/>
    <x v="2"/>
    <x v="0"/>
    <x v="38"/>
    <x v="24"/>
    <n v="43229"/>
    <x v="3"/>
    <s v="TEC-AC-10002001"/>
    <x v="2"/>
    <x v="11"/>
    <s v="Logitech Wireless Gaming Headset G930"/>
    <n v="255.98400000000004"/>
    <n v="2"/>
    <n v="0.2"/>
    <n v="54.396600000000007"/>
  </r>
  <r>
    <n v="293"/>
    <x v="134"/>
    <x v="0"/>
    <x v="73"/>
    <d v="2013-11-25T00:00:00"/>
    <s v="Second Class"/>
    <s v="NZ-18565"/>
    <s v="Nick Zandusky"/>
    <x v="2"/>
    <x v="0"/>
    <x v="38"/>
    <x v="24"/>
    <n v="43229"/>
    <x v="3"/>
    <s v="FUR-BO-10004709"/>
    <x v="0"/>
    <x v="0"/>
    <s v="Bush Westfield Collection Bookcases, Medium Cherry Finish"/>
    <n v="86.97"/>
    <n v="3"/>
    <n v="0.5"/>
    <n v="-48.703199999999995"/>
  </r>
  <r>
    <n v="294"/>
    <x v="135"/>
    <x v="2"/>
    <x v="58"/>
    <d v="2011-12-28T00:00:00"/>
    <s v="First Class"/>
    <s v="KL-16555"/>
    <s v="Kelly Lampkin"/>
    <x v="1"/>
    <x v="0"/>
    <x v="77"/>
    <x v="22"/>
    <n v="80906"/>
    <x v="1"/>
    <s v="FUR-FU-10004091"/>
    <x v="0"/>
    <x v="5"/>
    <s v="Howard Miller 13&quot; Diameter Goldtone Round Wall Clock"/>
    <n v="300.416"/>
    <n v="8"/>
    <n v="0.2"/>
    <n v="78.859200000000001"/>
  </r>
  <r>
    <n v="295"/>
    <x v="135"/>
    <x v="2"/>
    <x v="58"/>
    <d v="2011-12-28T00:00:00"/>
    <s v="First Class"/>
    <s v="KL-16555"/>
    <s v="Kelly Lampkin"/>
    <x v="1"/>
    <x v="0"/>
    <x v="77"/>
    <x v="22"/>
    <n v="80906"/>
    <x v="1"/>
    <s v="FUR-CH-10001891"/>
    <x v="0"/>
    <x v="1"/>
    <s v="Global Deluxe Office Fabric Chairs"/>
    <n v="230.35200000000003"/>
    <n v="3"/>
    <n v="0.2"/>
    <n v="20.155800000000013"/>
  </r>
  <r>
    <n v="296"/>
    <x v="135"/>
    <x v="2"/>
    <x v="58"/>
    <d v="2011-12-28T00:00:00"/>
    <s v="First Class"/>
    <s v="KL-16555"/>
    <s v="Kelly Lampkin"/>
    <x v="1"/>
    <x v="0"/>
    <x v="77"/>
    <x v="22"/>
    <n v="80906"/>
    <x v="1"/>
    <s v="FUR-FU-10002918"/>
    <x v="0"/>
    <x v="5"/>
    <s v="Eldon ClusterMat Chair Mat with Cordless Antistatic Protection"/>
    <n v="218.35200000000003"/>
    <n v="3"/>
    <n v="0.2"/>
    <n v="-24.564599999999999"/>
  </r>
  <r>
    <n v="297"/>
    <x v="135"/>
    <x v="2"/>
    <x v="58"/>
    <d v="2011-12-28T00:00:00"/>
    <s v="First Class"/>
    <s v="KL-16555"/>
    <s v="Kelly Lampkin"/>
    <x v="1"/>
    <x v="0"/>
    <x v="77"/>
    <x v="22"/>
    <n v="80906"/>
    <x v="1"/>
    <s v="OFF-BI-10004593"/>
    <x v="1"/>
    <x v="8"/>
    <s v="Ibico Laser Imprintable Binding System Covers"/>
    <n v="78.600000000000009"/>
    <n v="5"/>
    <n v="0.7"/>
    <n v="-62.88000000000001"/>
  </r>
  <r>
    <n v="298"/>
    <x v="135"/>
    <x v="2"/>
    <x v="58"/>
    <d v="2011-12-28T00:00:00"/>
    <s v="First Class"/>
    <s v="KL-16555"/>
    <s v="Kelly Lampkin"/>
    <x v="1"/>
    <x v="0"/>
    <x v="77"/>
    <x v="22"/>
    <n v="80906"/>
    <x v="1"/>
    <s v="OFF-FA-10004854"/>
    <x v="1"/>
    <x v="13"/>
    <s v="Vinyl Coated Wire Paper Clips in Organizer Box, 800/Box"/>
    <n v="27.552000000000003"/>
    <n v="3"/>
    <n v="0.2"/>
    <n v="9.2987999999999964"/>
  </r>
  <r>
    <n v="299"/>
    <x v="136"/>
    <x v="0"/>
    <x v="99"/>
    <d v="2013-11-04T00:00:00"/>
    <s v="Standard Class"/>
    <s v="JD-15895"/>
    <s v="Jonathan Doherty"/>
    <x v="1"/>
    <x v="0"/>
    <x v="78"/>
    <x v="30"/>
    <n v="7109"/>
    <x v="3"/>
    <s v="OFF-PA-10002105"/>
    <x v="1"/>
    <x v="10"/>
    <s v="Xerox 223"/>
    <n v="32.400000000000006"/>
    <n v="5"/>
    <n v="0"/>
    <n v="15.552000000000001"/>
  </r>
  <r>
    <n v="300"/>
    <x v="136"/>
    <x v="0"/>
    <x v="99"/>
    <d v="2013-11-04T00:00:00"/>
    <s v="Standard Class"/>
    <s v="JD-15895"/>
    <s v="Jonathan Doherty"/>
    <x v="1"/>
    <x v="0"/>
    <x v="78"/>
    <x v="30"/>
    <n v="7109"/>
    <x v="3"/>
    <s v="OFF-ST-10002756"/>
    <x v="1"/>
    <x v="4"/>
    <s v="Tennsco Stur-D-Stor Boltless Shelving, 5 Shelves, 24&quot; Deep, Sand"/>
    <n v="1082.48"/>
    <n v="8"/>
    <n v="0"/>
    <n v="10.824800000000096"/>
  </r>
  <r>
    <n v="301"/>
    <x v="136"/>
    <x v="0"/>
    <x v="99"/>
    <d v="2013-11-04T00:00:00"/>
    <s v="Standard Class"/>
    <s v="JD-15895"/>
    <s v="Jonathan Doherty"/>
    <x v="1"/>
    <x v="0"/>
    <x v="78"/>
    <x v="30"/>
    <n v="7109"/>
    <x v="3"/>
    <s v="OFF-PA-10004243"/>
    <x v="1"/>
    <x v="10"/>
    <s v="Xerox 1939"/>
    <n v="56.91"/>
    <n v="3"/>
    <n v="0"/>
    <n v="27.316799999999997"/>
  </r>
  <r>
    <n v="302"/>
    <x v="136"/>
    <x v="0"/>
    <x v="99"/>
    <d v="2013-11-04T00:00:00"/>
    <s v="Standard Class"/>
    <s v="JD-15895"/>
    <s v="Jonathan Doherty"/>
    <x v="1"/>
    <x v="0"/>
    <x v="78"/>
    <x v="30"/>
    <n v="7109"/>
    <x v="3"/>
    <s v="FUR-FU-10001861"/>
    <x v="0"/>
    <x v="5"/>
    <s v="Floodlight Indoor Halogen Bulbs, 1 Bulb per Pack, 60 Watts"/>
    <n v="77.599999999999994"/>
    <n v="4"/>
    <n v="0"/>
    <n v="38.023999999999994"/>
  </r>
  <r>
    <n v="303"/>
    <x v="136"/>
    <x v="0"/>
    <x v="99"/>
    <d v="2013-11-04T00:00:00"/>
    <s v="Standard Class"/>
    <s v="JD-15895"/>
    <s v="Jonathan Doherty"/>
    <x v="1"/>
    <x v="0"/>
    <x v="78"/>
    <x v="30"/>
    <n v="7109"/>
    <x v="3"/>
    <s v="OFF-BI-10002706"/>
    <x v="1"/>
    <x v="8"/>
    <s v="Avery Premier Heavy-Duty Binder with Round Locking Rings"/>
    <n v="14.28"/>
    <n v="1"/>
    <n v="0"/>
    <n v="6.5687999999999995"/>
  </r>
  <r>
    <n v="304"/>
    <x v="137"/>
    <x v="3"/>
    <x v="123"/>
    <d v="2014-11-24T00:00:00"/>
    <s v="Standard Class"/>
    <s v="JH-15910"/>
    <s v="Jonathan Howell"/>
    <x v="0"/>
    <x v="0"/>
    <x v="22"/>
    <x v="10"/>
    <n v="60623"/>
    <x v="2"/>
    <s v="FUR-TA-10002533"/>
    <x v="0"/>
    <x v="3"/>
    <s v="BPI Conference Tables"/>
    <n v="219.07500000000002"/>
    <n v="3"/>
    <n v="0.5"/>
    <n v="-131.44500000000005"/>
  </r>
  <r>
    <n v="305"/>
    <x v="138"/>
    <x v="1"/>
    <x v="124"/>
    <d v="2012-05-09T00:00:00"/>
    <s v="Second Class"/>
    <s v="AS-10225"/>
    <s v="Alan Schoenberger"/>
    <x v="1"/>
    <x v="0"/>
    <x v="20"/>
    <x v="15"/>
    <n v="10024"/>
    <x v="3"/>
    <s v="FUR-FU-10002671"/>
    <x v="0"/>
    <x v="5"/>
    <s v="Electrix 20W Halogen Replacement Bulb for Zoom-In Desk Lamp"/>
    <n v="26.8"/>
    <n v="2"/>
    <n v="0"/>
    <n v="12.863999999999999"/>
  </r>
  <r>
    <n v="306"/>
    <x v="139"/>
    <x v="2"/>
    <x v="125"/>
    <d v="2012-01-04T00:00:00"/>
    <s v="Standard Class"/>
    <s v="KB-16600"/>
    <s v="Ken Brennan"/>
    <x v="1"/>
    <x v="0"/>
    <x v="79"/>
    <x v="12"/>
    <n v="48180"/>
    <x v="2"/>
    <s v="OFF-AR-10003651"/>
    <x v="1"/>
    <x v="6"/>
    <s v="Newell 350"/>
    <n v="9.84"/>
    <n v="3"/>
    <n v="0"/>
    <n v="2.8535999999999988"/>
  </r>
  <r>
    <n v="307"/>
    <x v="140"/>
    <x v="2"/>
    <x v="106"/>
    <d v="2011-06-06T00:00:00"/>
    <s v="Standard Class"/>
    <s v="CR-12625"/>
    <s v="Corey Roper"/>
    <x v="2"/>
    <x v="0"/>
    <x v="80"/>
    <x v="30"/>
    <n v="8701"/>
    <x v="3"/>
    <s v="OFF-BI-10001072"/>
    <x v="1"/>
    <x v="8"/>
    <s v="GBC Clear Cover, 8-1/2 x 11, unpunched, 25 covers per pack"/>
    <n v="45.480000000000004"/>
    <n v="3"/>
    <n v="0"/>
    <n v="20.9208"/>
  </r>
  <r>
    <n v="308"/>
    <x v="140"/>
    <x v="2"/>
    <x v="106"/>
    <d v="2011-06-06T00:00:00"/>
    <s v="Standard Class"/>
    <s v="CR-12625"/>
    <s v="Corey Roper"/>
    <x v="2"/>
    <x v="0"/>
    <x v="80"/>
    <x v="30"/>
    <n v="8701"/>
    <x v="3"/>
    <s v="OFF-AR-10002135"/>
    <x v="1"/>
    <x v="6"/>
    <s v="Boston Heavy-Duty Trimline Electric Pencil Sharpeners"/>
    <n v="289.20000000000005"/>
    <n v="6"/>
    <n v="0"/>
    <n v="83.867999999999967"/>
  </r>
  <r>
    <n v="309"/>
    <x v="141"/>
    <x v="3"/>
    <x v="4"/>
    <d v="2014-04-18T00:00:00"/>
    <s v="First Class"/>
    <s v="SH-20395"/>
    <s v="Shahid Hopkins"/>
    <x v="0"/>
    <x v="0"/>
    <x v="81"/>
    <x v="17"/>
    <n v="22204"/>
    <x v="0"/>
    <s v="OFF-AR-10002804"/>
    <x v="1"/>
    <x v="6"/>
    <s v="Faber Castell Col-Erase Pencils"/>
    <n v="4.8899999999999997"/>
    <n v="1"/>
    <n v="0"/>
    <n v="2.0049000000000001"/>
  </r>
  <r>
    <n v="310"/>
    <x v="142"/>
    <x v="0"/>
    <x v="126"/>
    <d v="2013-09-15T00:00:00"/>
    <s v="Second Class"/>
    <s v="BP-11185"/>
    <s v="Ben Peterman"/>
    <x v="1"/>
    <x v="0"/>
    <x v="82"/>
    <x v="22"/>
    <n v="80004"/>
    <x v="1"/>
    <s v="FUR-FU-10001918"/>
    <x v="0"/>
    <x v="5"/>
    <s v="C-Line Cubicle Keepers Polyproplyene Holder With Velcro Backings"/>
    <n v="15.136000000000003"/>
    <n v="4"/>
    <n v="0.2"/>
    <n v="3.5948000000000011"/>
  </r>
  <r>
    <n v="311"/>
    <x v="142"/>
    <x v="0"/>
    <x v="126"/>
    <d v="2013-09-15T00:00:00"/>
    <s v="Second Class"/>
    <s v="BP-11185"/>
    <s v="Ben Peterman"/>
    <x v="1"/>
    <x v="0"/>
    <x v="82"/>
    <x v="22"/>
    <n v="80004"/>
    <x v="1"/>
    <s v="FUR-CH-10004086"/>
    <x v="0"/>
    <x v="1"/>
    <s v="Hon 4070 Series Pagoda Armless Upholstered Stacking Chairs"/>
    <n v="466.76800000000003"/>
    <n v="2"/>
    <n v="0.2"/>
    <n v="52.511399999999981"/>
  </r>
  <r>
    <n v="312"/>
    <x v="142"/>
    <x v="0"/>
    <x v="126"/>
    <d v="2013-09-15T00:00:00"/>
    <s v="Second Class"/>
    <s v="BP-11185"/>
    <s v="Ben Peterman"/>
    <x v="1"/>
    <x v="0"/>
    <x v="82"/>
    <x v="22"/>
    <n v="80004"/>
    <x v="1"/>
    <s v="FUR-FU-10001756"/>
    <x v="0"/>
    <x v="5"/>
    <s v="Eldon Expressions Desk Accessory, Wood Photo Frame, Mahogany"/>
    <n v="15.231999999999999"/>
    <n v="1"/>
    <n v="0.2"/>
    <n v="1.7135999999999978"/>
  </r>
  <r>
    <n v="313"/>
    <x v="142"/>
    <x v="0"/>
    <x v="126"/>
    <d v="2013-09-15T00:00:00"/>
    <s v="Second Class"/>
    <s v="BP-11185"/>
    <s v="Ben Peterman"/>
    <x v="1"/>
    <x v="0"/>
    <x v="82"/>
    <x v="22"/>
    <n v="80004"/>
    <x v="1"/>
    <s v="OFF-LA-10000634"/>
    <x v="1"/>
    <x v="2"/>
    <s v="Avery 509"/>
    <n v="6.2640000000000002"/>
    <n v="3"/>
    <n v="0.2"/>
    <n v="2.0358000000000001"/>
  </r>
  <r>
    <n v="314"/>
    <x v="143"/>
    <x v="2"/>
    <x v="127"/>
    <d v="2011-10-03T00:00:00"/>
    <s v="Standard Class"/>
    <s v="TS-21205"/>
    <s v="Thomas Seio"/>
    <x v="1"/>
    <x v="0"/>
    <x v="83"/>
    <x v="30"/>
    <n v="7601"/>
    <x v="3"/>
    <s v="FUR-FU-10001588"/>
    <x v="0"/>
    <x v="5"/>
    <s v="Deflect-o SuperTray Unbreakable Stackable Tray, Letter, Black"/>
    <n v="87.539999999999992"/>
    <n v="3"/>
    <n v="0"/>
    <n v="37.642200000000003"/>
  </r>
  <r>
    <n v="315"/>
    <x v="144"/>
    <x v="2"/>
    <x v="128"/>
    <d v="2011-08-16T00:00:00"/>
    <s v="Standard Class"/>
    <s v="AG-10525"/>
    <s v="Andy Gerbode"/>
    <x v="1"/>
    <x v="0"/>
    <x v="84"/>
    <x v="2"/>
    <n v="33710"/>
    <x v="0"/>
    <s v="TEC-PH-10002398"/>
    <x v="2"/>
    <x v="7"/>
    <s v="AT&amp;T 1070 Corded Phone"/>
    <n v="178.38400000000001"/>
    <n v="2"/>
    <n v="0.2"/>
    <n v="22.297999999999973"/>
  </r>
  <r>
    <n v="316"/>
    <x v="144"/>
    <x v="2"/>
    <x v="128"/>
    <d v="2011-08-16T00:00:00"/>
    <s v="Standard Class"/>
    <s v="AG-10525"/>
    <s v="Andy Gerbode"/>
    <x v="1"/>
    <x v="0"/>
    <x v="84"/>
    <x v="2"/>
    <n v="33710"/>
    <x v="0"/>
    <s v="OFF-PA-10001937"/>
    <x v="1"/>
    <x v="10"/>
    <s v="Xerox 21"/>
    <n v="15.552000000000003"/>
    <n v="3"/>
    <n v="0.2"/>
    <n v="5.4432"/>
  </r>
  <r>
    <n v="317"/>
    <x v="145"/>
    <x v="2"/>
    <x v="129"/>
    <d v="2011-12-30T00:00:00"/>
    <s v="First Class"/>
    <s v="SP-20860"/>
    <s v="Sung Pak"/>
    <x v="1"/>
    <x v="0"/>
    <x v="10"/>
    <x v="9"/>
    <n v="19143"/>
    <x v="3"/>
    <s v="OFF-AR-10003373"/>
    <x v="1"/>
    <x v="6"/>
    <s v="Boston School Pro Electric Pencil Sharpener, 1670"/>
    <n v="99.13600000000001"/>
    <n v="4"/>
    <n v="0.2"/>
    <n v="8.674399999999995"/>
  </r>
  <r>
    <n v="318"/>
    <x v="146"/>
    <x v="2"/>
    <x v="130"/>
    <d v="2011-11-09T00:00:00"/>
    <s v="Standard Class"/>
    <s v="NM-18445"/>
    <s v="Nathan Mautz"/>
    <x v="2"/>
    <x v="0"/>
    <x v="20"/>
    <x v="15"/>
    <n v="10024"/>
    <x v="3"/>
    <s v="FUR-CH-10002602"/>
    <x v="0"/>
    <x v="1"/>
    <s v="DMI Arturo Collection Mission-style Design Wood Chair"/>
    <n v="135.88200000000001"/>
    <n v="1"/>
    <n v="0.1"/>
    <n v="24.156800000000004"/>
  </r>
  <r>
    <n v="319"/>
    <x v="146"/>
    <x v="2"/>
    <x v="130"/>
    <d v="2011-11-09T00:00:00"/>
    <s v="Standard Class"/>
    <s v="NM-18445"/>
    <s v="Nathan Mautz"/>
    <x v="2"/>
    <x v="0"/>
    <x v="20"/>
    <x v="15"/>
    <n v="10024"/>
    <x v="3"/>
    <s v="TEC-MA-10002927"/>
    <x v="2"/>
    <x v="15"/>
    <s v="Canon imageCLASS MF7460 Monochrome Digital Laser Multifunction Copier"/>
    <n v="3991.98"/>
    <n v="2"/>
    <n v="0"/>
    <n v="1995.99"/>
  </r>
  <r>
    <n v="320"/>
    <x v="146"/>
    <x v="2"/>
    <x v="130"/>
    <d v="2011-11-09T00:00:00"/>
    <s v="Standard Class"/>
    <s v="NM-18445"/>
    <s v="Nathan Mautz"/>
    <x v="2"/>
    <x v="0"/>
    <x v="20"/>
    <x v="15"/>
    <n v="10024"/>
    <x v="3"/>
    <s v="TEC-PH-10004093"/>
    <x v="2"/>
    <x v="7"/>
    <s v="Panasonic Kx-TS550"/>
    <n v="275.94"/>
    <n v="6"/>
    <n v="0"/>
    <n v="80.022599999999997"/>
  </r>
  <r>
    <n v="321"/>
    <x v="146"/>
    <x v="2"/>
    <x v="130"/>
    <d v="2011-11-09T00:00:00"/>
    <s v="Standard Class"/>
    <s v="NM-18445"/>
    <s v="Nathan Mautz"/>
    <x v="2"/>
    <x v="0"/>
    <x v="20"/>
    <x v="15"/>
    <n v="10024"/>
    <x v="3"/>
    <s v="TEC-AC-10000892"/>
    <x v="2"/>
    <x v="11"/>
    <s v="NETGEAR N750 Dual Band Wi-Fi Gigabit Router"/>
    <n v="360"/>
    <n v="4"/>
    <n v="0"/>
    <n v="129.6"/>
  </r>
  <r>
    <n v="322"/>
    <x v="146"/>
    <x v="2"/>
    <x v="130"/>
    <d v="2011-11-09T00:00:00"/>
    <s v="Standard Class"/>
    <s v="NM-18445"/>
    <s v="Nathan Mautz"/>
    <x v="2"/>
    <x v="0"/>
    <x v="20"/>
    <x v="15"/>
    <n v="10024"/>
    <x v="3"/>
    <s v="OFF-ST-10002974"/>
    <x v="1"/>
    <x v="4"/>
    <s v="Trav-L-File Heavy-Duty Shuttle II, Black"/>
    <n v="43.57"/>
    <n v="1"/>
    <n v="0"/>
    <n v="13.070999999999998"/>
  </r>
  <r>
    <n v="323"/>
    <x v="147"/>
    <x v="2"/>
    <x v="111"/>
    <d v="2011-09-24T00:00:00"/>
    <s v="Standard Class"/>
    <s v="FA-14230"/>
    <s v="Frank Atkinson"/>
    <x v="1"/>
    <x v="0"/>
    <x v="85"/>
    <x v="1"/>
    <n v="90805"/>
    <x v="1"/>
    <s v="OFF-FA-10000624"/>
    <x v="1"/>
    <x v="13"/>
    <s v="OIC Binder Clips"/>
    <n v="7.16"/>
    <n v="2"/>
    <n v="0"/>
    <n v="3.58"/>
  </r>
  <r>
    <n v="324"/>
    <x v="148"/>
    <x v="0"/>
    <x v="131"/>
    <d v="2013-04-28T00:00:00"/>
    <s v="Standard Class"/>
    <s v="GK-14620"/>
    <s v="Grace Kelly"/>
    <x v="1"/>
    <x v="0"/>
    <x v="86"/>
    <x v="1"/>
    <n v="92345"/>
    <x v="1"/>
    <s v="OFF-BI-10004593"/>
    <x v="1"/>
    <x v="8"/>
    <s v="Ibico Laser Imprintable Binding System Covers"/>
    <n v="251.52"/>
    <n v="6"/>
    <n v="0.2"/>
    <n v="81.744"/>
  </r>
  <r>
    <n v="325"/>
    <x v="148"/>
    <x v="0"/>
    <x v="131"/>
    <d v="2013-04-28T00:00:00"/>
    <s v="Standard Class"/>
    <s v="GK-14620"/>
    <s v="Grace Kelly"/>
    <x v="1"/>
    <x v="0"/>
    <x v="86"/>
    <x v="1"/>
    <n v="92345"/>
    <x v="1"/>
    <s v="TEC-AC-10001908"/>
    <x v="2"/>
    <x v="11"/>
    <s v="Logitech Wireless Headset h800"/>
    <n v="99.99"/>
    <n v="1"/>
    <n v="0"/>
    <n v="34.996499999999997"/>
  </r>
  <r>
    <n v="326"/>
    <x v="149"/>
    <x v="3"/>
    <x v="132"/>
    <d v="2014-11-06T00:00:00"/>
    <s v="Second Class"/>
    <s v="DJ-13510"/>
    <s v="Don Jones"/>
    <x v="1"/>
    <x v="0"/>
    <x v="87"/>
    <x v="18"/>
    <n v="37130"/>
    <x v="0"/>
    <s v="FUR-FU-10001967"/>
    <x v="0"/>
    <x v="5"/>
    <s v="Telescoping Adjustable Floor Lamp"/>
    <n v="15.991999999999999"/>
    <n v="1"/>
    <n v="0.2"/>
    <n v="0.99949999999999894"/>
  </r>
  <r>
    <n v="327"/>
    <x v="150"/>
    <x v="0"/>
    <x v="133"/>
    <d v="2013-09-02T00:00:00"/>
    <s v="First Class"/>
    <s v="PO-18850"/>
    <s v="Patrick O'Brill"/>
    <x v="0"/>
    <x v="0"/>
    <x v="10"/>
    <x v="9"/>
    <n v="19143"/>
    <x v="3"/>
    <s v="TEC-PH-10003645"/>
    <x v="2"/>
    <x v="7"/>
    <s v="Aastra 57i VoIP phone"/>
    <n v="290.89800000000002"/>
    <n v="3"/>
    <n v="0.4"/>
    <n v="-67.876199999999997"/>
  </r>
  <r>
    <n v="328"/>
    <x v="150"/>
    <x v="0"/>
    <x v="133"/>
    <d v="2013-09-02T00:00:00"/>
    <s v="First Class"/>
    <s v="PO-18850"/>
    <s v="Patrick O'Brill"/>
    <x v="0"/>
    <x v="0"/>
    <x v="10"/>
    <x v="9"/>
    <n v="19143"/>
    <x v="3"/>
    <s v="OFF-ST-10000675"/>
    <x v="1"/>
    <x v="4"/>
    <s v="File Shuttle II and Handi-File, Black"/>
    <n v="54.224000000000004"/>
    <n v="2"/>
    <n v="0.2"/>
    <n v="3.3889999999999993"/>
  </r>
  <r>
    <n v="329"/>
    <x v="150"/>
    <x v="0"/>
    <x v="133"/>
    <d v="2013-09-02T00:00:00"/>
    <s v="First Class"/>
    <s v="PO-18850"/>
    <s v="Patrick O'Brill"/>
    <x v="0"/>
    <x v="0"/>
    <x v="10"/>
    <x v="9"/>
    <n v="19143"/>
    <x v="3"/>
    <s v="FUR-CH-10003312"/>
    <x v="0"/>
    <x v="1"/>
    <s v="Hon 2090 “Pillow Soft” Series Mid Back Swivel/Tilt Chairs"/>
    <n v="786.74400000000003"/>
    <n v="4"/>
    <n v="0.3"/>
    <n v="-258.50160000000011"/>
  </r>
  <r>
    <n v="330"/>
    <x v="150"/>
    <x v="0"/>
    <x v="133"/>
    <d v="2013-09-02T00:00:00"/>
    <s v="First Class"/>
    <s v="PO-18850"/>
    <s v="Patrick O'Brill"/>
    <x v="0"/>
    <x v="0"/>
    <x v="10"/>
    <x v="9"/>
    <n v="19143"/>
    <x v="3"/>
    <s v="OFF-LA-10001074"/>
    <x v="1"/>
    <x v="2"/>
    <s v="Round Specialty Laser Printer Labels"/>
    <n v="100.24000000000001"/>
    <n v="10"/>
    <n v="0.2"/>
    <n v="33.830999999999989"/>
  </r>
  <r>
    <n v="331"/>
    <x v="150"/>
    <x v="0"/>
    <x v="133"/>
    <d v="2013-09-02T00:00:00"/>
    <s v="First Class"/>
    <s v="PO-18850"/>
    <s v="Patrick O'Brill"/>
    <x v="0"/>
    <x v="0"/>
    <x v="10"/>
    <x v="9"/>
    <n v="19143"/>
    <x v="3"/>
    <s v="OFF-BI-10001524"/>
    <x v="1"/>
    <x v="8"/>
    <s v="GBC Premium Transparent Covers with Diagonal Lined Pattern"/>
    <n v="37.76400000000001"/>
    <n v="6"/>
    <n v="0.7"/>
    <n v="-27.693600000000004"/>
  </r>
  <r>
    <n v="332"/>
    <x v="151"/>
    <x v="0"/>
    <x v="134"/>
    <d v="2013-04-30T00:00:00"/>
    <s v="Second Class"/>
    <s v="JL-15850"/>
    <s v="John Lucas"/>
    <x v="0"/>
    <x v="0"/>
    <x v="10"/>
    <x v="9"/>
    <n v="19134"/>
    <x v="3"/>
    <s v="TEC-PH-10004614"/>
    <x v="2"/>
    <x v="7"/>
    <s v="AT&amp;T 841000 Phone"/>
    <n v="82.8"/>
    <n v="2"/>
    <n v="0.4"/>
    <n v="-20.700000000000003"/>
  </r>
  <r>
    <n v="333"/>
    <x v="151"/>
    <x v="0"/>
    <x v="134"/>
    <d v="2013-04-30T00:00:00"/>
    <s v="Second Class"/>
    <s v="JL-15850"/>
    <s v="John Lucas"/>
    <x v="0"/>
    <x v="0"/>
    <x v="10"/>
    <x v="9"/>
    <n v="19134"/>
    <x v="3"/>
    <s v="OFF-BI-10001153"/>
    <x v="1"/>
    <x v="8"/>
    <s v="Ibico Recycled Grain-Textured Covers"/>
    <n v="20.724000000000004"/>
    <n v="2"/>
    <n v="0.7"/>
    <n v="-13.815999999999995"/>
  </r>
  <r>
    <n v="334"/>
    <x v="151"/>
    <x v="0"/>
    <x v="134"/>
    <d v="2013-04-30T00:00:00"/>
    <s v="Second Class"/>
    <s v="JL-15850"/>
    <s v="John Lucas"/>
    <x v="0"/>
    <x v="0"/>
    <x v="10"/>
    <x v="9"/>
    <n v="19134"/>
    <x v="3"/>
    <s v="OFF-BI-10001982"/>
    <x v="1"/>
    <x v="8"/>
    <s v="Wilson Jones Custom Binder Spines &amp; Labels"/>
    <n v="4.8960000000000008"/>
    <n v="3"/>
    <n v="0.7"/>
    <n v="-3.4271999999999991"/>
  </r>
  <r>
    <n v="335"/>
    <x v="152"/>
    <x v="1"/>
    <x v="135"/>
    <d v="2012-09-04T00:00:00"/>
    <s v="Second Class"/>
    <s v="DB-13615"/>
    <s v="Doug Bickford"/>
    <x v="0"/>
    <x v="0"/>
    <x v="1"/>
    <x v="1"/>
    <n v="90045"/>
    <x v="1"/>
    <s v="OFF-BI-10001922"/>
    <x v="1"/>
    <x v="8"/>
    <s v="Storex Dura Pro Binders"/>
    <n v="4.7520000000000007"/>
    <n v="1"/>
    <n v="0.2"/>
    <n v="1.6037999999999997"/>
  </r>
  <r>
    <n v="336"/>
    <x v="152"/>
    <x v="1"/>
    <x v="135"/>
    <d v="2012-09-04T00:00:00"/>
    <s v="Second Class"/>
    <s v="DB-13615"/>
    <s v="Doug Bickford"/>
    <x v="0"/>
    <x v="0"/>
    <x v="1"/>
    <x v="1"/>
    <n v="90045"/>
    <x v="1"/>
    <s v="TEC-CO-10001449"/>
    <x v="2"/>
    <x v="16"/>
    <s v="Hewlett Packard LaserJet 3310 Copier"/>
    <n v="959.98400000000004"/>
    <n v="2"/>
    <n v="0.2"/>
    <n v="335.99440000000004"/>
  </r>
  <r>
    <n v="337"/>
    <x v="152"/>
    <x v="1"/>
    <x v="135"/>
    <d v="2012-09-04T00:00:00"/>
    <s v="Second Class"/>
    <s v="DB-13615"/>
    <s v="Doug Bickford"/>
    <x v="0"/>
    <x v="0"/>
    <x v="1"/>
    <x v="1"/>
    <n v="90045"/>
    <x v="1"/>
    <s v="OFF-BI-10004140"/>
    <x v="1"/>
    <x v="8"/>
    <s v="Avery Non-Stick Binders"/>
    <n v="14.368000000000002"/>
    <n v="4"/>
    <n v="0.2"/>
    <n v="4.4899999999999984"/>
  </r>
  <r>
    <n v="338"/>
    <x v="153"/>
    <x v="2"/>
    <x v="136"/>
    <d v="2011-07-17T00:00:00"/>
    <s v="Standard Class"/>
    <s v="AC-10420"/>
    <s v="Alyssa Crouse"/>
    <x v="1"/>
    <x v="0"/>
    <x v="8"/>
    <x v="1"/>
    <n v="94122"/>
    <x v="1"/>
    <s v="OFF-BI-10003314"/>
    <x v="1"/>
    <x v="8"/>
    <s v="Tuff Stuff Recycled Round Ring Binders"/>
    <n v="7.7120000000000006"/>
    <n v="2"/>
    <n v="0.2"/>
    <n v="2.7956000000000003"/>
  </r>
  <r>
    <n v="339"/>
    <x v="153"/>
    <x v="2"/>
    <x v="136"/>
    <d v="2011-07-17T00:00:00"/>
    <s v="Standard Class"/>
    <s v="AC-10420"/>
    <s v="Alyssa Crouse"/>
    <x v="1"/>
    <x v="0"/>
    <x v="8"/>
    <x v="1"/>
    <n v="94122"/>
    <x v="1"/>
    <s v="FUR-TA-10004575"/>
    <x v="0"/>
    <x v="3"/>
    <s v="Hon 5100 Series Wood Tables"/>
    <n v="698.35200000000009"/>
    <n v="3"/>
    <n v="0.2"/>
    <n v="-17.458800000000053"/>
  </r>
  <r>
    <n v="340"/>
    <x v="154"/>
    <x v="1"/>
    <x v="137"/>
    <d v="2012-06-26T00:00:00"/>
    <s v="Second Class"/>
    <s v="KL-16645"/>
    <s v="Ken Lonsdale"/>
    <x v="0"/>
    <x v="0"/>
    <x v="88"/>
    <x v="7"/>
    <n v="84041"/>
    <x v="1"/>
    <s v="OFF-FA-10000490"/>
    <x v="1"/>
    <x v="13"/>
    <s v="OIC Binder Clips, Mini, 1/4&quot; Capacity, Black"/>
    <n v="4.96"/>
    <n v="4"/>
    <n v="0"/>
    <n v="2.3311999999999999"/>
  </r>
  <r>
    <n v="341"/>
    <x v="155"/>
    <x v="2"/>
    <x v="138"/>
    <d v="2011-04-17T00:00:00"/>
    <s v="Second Class"/>
    <s v="JD-15895"/>
    <s v="Jonathan Doherty"/>
    <x v="1"/>
    <x v="0"/>
    <x v="10"/>
    <x v="9"/>
    <n v="19140"/>
    <x v="3"/>
    <s v="OFF-AR-10000122"/>
    <x v="1"/>
    <x v="6"/>
    <s v="Newell 314"/>
    <n v="17.856000000000002"/>
    <n v="4"/>
    <n v="0.2"/>
    <n v="1.1159999999999979"/>
  </r>
  <r>
    <n v="342"/>
    <x v="155"/>
    <x v="2"/>
    <x v="138"/>
    <d v="2011-04-17T00:00:00"/>
    <s v="Second Class"/>
    <s v="JD-15895"/>
    <s v="Jonathan Doherty"/>
    <x v="1"/>
    <x v="0"/>
    <x v="10"/>
    <x v="9"/>
    <n v="19140"/>
    <x v="3"/>
    <s v="OFF-BI-10003656"/>
    <x v="1"/>
    <x v="8"/>
    <s v="Fellowes PB200 Plastic Comb Binding Machine"/>
    <n v="509.97000000000008"/>
    <n v="10"/>
    <n v="0.7"/>
    <n v="-407.97599999999989"/>
  </r>
  <r>
    <n v="343"/>
    <x v="155"/>
    <x v="2"/>
    <x v="138"/>
    <d v="2011-04-17T00:00:00"/>
    <s v="Second Class"/>
    <s v="JD-15895"/>
    <s v="Jonathan Doherty"/>
    <x v="1"/>
    <x v="0"/>
    <x v="10"/>
    <x v="9"/>
    <n v="19140"/>
    <x v="3"/>
    <s v="OFF-FA-10002780"/>
    <x v="1"/>
    <x v="13"/>
    <s v="Staples"/>
    <n v="30.991999999999997"/>
    <n v="13"/>
    <n v="0.2"/>
    <n v="10.072399999999996"/>
  </r>
  <r>
    <n v="344"/>
    <x v="155"/>
    <x v="2"/>
    <x v="138"/>
    <d v="2011-04-17T00:00:00"/>
    <s v="Second Class"/>
    <s v="JD-15895"/>
    <s v="Jonathan Doherty"/>
    <x v="1"/>
    <x v="0"/>
    <x v="10"/>
    <x v="9"/>
    <n v="19140"/>
    <x v="3"/>
    <s v="TEC-PH-10000702"/>
    <x v="2"/>
    <x v="7"/>
    <s v="Square Credit Card Reader, 4 1/2&quot; x 4 1/2&quot; x 1&quot;, White"/>
    <n v="71.927999999999997"/>
    <n v="12"/>
    <n v="0.4"/>
    <n v="8.3915999999999897"/>
  </r>
  <r>
    <n v="345"/>
    <x v="156"/>
    <x v="1"/>
    <x v="139"/>
    <d v="2012-12-24T00:00:00"/>
    <s v="Standard Class"/>
    <s v="CS-12130"/>
    <s v="Chad Sievert"/>
    <x v="0"/>
    <x v="0"/>
    <x v="89"/>
    <x v="5"/>
    <n v="78745"/>
    <x v="2"/>
    <s v="OFF-ST-10000107"/>
    <x v="1"/>
    <x v="4"/>
    <s v="Fellowes Super Stor/Drawer"/>
    <n v="88.800000000000011"/>
    <n v="4"/>
    <n v="0.2"/>
    <n v="-2.2200000000000131"/>
  </r>
  <r>
    <n v="346"/>
    <x v="157"/>
    <x v="3"/>
    <x v="140"/>
    <d v="2014-06-20T00:00:00"/>
    <s v="Standard Class"/>
    <s v="CC-12550"/>
    <s v="Clay Cheatham"/>
    <x v="0"/>
    <x v="0"/>
    <x v="8"/>
    <x v="1"/>
    <n v="94122"/>
    <x v="1"/>
    <s v="TEC-PH-10002293"/>
    <x v="2"/>
    <x v="7"/>
    <s v="Anker 36W 4-Port USB Wall Charger Travel Power Adapter for iPhone 5s 5c 5"/>
    <n v="47.975999999999999"/>
    <n v="3"/>
    <n v="0.2"/>
    <n v="4.7976000000000028"/>
  </r>
  <r>
    <n v="347"/>
    <x v="158"/>
    <x v="3"/>
    <x v="141"/>
    <d v="2014-07-13T00:00:00"/>
    <s v="Standard Class"/>
    <s v="TD-20995"/>
    <s v="Tamara Dahlen"/>
    <x v="0"/>
    <x v="0"/>
    <x v="90"/>
    <x v="31"/>
    <n v="1852"/>
    <x v="3"/>
    <s v="OFF-AR-10004027"/>
    <x v="1"/>
    <x v="6"/>
    <s v="Binney &amp; Smith inkTank Erasable Desk Highlighter, Chisel Tip, Yellow, 12/Box"/>
    <n v="7.5600000000000005"/>
    <n v="3"/>
    <n v="0"/>
    <n v="3.0996000000000006"/>
  </r>
  <r>
    <n v="348"/>
    <x v="158"/>
    <x v="3"/>
    <x v="141"/>
    <d v="2014-07-13T00:00:00"/>
    <s v="Standard Class"/>
    <s v="TD-20995"/>
    <s v="Tamara Dahlen"/>
    <x v="0"/>
    <x v="0"/>
    <x v="90"/>
    <x v="31"/>
    <n v="1852"/>
    <x v="3"/>
    <s v="OFF-PA-10000249"/>
    <x v="1"/>
    <x v="10"/>
    <s v="Staples"/>
    <n v="24.56"/>
    <n v="2"/>
    <n v="0"/>
    <n v="11.543199999999999"/>
  </r>
  <r>
    <n v="349"/>
    <x v="158"/>
    <x v="3"/>
    <x v="141"/>
    <d v="2014-07-13T00:00:00"/>
    <s v="Standard Class"/>
    <s v="TD-20995"/>
    <s v="Tamara Dahlen"/>
    <x v="0"/>
    <x v="0"/>
    <x v="90"/>
    <x v="31"/>
    <n v="1852"/>
    <x v="3"/>
    <s v="OFF-AR-10001374"/>
    <x v="1"/>
    <x v="6"/>
    <s v="BIC Brite Liner Highlighters, Chisel Tip"/>
    <n v="12.96"/>
    <n v="2"/>
    <n v="0"/>
    <n v="4.1471999999999998"/>
  </r>
  <r>
    <n v="350"/>
    <x v="159"/>
    <x v="0"/>
    <x v="142"/>
    <d v="2013-09-04T00:00:00"/>
    <s v="First Class"/>
    <s v="AB-10060"/>
    <s v="Adam Bellavance"/>
    <x v="2"/>
    <x v="0"/>
    <x v="20"/>
    <x v="15"/>
    <n v="10009"/>
    <x v="3"/>
    <s v="TEC-AC-10000290"/>
    <x v="2"/>
    <x v="11"/>
    <s v="Sabrent 4-Port USB 2.0 Hub"/>
    <n v="6.79"/>
    <n v="1"/>
    <n v="0"/>
    <n v="2.3086000000000002"/>
  </r>
  <r>
    <n v="351"/>
    <x v="159"/>
    <x v="0"/>
    <x v="142"/>
    <d v="2013-09-04T00:00:00"/>
    <s v="First Class"/>
    <s v="AB-10060"/>
    <s v="Adam Bellavance"/>
    <x v="2"/>
    <x v="0"/>
    <x v="20"/>
    <x v="15"/>
    <n v="10009"/>
    <x v="3"/>
    <s v="OFF-PA-10001970"/>
    <x v="1"/>
    <x v="10"/>
    <s v="Xerox 1881"/>
    <n v="24.56"/>
    <n v="2"/>
    <n v="0"/>
    <n v="11.543199999999999"/>
  </r>
  <r>
    <n v="352"/>
    <x v="159"/>
    <x v="0"/>
    <x v="142"/>
    <d v="2013-09-04T00:00:00"/>
    <s v="First Class"/>
    <s v="AB-10060"/>
    <s v="Adam Bellavance"/>
    <x v="2"/>
    <x v="0"/>
    <x v="20"/>
    <x v="15"/>
    <n v="10009"/>
    <x v="3"/>
    <s v="OFF-BI-10002160"/>
    <x v="1"/>
    <x v="8"/>
    <s v="Acco Hanging Data Binders"/>
    <n v="3.048"/>
    <n v="1"/>
    <n v="0.2"/>
    <n v="1.0668"/>
  </r>
  <r>
    <n v="353"/>
    <x v="159"/>
    <x v="0"/>
    <x v="142"/>
    <d v="2013-09-04T00:00:00"/>
    <s v="First Class"/>
    <s v="AB-10060"/>
    <s v="Adam Bellavance"/>
    <x v="2"/>
    <x v="0"/>
    <x v="20"/>
    <x v="15"/>
    <n v="10009"/>
    <x v="3"/>
    <s v="OFF-PA-10001970"/>
    <x v="1"/>
    <x v="10"/>
    <s v="Xerox 1881"/>
    <n v="49.12"/>
    <n v="4"/>
    <n v="0"/>
    <n v="23.086399999999998"/>
  </r>
  <r>
    <n v="354"/>
    <x v="159"/>
    <x v="0"/>
    <x v="142"/>
    <d v="2013-09-04T00:00:00"/>
    <s v="First Class"/>
    <s v="AB-10060"/>
    <s v="Adam Bellavance"/>
    <x v="2"/>
    <x v="0"/>
    <x v="20"/>
    <x v="15"/>
    <n v="10009"/>
    <x v="3"/>
    <s v="OFF-BI-10004995"/>
    <x v="1"/>
    <x v="8"/>
    <s v="GBC DocuBind P400 Electric Binding System"/>
    <n v="4355.1680000000006"/>
    <n v="4"/>
    <n v="0.2"/>
    <n v="1415.4295999999997"/>
  </r>
  <r>
    <n v="355"/>
    <x v="160"/>
    <x v="0"/>
    <x v="143"/>
    <d v="2013-04-14T00:00:00"/>
    <s v="Standard Class"/>
    <s v="JL-15505"/>
    <s v="Jeremy Lonsdale"/>
    <x v="0"/>
    <x v="0"/>
    <x v="20"/>
    <x v="15"/>
    <n v="10035"/>
    <x v="3"/>
    <s v="FUR-BO-10002268"/>
    <x v="0"/>
    <x v="0"/>
    <s v="Sauder Barrister Bookcases"/>
    <n v="388.70400000000006"/>
    <n v="6"/>
    <n v="0.2"/>
    <n v="-4.8588000000000022"/>
  </r>
  <r>
    <n v="356"/>
    <x v="160"/>
    <x v="0"/>
    <x v="143"/>
    <d v="2013-04-14T00:00:00"/>
    <s v="Standard Class"/>
    <s v="JL-15505"/>
    <s v="Jeremy Lonsdale"/>
    <x v="0"/>
    <x v="0"/>
    <x v="20"/>
    <x v="15"/>
    <n v="10035"/>
    <x v="3"/>
    <s v="OFF-EN-10001137"/>
    <x v="1"/>
    <x v="12"/>
    <s v="#10 Gummed Flap White Envelopes, 100/Box"/>
    <n v="8.26"/>
    <n v="2"/>
    <n v="0"/>
    <n v="3.7995999999999999"/>
  </r>
  <r>
    <n v="357"/>
    <x v="160"/>
    <x v="0"/>
    <x v="143"/>
    <d v="2013-04-14T00:00:00"/>
    <s v="Standard Class"/>
    <s v="JL-15505"/>
    <s v="Jeremy Lonsdale"/>
    <x v="0"/>
    <x v="0"/>
    <x v="20"/>
    <x v="15"/>
    <n v="10035"/>
    <x v="3"/>
    <s v="OFF-AR-10002399"/>
    <x v="1"/>
    <x v="6"/>
    <s v="Dixon Prang Watercolor Pencils, 10-Color Set with Brush"/>
    <n v="17.04"/>
    <n v="4"/>
    <n v="0"/>
    <n v="6.9863999999999997"/>
  </r>
  <r>
    <n v="358"/>
    <x v="160"/>
    <x v="0"/>
    <x v="143"/>
    <d v="2013-04-14T00:00:00"/>
    <s v="Standard Class"/>
    <s v="JL-15505"/>
    <s v="Jeremy Lonsdale"/>
    <x v="0"/>
    <x v="0"/>
    <x v="20"/>
    <x v="15"/>
    <n v="10035"/>
    <x v="3"/>
    <s v="OFF-PA-10002713"/>
    <x v="1"/>
    <x v="10"/>
    <s v="Adams Phone Message Book, 200 Message Capacity, 8 1/16” x 11”"/>
    <n v="34.4"/>
    <n v="5"/>
    <n v="0"/>
    <n v="15.823999999999998"/>
  </r>
  <r>
    <n v="359"/>
    <x v="161"/>
    <x v="0"/>
    <x v="131"/>
    <d v="2013-04-29T00:00:00"/>
    <s v="Standard Class"/>
    <s v="HK-14890"/>
    <s v="Heather Kirkland"/>
    <x v="1"/>
    <x v="0"/>
    <x v="35"/>
    <x v="3"/>
    <n v="28205"/>
    <x v="0"/>
    <s v="OFF-PA-10002666"/>
    <x v="1"/>
    <x v="10"/>
    <s v="Southworth 25% Cotton Linen-Finish Paper &amp; Envelopes"/>
    <n v="36.240000000000009"/>
    <n v="5"/>
    <n v="0.2"/>
    <n v="11.324999999999996"/>
  </r>
  <r>
    <n v="360"/>
    <x v="162"/>
    <x v="3"/>
    <x v="144"/>
    <d v="2014-03-12T00:00:00"/>
    <s v="First Class"/>
    <s v="VB-21745"/>
    <s v="Victoria Brennan"/>
    <x v="1"/>
    <x v="0"/>
    <x v="38"/>
    <x v="32"/>
    <n v="31907"/>
    <x v="0"/>
    <s v="OFF-AP-10001124"/>
    <x v="1"/>
    <x v="9"/>
    <s v="Belkin 8 Outlet SurgeMaster II Gold Surge Protector with Phone Protection"/>
    <n v="647.84"/>
    <n v="8"/>
    <n v="0"/>
    <n v="168.4384"/>
  </r>
  <r>
    <n v="361"/>
    <x v="162"/>
    <x v="3"/>
    <x v="144"/>
    <d v="2014-03-12T00:00:00"/>
    <s v="First Class"/>
    <s v="VB-21745"/>
    <s v="Victoria Brennan"/>
    <x v="1"/>
    <x v="0"/>
    <x v="38"/>
    <x v="32"/>
    <n v="31907"/>
    <x v="0"/>
    <s v="OFF-LA-10001158"/>
    <x v="1"/>
    <x v="2"/>
    <s v="Avery Address/Shipping Labels for Typewriters, 4&quot; x 2&quot;"/>
    <n v="20.7"/>
    <n v="2"/>
    <n v="0"/>
    <n v="9.9359999999999999"/>
  </r>
  <r>
    <n v="362"/>
    <x v="163"/>
    <x v="3"/>
    <x v="145"/>
    <d v="2014-10-02T00:00:00"/>
    <s v="Standard Class"/>
    <s v="KW-16435"/>
    <s v="Katrina Willman"/>
    <x v="0"/>
    <x v="0"/>
    <x v="20"/>
    <x v="15"/>
    <n v="10009"/>
    <x v="3"/>
    <s v="OFF-LA-10001158"/>
    <x v="1"/>
    <x v="2"/>
    <s v="Avery Address/Shipping Labels for Typewriters, 4&quot; x 2&quot;"/>
    <n v="20.7"/>
    <n v="2"/>
    <n v="0"/>
    <n v="9.9359999999999999"/>
  </r>
  <r>
    <n v="363"/>
    <x v="163"/>
    <x v="3"/>
    <x v="145"/>
    <d v="2014-10-02T00:00:00"/>
    <s v="Standard Class"/>
    <s v="KW-16435"/>
    <s v="Katrina Willman"/>
    <x v="0"/>
    <x v="0"/>
    <x v="20"/>
    <x v="15"/>
    <n v="10009"/>
    <x v="3"/>
    <s v="FUR-CH-10000785"/>
    <x v="0"/>
    <x v="1"/>
    <s v="Global Ergonomic Managers Chair"/>
    <n v="488.64600000000002"/>
    <n v="3"/>
    <n v="0.1"/>
    <n v="86.870400000000004"/>
  </r>
  <r>
    <n v="364"/>
    <x v="163"/>
    <x v="3"/>
    <x v="145"/>
    <d v="2014-10-02T00:00:00"/>
    <s v="Standard Class"/>
    <s v="KW-16435"/>
    <s v="Katrina Willman"/>
    <x v="0"/>
    <x v="0"/>
    <x v="20"/>
    <x v="15"/>
    <n v="10009"/>
    <x v="3"/>
    <s v="OFF-AR-10003732"/>
    <x v="1"/>
    <x v="6"/>
    <s v="Newell 333"/>
    <n v="5.56"/>
    <n v="2"/>
    <n v="0"/>
    <n v="1.4455999999999998"/>
  </r>
  <r>
    <n v="365"/>
    <x v="163"/>
    <x v="3"/>
    <x v="145"/>
    <d v="2014-10-02T00:00:00"/>
    <s v="Standard Class"/>
    <s v="KW-16435"/>
    <s v="Katrina Willman"/>
    <x v="0"/>
    <x v="0"/>
    <x v="20"/>
    <x v="15"/>
    <n v="10009"/>
    <x v="3"/>
    <s v="FUR-FU-10000023"/>
    <x v="0"/>
    <x v="5"/>
    <s v="Eldon Wave Desk Accessories"/>
    <n v="47.12"/>
    <n v="8"/>
    <n v="0"/>
    <n v="20.732800000000001"/>
  </r>
  <r>
    <n v="366"/>
    <x v="164"/>
    <x v="2"/>
    <x v="146"/>
    <d v="2011-09-29T00:00:00"/>
    <s v="Standard Class"/>
    <s v="JD-16060"/>
    <s v="Julia Dunbar"/>
    <x v="0"/>
    <x v="0"/>
    <x v="8"/>
    <x v="1"/>
    <n v="94109"/>
    <x v="1"/>
    <s v="OFF-ST-10001713"/>
    <x v="1"/>
    <x v="4"/>
    <s v="Gould Plastics 9-Pocket Panel Bin, 18-3/8w x 5-1/4d x 20-1/2h, Black"/>
    <n v="211.96"/>
    <n v="4"/>
    <n v="0"/>
    <n v="8.4783999999999935"/>
  </r>
  <r>
    <n v="367"/>
    <x v="165"/>
    <x v="0"/>
    <x v="147"/>
    <d v="2013-10-22T00:00:00"/>
    <s v="Same Day"/>
    <s v="MK-17905"/>
    <s v="Michael Kennedy"/>
    <x v="1"/>
    <x v="0"/>
    <x v="91"/>
    <x v="29"/>
    <n v="6040"/>
    <x v="3"/>
    <s v="OFF-BI-10002412"/>
    <x v="1"/>
    <x v="8"/>
    <s v="Wilson Jones “Snap” Scratch Pad Binder Tool for Ring Binders"/>
    <n v="23.2"/>
    <n v="4"/>
    <n v="0"/>
    <n v="10.44"/>
  </r>
  <r>
    <n v="368"/>
    <x v="165"/>
    <x v="0"/>
    <x v="147"/>
    <d v="2013-10-22T00:00:00"/>
    <s v="Same Day"/>
    <s v="MK-17905"/>
    <s v="Michael Kennedy"/>
    <x v="1"/>
    <x v="0"/>
    <x v="91"/>
    <x v="29"/>
    <n v="6040"/>
    <x v="3"/>
    <s v="OFF-SU-10001225"/>
    <x v="1"/>
    <x v="14"/>
    <s v="Staples"/>
    <n v="7.36"/>
    <n v="2"/>
    <n v="0"/>
    <n v="0.14719999999999978"/>
  </r>
  <r>
    <n v="369"/>
    <x v="165"/>
    <x v="0"/>
    <x v="147"/>
    <d v="2013-10-22T00:00:00"/>
    <s v="Same Day"/>
    <s v="MK-17905"/>
    <s v="Michael Kennedy"/>
    <x v="1"/>
    <x v="0"/>
    <x v="91"/>
    <x v="29"/>
    <n v="6040"/>
    <x v="3"/>
    <s v="OFF-ST-10002406"/>
    <x v="1"/>
    <x v="4"/>
    <s v="Pizazz Global Quick File"/>
    <n v="104.79"/>
    <n v="7"/>
    <n v="0"/>
    <n v="29.341200000000008"/>
  </r>
  <r>
    <n v="370"/>
    <x v="165"/>
    <x v="0"/>
    <x v="147"/>
    <d v="2013-10-22T00:00:00"/>
    <s v="Same Day"/>
    <s v="MK-17905"/>
    <s v="Michael Kennedy"/>
    <x v="1"/>
    <x v="0"/>
    <x v="91"/>
    <x v="29"/>
    <n v="6040"/>
    <x v="3"/>
    <s v="FUR-BO-10002545"/>
    <x v="0"/>
    <x v="0"/>
    <s v="Atlantic Metals Mobile 3-Shelf Bookcases, Custom Colors"/>
    <n v="1043.92"/>
    <n v="4"/>
    <n v="0"/>
    <n v="271.41920000000005"/>
  </r>
  <r>
    <n v="371"/>
    <x v="166"/>
    <x v="3"/>
    <x v="148"/>
    <d v="2014-06-05T00:00:00"/>
    <s v="Standard Class"/>
    <s v="GT-14755"/>
    <s v="Guy Thornton"/>
    <x v="0"/>
    <x v="0"/>
    <x v="92"/>
    <x v="5"/>
    <n v="78550"/>
    <x v="2"/>
    <s v="OFF-PA-10002036"/>
    <x v="1"/>
    <x v="10"/>
    <s v="Xerox 1930"/>
    <n v="25.920000000000005"/>
    <n v="5"/>
    <n v="0.2"/>
    <n v="9.3960000000000008"/>
  </r>
  <r>
    <n v="372"/>
    <x v="166"/>
    <x v="3"/>
    <x v="148"/>
    <d v="2014-06-05T00:00:00"/>
    <s v="Standard Class"/>
    <s v="GT-14755"/>
    <s v="Guy Thornton"/>
    <x v="0"/>
    <x v="0"/>
    <x v="92"/>
    <x v="5"/>
    <n v="78550"/>
    <x v="2"/>
    <s v="OFF-ST-10002205"/>
    <x v="1"/>
    <x v="4"/>
    <s v="File Shuttle I and Handi-File"/>
    <n v="53.424000000000007"/>
    <n v="3"/>
    <n v="0.2"/>
    <n v="4.6746000000000016"/>
  </r>
  <r>
    <n v="373"/>
    <x v="167"/>
    <x v="2"/>
    <x v="149"/>
    <d v="2011-07-27T00:00:00"/>
    <s v="Standard Class"/>
    <s v="AG-10900"/>
    <s v="Arthur Gainer"/>
    <x v="0"/>
    <x v="0"/>
    <x v="93"/>
    <x v="16"/>
    <n v="85705"/>
    <x v="1"/>
    <s v="OFF-BI-10001982"/>
    <x v="1"/>
    <x v="8"/>
    <s v="Wilson Jones Custom Binder Spines &amp; Labels"/>
    <n v="8.1600000000000019"/>
    <n v="5"/>
    <n v="0.7"/>
    <n v="-5.7119999999999997"/>
  </r>
  <r>
    <n v="374"/>
    <x v="167"/>
    <x v="2"/>
    <x v="149"/>
    <d v="2011-07-27T00:00:00"/>
    <s v="Standard Class"/>
    <s v="AG-10900"/>
    <s v="Arthur Gainer"/>
    <x v="0"/>
    <x v="0"/>
    <x v="93"/>
    <x v="16"/>
    <n v="85705"/>
    <x v="1"/>
    <s v="TEC-AC-10003911"/>
    <x v="2"/>
    <x v="11"/>
    <s v="NETGEAR AC1750 Dual Band Gigabit Smart WiFi Router"/>
    <n v="1023.9360000000001"/>
    <n v="8"/>
    <n v="0.2"/>
    <n v="179.1887999999999"/>
  </r>
  <r>
    <n v="375"/>
    <x v="167"/>
    <x v="2"/>
    <x v="149"/>
    <d v="2011-07-27T00:00:00"/>
    <s v="Standard Class"/>
    <s v="AG-10900"/>
    <s v="Arthur Gainer"/>
    <x v="0"/>
    <x v="0"/>
    <x v="93"/>
    <x v="16"/>
    <n v="85705"/>
    <x v="1"/>
    <s v="OFF-AR-10000658"/>
    <x v="1"/>
    <x v="6"/>
    <s v="Newell 324"/>
    <n v="9.24"/>
    <n v="1"/>
    <n v="0.2"/>
    <n v="0.92399999999999993"/>
  </r>
  <r>
    <n v="376"/>
    <x v="167"/>
    <x v="2"/>
    <x v="149"/>
    <d v="2011-07-27T00:00:00"/>
    <s v="Standard Class"/>
    <s v="AG-10900"/>
    <s v="Arthur Gainer"/>
    <x v="0"/>
    <x v="0"/>
    <x v="93"/>
    <x v="16"/>
    <n v="85705"/>
    <x v="1"/>
    <s v="TEC-AC-10002076"/>
    <x v="2"/>
    <x v="11"/>
    <s v="Microsoft Natural Keyboard Elite"/>
    <n v="479.04"/>
    <n v="10"/>
    <n v="0.2"/>
    <n v="-29.940000000000012"/>
  </r>
  <r>
    <n v="377"/>
    <x v="168"/>
    <x v="0"/>
    <x v="150"/>
    <d v="2013-10-02T00:00:00"/>
    <s v="First Class"/>
    <s v="MM-18280"/>
    <s v="Muhammed MacIntyre"/>
    <x v="1"/>
    <x v="0"/>
    <x v="94"/>
    <x v="10"/>
    <n v="62301"/>
    <x v="2"/>
    <s v="OFF-PA-10003039"/>
    <x v="1"/>
    <x v="10"/>
    <s v="Xerox 1960"/>
    <n v="99.13600000000001"/>
    <n v="4"/>
    <n v="0.2"/>
    <n v="30.979999999999993"/>
  </r>
  <r>
    <n v="378"/>
    <x v="169"/>
    <x v="3"/>
    <x v="151"/>
    <d v="2014-09-02T00:00:00"/>
    <s v="Standard Class"/>
    <s v="AR-10405"/>
    <s v="Allen Rosenblatt"/>
    <x v="1"/>
    <x v="0"/>
    <x v="47"/>
    <x v="31"/>
    <n v="2038"/>
    <x v="3"/>
    <s v="FUR-TA-10004915"/>
    <x v="0"/>
    <x v="3"/>
    <s v="Office Impressions End Table, 20-1/2&quot;H x 24&quot;W x 20&quot;D"/>
    <n v="1488.4239999999998"/>
    <n v="7"/>
    <n v="0.3"/>
    <n v="-297.68479999999983"/>
  </r>
  <r>
    <n v="379"/>
    <x v="170"/>
    <x v="1"/>
    <x v="152"/>
    <d v="2012-05-05T00:00:00"/>
    <s v="Standard Class"/>
    <s v="RA-19915"/>
    <s v="Russell Applegate"/>
    <x v="0"/>
    <x v="0"/>
    <x v="12"/>
    <x v="5"/>
    <n v="77095"/>
    <x v="2"/>
    <s v="OFF-AP-10000696"/>
    <x v="1"/>
    <x v="9"/>
    <s v="Holmes Odor Grabber"/>
    <n v="8.6519999999999975"/>
    <n v="3"/>
    <n v="0.8"/>
    <n v="-20.332200000000007"/>
  </r>
  <r>
    <n v="380"/>
    <x v="170"/>
    <x v="1"/>
    <x v="152"/>
    <d v="2012-05-05T00:00:00"/>
    <s v="Standard Class"/>
    <s v="RA-19915"/>
    <s v="Russell Applegate"/>
    <x v="0"/>
    <x v="0"/>
    <x v="12"/>
    <x v="5"/>
    <n v="77095"/>
    <x v="2"/>
    <s v="OFF-ST-10003327"/>
    <x v="1"/>
    <x v="4"/>
    <s v="Akro-Mils 12-Gallon Tote"/>
    <n v="23.832000000000001"/>
    <n v="3"/>
    <n v="0.2"/>
    <n v="2.6810999999999954"/>
  </r>
  <r>
    <n v="381"/>
    <x v="170"/>
    <x v="1"/>
    <x v="152"/>
    <d v="2012-05-05T00:00:00"/>
    <s v="Standard Class"/>
    <s v="RA-19915"/>
    <s v="Russell Applegate"/>
    <x v="0"/>
    <x v="0"/>
    <x v="12"/>
    <x v="5"/>
    <n v="77095"/>
    <x v="2"/>
    <s v="OFF-BI-10000309"/>
    <x v="1"/>
    <x v="8"/>
    <s v="GBC Twin Loop Wire Binding Elements, 9/16&quot; Spine, Black"/>
    <n v="12.175999999999998"/>
    <n v="4"/>
    <n v="0.8"/>
    <n v="-18.872800000000009"/>
  </r>
  <r>
    <n v="382"/>
    <x v="171"/>
    <x v="0"/>
    <x v="99"/>
    <d v="2013-10-30T00:00:00"/>
    <s v="First Class"/>
    <s v="AS-10285"/>
    <s v="Alejandro Savely"/>
    <x v="1"/>
    <x v="0"/>
    <x v="8"/>
    <x v="1"/>
    <n v="94109"/>
    <x v="1"/>
    <s v="OFF-PA-10004734"/>
    <x v="1"/>
    <x v="10"/>
    <s v="Southworth Structures Collection"/>
    <n v="50.96"/>
    <n v="7"/>
    <n v="0"/>
    <n v="25.48"/>
  </r>
  <r>
    <n v="383"/>
    <x v="171"/>
    <x v="0"/>
    <x v="99"/>
    <d v="2013-10-30T00:00:00"/>
    <s v="First Class"/>
    <s v="AS-10285"/>
    <s v="Alejandro Savely"/>
    <x v="1"/>
    <x v="0"/>
    <x v="8"/>
    <x v="1"/>
    <n v="94109"/>
    <x v="1"/>
    <s v="OFF-BI-10002225"/>
    <x v="1"/>
    <x v="8"/>
    <s v="Square Ring Data Binders, Rigid 75 Pt. Covers, 11&quot; x 14-7/8&quot;"/>
    <n v="49.536000000000001"/>
    <n v="3"/>
    <n v="0.2"/>
    <n v="17.337599999999998"/>
  </r>
  <r>
    <n v="384"/>
    <x v="172"/>
    <x v="1"/>
    <x v="153"/>
    <d v="2012-06-29T00:00:00"/>
    <s v="Second Class"/>
    <s v="LA-16780"/>
    <s v="Laura Armstrong"/>
    <x v="1"/>
    <x v="0"/>
    <x v="79"/>
    <x v="12"/>
    <n v="48180"/>
    <x v="2"/>
    <s v="TEC-AC-10004708"/>
    <x v="2"/>
    <x v="11"/>
    <s v="Sony 32GB Class 10 Micro SDHC R40 Memory Card"/>
    <n v="41.9"/>
    <n v="2"/>
    <n v="0"/>
    <n v="8.7989999999999995"/>
  </r>
  <r>
    <n v="385"/>
    <x v="173"/>
    <x v="1"/>
    <x v="154"/>
    <d v="2012-12-02T00:00:00"/>
    <s v="Standard Class"/>
    <s v="DO-13435"/>
    <s v="Denny Ordway"/>
    <x v="0"/>
    <x v="0"/>
    <x v="95"/>
    <x v="2"/>
    <n v="33024"/>
    <x v="0"/>
    <s v="FUR-TA-10000617"/>
    <x v="0"/>
    <x v="3"/>
    <s v="Hon Practical Foundations 30 x 60 Training Table, Light Gray/Charcoal"/>
    <n v="375.45750000000004"/>
    <n v="3"/>
    <n v="0.45"/>
    <n v="-157.00949999999997"/>
  </r>
  <r>
    <n v="386"/>
    <x v="173"/>
    <x v="1"/>
    <x v="154"/>
    <d v="2012-12-02T00:00:00"/>
    <s v="Standard Class"/>
    <s v="DO-13435"/>
    <s v="Denny Ordway"/>
    <x v="0"/>
    <x v="0"/>
    <x v="95"/>
    <x v="2"/>
    <n v="33024"/>
    <x v="0"/>
    <s v="TEC-AC-10002335"/>
    <x v="2"/>
    <x v="11"/>
    <s v="Logitech Media Keyboard K200"/>
    <n v="83.976000000000013"/>
    <n v="3"/>
    <n v="0.2"/>
    <n v="-1.049700000000005"/>
  </r>
  <r>
    <n v="387"/>
    <x v="174"/>
    <x v="1"/>
    <x v="155"/>
    <d v="2012-12-07T00:00:00"/>
    <s v="Standard Class"/>
    <s v="DK-13225"/>
    <s v="Dean Katz"/>
    <x v="1"/>
    <x v="0"/>
    <x v="10"/>
    <x v="9"/>
    <n v="19140"/>
    <x v="3"/>
    <s v="TEC-MA-10001681"/>
    <x v="2"/>
    <x v="15"/>
    <s v="Lexmark MarkNet N8150 Wireless Print Server"/>
    <n v="482.34000000000003"/>
    <n v="4"/>
    <n v="0.7"/>
    <n v="-337.63799999999981"/>
  </r>
  <r>
    <n v="388"/>
    <x v="174"/>
    <x v="1"/>
    <x v="155"/>
    <d v="2012-12-07T00:00:00"/>
    <s v="Standard Class"/>
    <s v="DK-13225"/>
    <s v="Dean Katz"/>
    <x v="1"/>
    <x v="0"/>
    <x v="10"/>
    <x v="9"/>
    <n v="19140"/>
    <x v="3"/>
    <s v="FUR-FU-10001935"/>
    <x v="0"/>
    <x v="5"/>
    <s v="3M Hangers With Command Adhesive"/>
    <n v="2.9600000000000004"/>
    <n v="1"/>
    <n v="0.2"/>
    <n v="0.77700000000000025"/>
  </r>
  <r>
    <n v="389"/>
    <x v="175"/>
    <x v="2"/>
    <x v="156"/>
    <d v="2011-11-26T00:00:00"/>
    <s v="First Class"/>
    <s v="NG-18430"/>
    <s v="Nathan Gelder"/>
    <x v="0"/>
    <x v="0"/>
    <x v="74"/>
    <x v="24"/>
    <n v="45231"/>
    <x v="3"/>
    <s v="OFF-AR-10004757"/>
    <x v="1"/>
    <x v="6"/>
    <s v="Crayola Colored Pencils"/>
    <n v="2.6240000000000001"/>
    <n v="1"/>
    <n v="0.2"/>
    <n v="0.42639999999999978"/>
  </r>
  <r>
    <n v="390"/>
    <x v="176"/>
    <x v="3"/>
    <x v="157"/>
    <d v="2014-12-16T00:00:00"/>
    <s v="Standard Class"/>
    <s v="MV-18190"/>
    <s v="Mike Vittorini"/>
    <x v="0"/>
    <x v="0"/>
    <x v="20"/>
    <x v="15"/>
    <n v="10009"/>
    <x v="3"/>
    <s v="OFF-BI-10000050"/>
    <x v="1"/>
    <x v="8"/>
    <s v="Angle-D Binders with Locking Rings, Label Holders"/>
    <n v="23.36"/>
    <n v="4"/>
    <n v="0.2"/>
    <n v="7.8839999999999986"/>
  </r>
  <r>
    <n v="391"/>
    <x v="176"/>
    <x v="3"/>
    <x v="157"/>
    <d v="2014-12-16T00:00:00"/>
    <s v="Standard Class"/>
    <s v="MV-18190"/>
    <s v="Mike Vittorini"/>
    <x v="0"/>
    <x v="0"/>
    <x v="20"/>
    <x v="15"/>
    <n v="10009"/>
    <x v="3"/>
    <s v="TEC-AC-10001998"/>
    <x v="2"/>
    <x v="11"/>
    <s v="Logitech LS21 Speaker System - PC Multimedia - 2.1-CH - Wired"/>
    <n v="39.979999999999997"/>
    <n v="2"/>
    <n v="0"/>
    <n v="13.593199999999996"/>
  </r>
  <r>
    <n v="392"/>
    <x v="177"/>
    <x v="2"/>
    <x v="158"/>
    <d v="2011-09-23T00:00:00"/>
    <s v="Second Class"/>
    <s v="JG-15115"/>
    <s v="Jack Garza"/>
    <x v="0"/>
    <x v="0"/>
    <x v="96"/>
    <x v="4"/>
    <n v="98198"/>
    <x v="1"/>
    <s v="TEC-PH-10003012"/>
    <x v="2"/>
    <x v="7"/>
    <s v="Nortel Meridian M3904 Professional Digital phone"/>
    <n v="246.38400000000001"/>
    <n v="2"/>
    <n v="0.2"/>
    <n v="27.718199999999968"/>
  </r>
  <r>
    <n v="393"/>
    <x v="177"/>
    <x v="2"/>
    <x v="158"/>
    <d v="2011-09-23T00:00:00"/>
    <s v="Second Class"/>
    <s v="JG-15115"/>
    <s v="Jack Garza"/>
    <x v="0"/>
    <x v="0"/>
    <x v="96"/>
    <x v="4"/>
    <n v="98198"/>
    <x v="1"/>
    <s v="TEC-CO-10002313"/>
    <x v="2"/>
    <x v="16"/>
    <s v="Canon PC1080F Personal Copier"/>
    <n v="1799.97"/>
    <n v="3"/>
    <n v="0"/>
    <n v="701.98829999999998"/>
  </r>
  <r>
    <n v="394"/>
    <x v="178"/>
    <x v="2"/>
    <x v="159"/>
    <d v="2011-06-10T00:00:00"/>
    <s v="Second Class"/>
    <s v="BP-11095"/>
    <s v="Bart Pistole"/>
    <x v="1"/>
    <x v="0"/>
    <x v="97"/>
    <x v="10"/>
    <n v="61604"/>
    <x v="2"/>
    <s v="OFF-BI-10003982"/>
    <x v="1"/>
    <x v="8"/>
    <s v="Wilson Jones Century Plastic Molded Ring Binders"/>
    <n v="12.461999999999996"/>
    <n v="3"/>
    <n v="0.8"/>
    <n v="-20.5623"/>
  </r>
  <r>
    <n v="395"/>
    <x v="179"/>
    <x v="3"/>
    <x v="160"/>
    <d v="2014-07-06T00:00:00"/>
    <s v="Standard Class"/>
    <s v="VP-21730"/>
    <s v="Victor Preis"/>
    <x v="2"/>
    <x v="0"/>
    <x v="98"/>
    <x v="33"/>
    <n v="89115"/>
    <x v="1"/>
    <s v="OFF-BI-10004492"/>
    <x v="1"/>
    <x v="8"/>
    <s v="Tuf-Vin Binders"/>
    <n v="75.792000000000002"/>
    <n v="3"/>
    <n v="0.2"/>
    <n v="25.579799999999992"/>
  </r>
  <r>
    <n v="396"/>
    <x v="180"/>
    <x v="3"/>
    <x v="161"/>
    <d v="2014-10-20T00:00:00"/>
    <s v="Second Class"/>
    <s v="SS-20140"/>
    <s v="Saphhira Shifley"/>
    <x v="1"/>
    <x v="0"/>
    <x v="99"/>
    <x v="34"/>
    <n v="2886"/>
    <x v="3"/>
    <s v="OFF-ST-10000798"/>
    <x v="1"/>
    <x v="4"/>
    <s v="2300 Heavy-Duty Transfer File Systems by Perma"/>
    <n v="49.96"/>
    <n v="2"/>
    <n v="0"/>
    <n v="9.4923999999999964"/>
  </r>
  <r>
    <n v="397"/>
    <x v="180"/>
    <x v="3"/>
    <x v="161"/>
    <d v="2014-10-20T00:00:00"/>
    <s v="Second Class"/>
    <s v="SS-20140"/>
    <s v="Saphhira Shifley"/>
    <x v="1"/>
    <x v="0"/>
    <x v="99"/>
    <x v="34"/>
    <n v="2886"/>
    <x v="3"/>
    <s v="OFF-PA-10002552"/>
    <x v="1"/>
    <x v="10"/>
    <s v="Xerox 1958"/>
    <n v="12.96"/>
    <n v="2"/>
    <n v="0"/>
    <n v="6.2208000000000006"/>
  </r>
  <r>
    <n v="398"/>
    <x v="181"/>
    <x v="1"/>
    <x v="89"/>
    <d v="2012-11-04T00:00:00"/>
    <s v="Standard Class"/>
    <s v="HP-14815"/>
    <s v="Harold Pawlan"/>
    <x v="2"/>
    <x v="0"/>
    <x v="25"/>
    <x v="12"/>
    <n v="49201"/>
    <x v="2"/>
    <s v="OFF-SU-10002573"/>
    <x v="1"/>
    <x v="14"/>
    <s v="Acme 10&quot; Easy Grip Assistive Scissors"/>
    <n v="70.12"/>
    <n v="4"/>
    <n v="0"/>
    <n v="21.035999999999994"/>
  </r>
  <r>
    <n v="399"/>
    <x v="182"/>
    <x v="0"/>
    <x v="162"/>
    <d v="2013-09-11T00:00:00"/>
    <s v="Second Class"/>
    <s v="AG-10675"/>
    <s v="Anna Gayman"/>
    <x v="0"/>
    <x v="0"/>
    <x v="12"/>
    <x v="5"/>
    <n v="77036"/>
    <x v="2"/>
    <s v="OFF-ST-10001580"/>
    <x v="1"/>
    <x v="4"/>
    <s v="Super Decoflex Portable Personal File"/>
    <n v="35.952000000000005"/>
    <n v="3"/>
    <n v="0.2"/>
    <n v="3.5951999999999984"/>
  </r>
  <r>
    <n v="400"/>
    <x v="182"/>
    <x v="0"/>
    <x v="162"/>
    <d v="2013-09-11T00:00:00"/>
    <s v="Second Class"/>
    <s v="AG-10675"/>
    <s v="Anna Gayman"/>
    <x v="0"/>
    <x v="0"/>
    <x v="12"/>
    <x v="5"/>
    <n v="77036"/>
    <x v="2"/>
    <s v="FUR-BO-10004834"/>
    <x v="0"/>
    <x v="0"/>
    <s v="Riverside Palais Royal Lawyers Bookcase, Royale Cherry Finish"/>
    <n v="2396.2655999999997"/>
    <n v="4"/>
    <n v="0.32"/>
    <n v="-317.15280000000007"/>
  </r>
  <r>
    <n v="401"/>
    <x v="182"/>
    <x v="0"/>
    <x v="162"/>
    <d v="2013-09-11T00:00:00"/>
    <s v="Second Class"/>
    <s v="AG-10675"/>
    <s v="Anna Gayman"/>
    <x v="0"/>
    <x v="0"/>
    <x v="12"/>
    <x v="5"/>
    <n v="77036"/>
    <x v="2"/>
    <s v="OFF-ST-10000934"/>
    <x v="1"/>
    <x v="4"/>
    <s v="Contico 72&quot;H Heavy-Duty Storage System"/>
    <n v="131.136"/>
    <n v="4"/>
    <n v="0.2"/>
    <n v="-32.783999999999999"/>
  </r>
  <r>
    <n v="402"/>
    <x v="182"/>
    <x v="0"/>
    <x v="162"/>
    <d v="2013-09-11T00:00:00"/>
    <s v="Second Class"/>
    <s v="AG-10675"/>
    <s v="Anna Gayman"/>
    <x v="0"/>
    <x v="0"/>
    <x v="12"/>
    <x v="5"/>
    <n v="77036"/>
    <x v="2"/>
    <s v="TEC-AC-10000158"/>
    <x v="2"/>
    <x v="11"/>
    <s v="Sony 64GB Class 10 Micro SDHC R40 Memory Card"/>
    <n v="57.584000000000003"/>
    <n v="2"/>
    <n v="0.2"/>
    <n v="0.71979999999999933"/>
  </r>
  <r>
    <n v="403"/>
    <x v="183"/>
    <x v="2"/>
    <x v="163"/>
    <d v="2011-12-26T00:00:00"/>
    <s v="First Class"/>
    <s v="LF-17185"/>
    <s v="Luke Foster"/>
    <x v="0"/>
    <x v="0"/>
    <x v="100"/>
    <x v="2"/>
    <n v="33180"/>
    <x v="0"/>
    <s v="OFF-PA-10001947"/>
    <x v="1"/>
    <x v="10"/>
    <s v="Xerox 1974"/>
    <n v="9.5680000000000014"/>
    <n v="2"/>
    <n v="0.2"/>
    <n v="3.4683999999999999"/>
  </r>
  <r>
    <n v="404"/>
    <x v="184"/>
    <x v="2"/>
    <x v="164"/>
    <d v="2011-04-20T00:00:00"/>
    <s v="Standard Class"/>
    <s v="SP-20650"/>
    <s v="Stephanie Phelps"/>
    <x v="1"/>
    <x v="0"/>
    <x v="40"/>
    <x v="3"/>
    <n v="28403"/>
    <x v="0"/>
    <s v="OFF-AR-10003478"/>
    <x v="1"/>
    <x v="6"/>
    <s v="Avery Hi-Liter EverBold Pen Style Fluorescent Highlighters, 4/Pack"/>
    <n v="39.072000000000003"/>
    <n v="6"/>
    <n v="0.2"/>
    <n v="9.7680000000000007"/>
  </r>
  <r>
    <n v="405"/>
    <x v="185"/>
    <x v="3"/>
    <x v="165"/>
    <d v="2014-12-30T00:00:00"/>
    <s v="Standard Class"/>
    <s v="RF-19840"/>
    <s v="Roy Französisch"/>
    <x v="0"/>
    <x v="0"/>
    <x v="20"/>
    <x v="15"/>
    <n v="10024"/>
    <x v="3"/>
    <s v="OFF-AP-10004249"/>
    <x v="1"/>
    <x v="9"/>
    <s v="Staples"/>
    <n v="35.910000000000004"/>
    <n v="3"/>
    <n v="0"/>
    <n v="9.6956999999999987"/>
  </r>
  <r>
    <n v="406"/>
    <x v="186"/>
    <x v="3"/>
    <x v="166"/>
    <d v="2014-12-13T00:00:00"/>
    <s v="Standard Class"/>
    <s v="KH-16510"/>
    <s v="Keith Herrera"/>
    <x v="0"/>
    <x v="0"/>
    <x v="8"/>
    <x v="1"/>
    <n v="94110"/>
    <x v="1"/>
    <s v="TEC-AC-10000158"/>
    <x v="2"/>
    <x v="11"/>
    <s v="Sony 64GB Class 10 Micro SDHC R40 Memory Card"/>
    <n v="179.95000000000002"/>
    <n v="5"/>
    <n v="0"/>
    <n v="37.789500000000004"/>
  </r>
  <r>
    <n v="407"/>
    <x v="186"/>
    <x v="3"/>
    <x v="166"/>
    <d v="2014-12-13T00:00:00"/>
    <s v="Standard Class"/>
    <s v="KH-16510"/>
    <s v="Keith Herrera"/>
    <x v="0"/>
    <x v="0"/>
    <x v="8"/>
    <x v="1"/>
    <n v="94110"/>
    <x v="1"/>
    <s v="TEC-CO-10004115"/>
    <x v="2"/>
    <x v="16"/>
    <s v="Sharp AL-1530CS Digital Copier"/>
    <n v="1199.9760000000001"/>
    <n v="3"/>
    <n v="0.2"/>
    <n v="434.99130000000002"/>
  </r>
  <r>
    <n v="408"/>
    <x v="186"/>
    <x v="3"/>
    <x v="166"/>
    <d v="2014-12-13T00:00:00"/>
    <s v="Standard Class"/>
    <s v="KH-16510"/>
    <s v="Keith Herrera"/>
    <x v="0"/>
    <x v="0"/>
    <x v="8"/>
    <x v="1"/>
    <n v="94110"/>
    <x v="1"/>
    <s v="OFF-PA-10003724"/>
    <x v="1"/>
    <x v="10"/>
    <s v="Wirebound Message Book, 4 per Page"/>
    <n v="27.15"/>
    <n v="5"/>
    <n v="0"/>
    <n v="13.3035"/>
  </r>
  <r>
    <n v="409"/>
    <x v="186"/>
    <x v="3"/>
    <x v="166"/>
    <d v="2014-12-13T00:00:00"/>
    <s v="Standard Class"/>
    <s v="KH-16510"/>
    <s v="Keith Herrera"/>
    <x v="0"/>
    <x v="0"/>
    <x v="8"/>
    <x v="1"/>
    <n v="94110"/>
    <x v="1"/>
    <s v="FUR-TA-10002041"/>
    <x v="0"/>
    <x v="3"/>
    <s v="Bevis Round Conference Table Top, X-Base"/>
    <n v="1004.0239999999999"/>
    <n v="7"/>
    <n v="0.2"/>
    <n v="-112.95269999999994"/>
  </r>
  <r>
    <n v="410"/>
    <x v="186"/>
    <x v="3"/>
    <x v="166"/>
    <d v="2014-12-13T00:00:00"/>
    <s v="Standard Class"/>
    <s v="KH-16510"/>
    <s v="Keith Herrera"/>
    <x v="0"/>
    <x v="0"/>
    <x v="8"/>
    <x v="1"/>
    <n v="94110"/>
    <x v="1"/>
    <s v="OFF-PA-10002893"/>
    <x v="1"/>
    <x v="10"/>
    <s v="Wirebound Service Call Books, 5 1/2&quot; x 4&quot;"/>
    <n v="9.68"/>
    <n v="1"/>
    <n v="0"/>
    <n v="4.6463999999999999"/>
  </r>
  <r>
    <n v="411"/>
    <x v="186"/>
    <x v="3"/>
    <x v="166"/>
    <d v="2014-12-13T00:00:00"/>
    <s v="Standard Class"/>
    <s v="KH-16510"/>
    <s v="Keith Herrera"/>
    <x v="0"/>
    <x v="0"/>
    <x v="8"/>
    <x v="1"/>
    <n v="94110"/>
    <x v="1"/>
    <s v="OFF-LA-10003766"/>
    <x v="1"/>
    <x v="2"/>
    <s v="Self-Adhesive Removable Labels"/>
    <n v="28.349999999999998"/>
    <n v="9"/>
    <n v="0"/>
    <n v="13.608000000000001"/>
  </r>
  <r>
    <n v="412"/>
    <x v="186"/>
    <x v="3"/>
    <x v="166"/>
    <d v="2014-12-13T00:00:00"/>
    <s v="Standard Class"/>
    <s v="KH-16510"/>
    <s v="Keith Herrera"/>
    <x v="0"/>
    <x v="0"/>
    <x v="8"/>
    <x v="1"/>
    <n v="94110"/>
    <x v="1"/>
    <s v="OFF-PA-10001970"/>
    <x v="1"/>
    <x v="10"/>
    <s v="Xerox 1908"/>
    <n v="55.98"/>
    <n v="1"/>
    <n v="0"/>
    <n v="27.430199999999999"/>
  </r>
  <r>
    <n v="413"/>
    <x v="186"/>
    <x v="3"/>
    <x v="166"/>
    <d v="2014-12-13T00:00:00"/>
    <s v="Standard Class"/>
    <s v="KH-16510"/>
    <s v="Keith Herrera"/>
    <x v="0"/>
    <x v="0"/>
    <x v="8"/>
    <x v="1"/>
    <n v="94110"/>
    <x v="1"/>
    <s v="FUR-BO-10001972"/>
    <x v="0"/>
    <x v="0"/>
    <s v="O'Sullivan 4-Shelf Bookcase in Odessa Pine"/>
    <n v="1336.829"/>
    <n v="13"/>
    <n v="0.15"/>
    <n v="31.454799999999949"/>
  </r>
  <r>
    <n v="414"/>
    <x v="186"/>
    <x v="3"/>
    <x v="166"/>
    <d v="2014-12-13T00:00:00"/>
    <s v="Standard Class"/>
    <s v="KH-16510"/>
    <s v="Keith Herrera"/>
    <x v="0"/>
    <x v="0"/>
    <x v="8"/>
    <x v="1"/>
    <n v="94110"/>
    <x v="1"/>
    <s v="FUR-CH-10003956"/>
    <x v="0"/>
    <x v="1"/>
    <s v="Novimex High-Tech Fabric Mesh Task Chair"/>
    <n v="113.56800000000001"/>
    <n v="2"/>
    <n v="0.2"/>
    <n v="-18.454800000000013"/>
  </r>
  <r>
    <n v="415"/>
    <x v="187"/>
    <x v="3"/>
    <x v="132"/>
    <d v="2014-11-08T00:00:00"/>
    <s v="Standard Class"/>
    <s v="KC-16675"/>
    <s v="Kimberly Carter"/>
    <x v="1"/>
    <x v="0"/>
    <x v="4"/>
    <x v="4"/>
    <n v="98105"/>
    <x v="1"/>
    <s v="OFF-PA-10000157"/>
    <x v="1"/>
    <x v="10"/>
    <s v="Xerox 191"/>
    <n v="139.86000000000001"/>
    <n v="7"/>
    <n v="0"/>
    <n v="65.734199999999987"/>
  </r>
  <r>
    <n v="416"/>
    <x v="187"/>
    <x v="3"/>
    <x v="132"/>
    <d v="2014-11-08T00:00:00"/>
    <s v="Standard Class"/>
    <s v="KC-16675"/>
    <s v="Kimberly Carter"/>
    <x v="1"/>
    <x v="0"/>
    <x v="4"/>
    <x v="4"/>
    <n v="98105"/>
    <x v="1"/>
    <s v="FUR-CH-10001891"/>
    <x v="0"/>
    <x v="1"/>
    <s v="Global Deluxe Office Fabric Chairs"/>
    <n v="307.13600000000002"/>
    <n v="4"/>
    <n v="0.2"/>
    <n v="26.874400000000023"/>
  </r>
  <r>
    <n v="417"/>
    <x v="188"/>
    <x v="3"/>
    <x v="92"/>
    <d v="2014-06-29T00:00:00"/>
    <s v="Standard Class"/>
    <s v="CJ-12010"/>
    <s v="Caroline Jumper"/>
    <x v="0"/>
    <x v="0"/>
    <x v="101"/>
    <x v="1"/>
    <n v="92646"/>
    <x v="1"/>
    <s v="OFF-AR-10004344"/>
    <x v="1"/>
    <x v="6"/>
    <s v="Bulldog Vacuum Base Pencil Sharpener"/>
    <n v="95.92"/>
    <n v="8"/>
    <n v="0"/>
    <n v="25.898399999999995"/>
  </r>
  <r>
    <n v="418"/>
    <x v="189"/>
    <x v="0"/>
    <x v="167"/>
    <d v="2013-04-19T00:00:00"/>
    <s v="Standard Class"/>
    <s v="PB-19150"/>
    <s v="Philip Brown"/>
    <x v="0"/>
    <x v="0"/>
    <x v="1"/>
    <x v="1"/>
    <n v="90004"/>
    <x v="1"/>
    <s v="FUR-CH-10004886"/>
    <x v="0"/>
    <x v="1"/>
    <s v="Bevis Steel Folding Chairs"/>
    <n v="383.8"/>
    <n v="5"/>
    <n v="0.2"/>
    <n v="38.379999999999981"/>
  </r>
  <r>
    <n v="419"/>
    <x v="190"/>
    <x v="3"/>
    <x v="44"/>
    <d v="2014-11-11T00:00:00"/>
    <s v="Standard Class"/>
    <s v="VB-21745"/>
    <s v="Victoria Brennan"/>
    <x v="1"/>
    <x v="0"/>
    <x v="102"/>
    <x v="0"/>
    <n v="40475"/>
    <x v="0"/>
    <s v="OFF-PA-10003845"/>
    <x v="1"/>
    <x v="10"/>
    <s v="Xerox 1987"/>
    <n v="5.78"/>
    <n v="1"/>
    <n v="0"/>
    <n v="2.8322000000000003"/>
  </r>
  <r>
    <n v="420"/>
    <x v="191"/>
    <x v="3"/>
    <x v="168"/>
    <d v="2014-03-10T00:00:00"/>
    <s v="Standard Class"/>
    <s v="SP-20860"/>
    <s v="Sung Pak"/>
    <x v="1"/>
    <x v="0"/>
    <x v="1"/>
    <x v="1"/>
    <n v="90045"/>
    <x v="1"/>
    <s v="OFF-AR-10001573"/>
    <x v="1"/>
    <x v="6"/>
    <s v="American Pencil"/>
    <n v="9.32"/>
    <n v="4"/>
    <n v="0"/>
    <n v="2.702799999999999"/>
  </r>
  <r>
    <n v="421"/>
    <x v="191"/>
    <x v="3"/>
    <x v="168"/>
    <d v="2014-03-10T00:00:00"/>
    <s v="Standard Class"/>
    <s v="SP-20860"/>
    <s v="Sung Pak"/>
    <x v="1"/>
    <x v="0"/>
    <x v="1"/>
    <x v="1"/>
    <n v="90045"/>
    <x v="1"/>
    <s v="OFF-EN-10000483"/>
    <x v="1"/>
    <x v="12"/>
    <s v="White Envelopes, White Envelopes with Clear Poly Window"/>
    <n v="15.25"/>
    <n v="1"/>
    <n v="0"/>
    <n v="7.0149999999999988"/>
  </r>
  <r>
    <n v="422"/>
    <x v="192"/>
    <x v="2"/>
    <x v="169"/>
    <d v="2011-06-25T00:00:00"/>
    <s v="First Class"/>
    <s v="JE-15745"/>
    <s v="Joel Eaton"/>
    <x v="0"/>
    <x v="0"/>
    <x v="103"/>
    <x v="22"/>
    <n v="80027"/>
    <x v="1"/>
    <s v="TEC-AC-10004114"/>
    <x v="2"/>
    <x v="11"/>
    <s v="KeyTronic 6101 Series - Keyboard - Black"/>
    <n v="196.75200000000001"/>
    <n v="6"/>
    <n v="0.2"/>
    <n v="56.566200000000009"/>
  </r>
  <r>
    <n v="423"/>
    <x v="193"/>
    <x v="3"/>
    <x v="15"/>
    <d v="2014-10-24T00:00:00"/>
    <s v="Standard Class"/>
    <s v="MP-17965"/>
    <s v="Michael Paige"/>
    <x v="1"/>
    <x v="0"/>
    <x v="104"/>
    <x v="31"/>
    <n v="1841"/>
    <x v="3"/>
    <s v="FUR-FU-10004712"/>
    <x v="0"/>
    <x v="5"/>
    <s v="Westinghouse Mesh Shade Clip-On Gooseneck Lamp, Black"/>
    <n v="56.56"/>
    <n v="4"/>
    <n v="0"/>
    <n v="14.705600000000004"/>
  </r>
  <r>
    <n v="424"/>
    <x v="193"/>
    <x v="3"/>
    <x v="15"/>
    <d v="2014-10-24T00:00:00"/>
    <s v="Standard Class"/>
    <s v="MP-17965"/>
    <s v="Michael Paige"/>
    <x v="1"/>
    <x v="0"/>
    <x v="104"/>
    <x v="31"/>
    <n v="1841"/>
    <x v="3"/>
    <s v="OFF-ST-10000918"/>
    <x v="1"/>
    <x v="4"/>
    <s v="Crate-A-Files"/>
    <n v="32.700000000000003"/>
    <n v="3"/>
    <n v="0"/>
    <n v="8.5019999999999989"/>
  </r>
  <r>
    <n v="425"/>
    <x v="194"/>
    <x v="3"/>
    <x v="170"/>
    <d v="2014-08-24T00:00:00"/>
    <s v="Second Class"/>
    <s v="NF-18385"/>
    <s v="Natalie Fritzler"/>
    <x v="0"/>
    <x v="0"/>
    <x v="25"/>
    <x v="35"/>
    <n v="39212"/>
    <x v="0"/>
    <s v="FUR-CH-10000015"/>
    <x v="0"/>
    <x v="1"/>
    <s v="Hon Multipurpose Stacking Arm Chairs"/>
    <n v="866.4"/>
    <n v="4"/>
    <n v="0"/>
    <n v="225.26400000000001"/>
  </r>
  <r>
    <n v="426"/>
    <x v="195"/>
    <x v="3"/>
    <x v="51"/>
    <d v="2014-11-27T00:00:00"/>
    <s v="Second Class"/>
    <s v="JM-15265"/>
    <s v="Janet Molinari"/>
    <x v="1"/>
    <x v="0"/>
    <x v="105"/>
    <x v="12"/>
    <n v="48187"/>
    <x v="2"/>
    <s v="FUR-FU-10003347"/>
    <x v="0"/>
    <x v="5"/>
    <s v="Coloredge Poster Frame"/>
    <n v="28.4"/>
    <n v="2"/>
    <n v="0"/>
    <n v="11.076000000000001"/>
  </r>
  <r>
    <n v="427"/>
    <x v="195"/>
    <x v="3"/>
    <x v="51"/>
    <d v="2014-11-27T00:00:00"/>
    <s v="Second Class"/>
    <s v="JM-15265"/>
    <s v="Janet Molinari"/>
    <x v="1"/>
    <x v="0"/>
    <x v="105"/>
    <x v="12"/>
    <n v="48187"/>
    <x v="2"/>
    <s v="OFF-BI-10001543"/>
    <x v="1"/>
    <x v="8"/>
    <s v="GBC VeloBinder Manual Binding System"/>
    <n v="287.92"/>
    <n v="8"/>
    <n v="0"/>
    <n v="138.20160000000001"/>
  </r>
  <r>
    <n v="428"/>
    <x v="196"/>
    <x v="2"/>
    <x v="171"/>
    <d v="2011-09-13T00:00:00"/>
    <s v="First Class"/>
    <s v="SD-20485"/>
    <s v="Shirley Daniels"/>
    <x v="2"/>
    <x v="0"/>
    <x v="106"/>
    <x v="15"/>
    <n v="10801"/>
    <x v="3"/>
    <s v="TEC-MA-10000029"/>
    <x v="2"/>
    <x v="15"/>
    <s v="Epson WorkForce WF-2530 All-in-One Printer, Copier Scanner"/>
    <n v="69.989999999999995"/>
    <n v="1"/>
    <n v="0"/>
    <n v="30.095700000000001"/>
  </r>
  <r>
    <n v="429"/>
    <x v="197"/>
    <x v="3"/>
    <x v="172"/>
    <d v="2014-10-09T00:00:00"/>
    <s v="Standard Class"/>
    <s v="KH-16630"/>
    <s v="Ken Heidel"/>
    <x v="1"/>
    <x v="0"/>
    <x v="52"/>
    <x v="5"/>
    <n v="78207"/>
    <x v="2"/>
    <s v="OFF-AR-10000369"/>
    <x v="1"/>
    <x v="6"/>
    <s v="Design Ebony Sketching Pencil"/>
    <n v="6.6719999999999988"/>
    <n v="6"/>
    <n v="0.2"/>
    <n v="0.50039999999999996"/>
  </r>
  <r>
    <n v="430"/>
    <x v="198"/>
    <x v="0"/>
    <x v="173"/>
    <d v="2013-04-22T00:00:00"/>
    <s v="Standard Class"/>
    <s v="RB-19795"/>
    <s v="Ross Baird"/>
    <x v="2"/>
    <x v="0"/>
    <x v="107"/>
    <x v="3"/>
    <n v="28052"/>
    <x v="0"/>
    <s v="OFF-BI-10004584"/>
    <x v="1"/>
    <x v="8"/>
    <s v="GBC ProClick 150 Presentation Binding System"/>
    <n v="189.58800000000005"/>
    <n v="2"/>
    <n v="0.7"/>
    <n v="-145.35079999999999"/>
  </r>
  <r>
    <n v="431"/>
    <x v="198"/>
    <x v="0"/>
    <x v="173"/>
    <d v="2013-04-22T00:00:00"/>
    <s v="Standard Class"/>
    <s v="RB-19795"/>
    <s v="Ross Baird"/>
    <x v="2"/>
    <x v="0"/>
    <x v="107"/>
    <x v="3"/>
    <n v="28052"/>
    <x v="0"/>
    <s v="TEC-AC-10004659"/>
    <x v="2"/>
    <x v="11"/>
    <s v="Imation Secure+ Hardware Encrypted USB 2.0 Flash Drive; 16GB"/>
    <n v="408.74399999999997"/>
    <n v="7"/>
    <n v="0.2"/>
    <n v="76.639499999999984"/>
  </r>
  <r>
    <n v="432"/>
    <x v="198"/>
    <x v="0"/>
    <x v="173"/>
    <d v="2013-04-22T00:00:00"/>
    <s v="Standard Class"/>
    <s v="RB-19795"/>
    <s v="Ross Baird"/>
    <x v="2"/>
    <x v="0"/>
    <x v="107"/>
    <x v="3"/>
    <n v="28052"/>
    <x v="0"/>
    <s v="TEC-AC-10004659"/>
    <x v="2"/>
    <x v="11"/>
    <s v="Imation Secure+ Hardware Encrypted USB 2.0 Flash Drive; 16GB"/>
    <n v="291.95999999999998"/>
    <n v="5"/>
    <n v="0.2"/>
    <n v="54.742499999999978"/>
  </r>
  <r>
    <n v="433"/>
    <x v="198"/>
    <x v="0"/>
    <x v="173"/>
    <d v="2013-04-22T00:00:00"/>
    <s v="Standard Class"/>
    <s v="RB-19795"/>
    <s v="Ross Baird"/>
    <x v="2"/>
    <x v="0"/>
    <x v="107"/>
    <x v="3"/>
    <n v="28052"/>
    <x v="0"/>
    <s v="OFF-ST-10000617"/>
    <x v="1"/>
    <x v="4"/>
    <s v="Woodgrain Magazine Files by Perma"/>
    <n v="4.7679999999999998"/>
    <n v="2"/>
    <n v="0.2"/>
    <n v="-0.7748000000000006"/>
  </r>
  <r>
    <n v="434"/>
    <x v="199"/>
    <x v="0"/>
    <x v="112"/>
    <d v="2013-06-08T00:00:00"/>
    <s v="First Class"/>
    <s v="DB-13060"/>
    <s v="Dave Brooks"/>
    <x v="0"/>
    <x v="0"/>
    <x v="90"/>
    <x v="31"/>
    <n v="1852"/>
    <x v="3"/>
    <s v="OFF-ST-10003306"/>
    <x v="1"/>
    <x v="4"/>
    <s v="Letter Size Cart"/>
    <n v="714.30000000000007"/>
    <n v="5"/>
    <n v="0"/>
    <n v="207.14699999999993"/>
  </r>
  <r>
    <n v="435"/>
    <x v="200"/>
    <x v="2"/>
    <x v="174"/>
    <d v="2011-12-25T00:00:00"/>
    <s v="Standard Class"/>
    <s v="MK-18160"/>
    <s v="Mike Kennedy"/>
    <x v="0"/>
    <x v="0"/>
    <x v="108"/>
    <x v="2"/>
    <n v="32216"/>
    <x v="0"/>
    <s v="OFF-BI-10000773"/>
    <x v="1"/>
    <x v="8"/>
    <s v="Insertable Tab Post Binder Dividers"/>
    <n v="4.8120000000000003"/>
    <n v="2"/>
    <n v="0.7"/>
    <n v="-3.6891999999999996"/>
  </r>
  <r>
    <n v="436"/>
    <x v="200"/>
    <x v="2"/>
    <x v="174"/>
    <d v="2011-12-25T00:00:00"/>
    <s v="Standard Class"/>
    <s v="MK-18160"/>
    <s v="Mike Kennedy"/>
    <x v="0"/>
    <x v="0"/>
    <x v="108"/>
    <x v="2"/>
    <n v="32216"/>
    <x v="0"/>
    <s v="TEC-AC-10002600"/>
    <x v="2"/>
    <x v="11"/>
    <s v="Belkin QODE FastFit Bluetooth Keyboard"/>
    <n v="247.8"/>
    <n v="5"/>
    <n v="0.2"/>
    <n v="-18.584999999999994"/>
  </r>
  <r>
    <n v="437"/>
    <x v="201"/>
    <x v="0"/>
    <x v="1"/>
    <d v="2013-06-15T00:00:00"/>
    <s v="Second Class"/>
    <s v="PO-19180"/>
    <s v="Philisse Overcash"/>
    <x v="2"/>
    <x v="0"/>
    <x v="22"/>
    <x v="10"/>
    <n v="60623"/>
    <x v="2"/>
    <s v="TEC-MA-10002937"/>
    <x v="2"/>
    <x v="15"/>
    <s v="Canon Color ImageCLASS MF8580Cdw Wireless Laser All-In-One Printer, Copier, Scanner"/>
    <n v="1007.979"/>
    <n v="3"/>
    <n v="0.3"/>
    <n v="43.199100000000044"/>
  </r>
  <r>
    <n v="438"/>
    <x v="201"/>
    <x v="0"/>
    <x v="1"/>
    <d v="2013-06-15T00:00:00"/>
    <s v="Second Class"/>
    <s v="PO-19180"/>
    <s v="Philisse Overcash"/>
    <x v="2"/>
    <x v="0"/>
    <x v="22"/>
    <x v="10"/>
    <n v="60623"/>
    <x v="2"/>
    <s v="OFF-PA-10001970"/>
    <x v="1"/>
    <x v="10"/>
    <s v="Xerox 1908"/>
    <n v="313.488"/>
    <n v="7"/>
    <n v="0.2"/>
    <n v="113.63939999999998"/>
  </r>
  <r>
    <n v="439"/>
    <x v="202"/>
    <x v="3"/>
    <x v="175"/>
    <d v="2014-09-20T00:00:00"/>
    <s v="Standard Class"/>
    <s v="BB-11545"/>
    <s v="Brenda Bowman"/>
    <x v="1"/>
    <x v="0"/>
    <x v="12"/>
    <x v="5"/>
    <n v="77070"/>
    <x v="2"/>
    <s v="OFF-PA-10002230"/>
    <x v="1"/>
    <x v="10"/>
    <s v="Xerox 1897"/>
    <n v="31.872000000000003"/>
    <n v="8"/>
    <n v="0.2"/>
    <n v="11.553600000000003"/>
  </r>
  <r>
    <n v="440"/>
    <x v="203"/>
    <x v="3"/>
    <x v="176"/>
    <d v="2014-01-24T00:00:00"/>
    <s v="Second Class"/>
    <s v="CV-12805"/>
    <s v="Cynthia Voltz"/>
    <x v="1"/>
    <x v="0"/>
    <x v="20"/>
    <x v="15"/>
    <n v="10024"/>
    <x v="3"/>
    <s v="FUR-CH-10003396"/>
    <x v="0"/>
    <x v="1"/>
    <s v="Global Deluxe Steno Chair"/>
    <n v="207.84600000000003"/>
    <n v="3"/>
    <n v="0.1"/>
    <n v="2.3093999999999895"/>
  </r>
  <r>
    <n v="441"/>
    <x v="204"/>
    <x v="0"/>
    <x v="64"/>
    <d v="2013-09-08T00:00:00"/>
    <s v="Second Class"/>
    <s v="PK-19075"/>
    <s v="Pete Kriz"/>
    <x v="0"/>
    <x v="0"/>
    <x v="66"/>
    <x v="12"/>
    <n v="48227"/>
    <x v="2"/>
    <s v="FUR-FU-10000246"/>
    <x v="0"/>
    <x v="5"/>
    <s v="Aluminum Document Frame"/>
    <n v="12.22"/>
    <n v="1"/>
    <n v="0"/>
    <n v="3.6659999999999986"/>
  </r>
  <r>
    <n v="442"/>
    <x v="204"/>
    <x v="0"/>
    <x v="64"/>
    <d v="2013-09-08T00:00:00"/>
    <s v="Second Class"/>
    <s v="PK-19075"/>
    <s v="Pete Kriz"/>
    <x v="0"/>
    <x v="0"/>
    <x v="66"/>
    <x v="12"/>
    <n v="48227"/>
    <x v="2"/>
    <s v="OFF-ST-10000060"/>
    <x v="1"/>
    <x v="4"/>
    <s v="Fellowes Bankers Box Staxonsteel Drawer File/Stacking System"/>
    <n v="194.94"/>
    <n v="3"/>
    <n v="0"/>
    <n v="23.392800000000008"/>
  </r>
  <r>
    <n v="443"/>
    <x v="204"/>
    <x v="0"/>
    <x v="64"/>
    <d v="2013-09-08T00:00:00"/>
    <s v="Second Class"/>
    <s v="PK-19075"/>
    <s v="Pete Kriz"/>
    <x v="0"/>
    <x v="0"/>
    <x v="66"/>
    <x v="12"/>
    <n v="48227"/>
    <x v="2"/>
    <s v="OFF-ST-10003058"/>
    <x v="1"/>
    <x v="4"/>
    <s v="Eldon Mobile Mega Data Cart  Mega Stackable  Add-On Trays"/>
    <n v="70.949999999999989"/>
    <n v="3"/>
    <n v="0"/>
    <n v="20.575499999999998"/>
  </r>
  <r>
    <n v="444"/>
    <x v="204"/>
    <x v="0"/>
    <x v="64"/>
    <d v="2013-09-08T00:00:00"/>
    <s v="Second Class"/>
    <s v="PK-19075"/>
    <s v="Pete Kriz"/>
    <x v="0"/>
    <x v="0"/>
    <x v="66"/>
    <x v="12"/>
    <n v="48227"/>
    <x v="2"/>
    <s v="OFF-PA-10002222"/>
    <x v="1"/>
    <x v="10"/>
    <s v="Xerox Color Copier Paper, 11&quot; x 17&quot;, Ream"/>
    <n v="91.36"/>
    <n v="4"/>
    <n v="0"/>
    <n v="42.025599999999997"/>
  </r>
  <r>
    <n v="445"/>
    <x v="204"/>
    <x v="0"/>
    <x v="64"/>
    <d v="2013-09-08T00:00:00"/>
    <s v="Second Class"/>
    <s v="PK-19075"/>
    <s v="Pete Kriz"/>
    <x v="0"/>
    <x v="0"/>
    <x v="66"/>
    <x v="12"/>
    <n v="48227"/>
    <x v="2"/>
    <s v="FUR-CH-10002372"/>
    <x v="0"/>
    <x v="1"/>
    <s v="Office Star - Ergonomically Designed Knee Chair"/>
    <n v="242.94"/>
    <n v="3"/>
    <n v="0"/>
    <n v="29.152800000000013"/>
  </r>
  <r>
    <n v="446"/>
    <x v="204"/>
    <x v="0"/>
    <x v="64"/>
    <d v="2013-09-08T00:00:00"/>
    <s v="Second Class"/>
    <s v="PK-19075"/>
    <s v="Pete Kriz"/>
    <x v="0"/>
    <x v="0"/>
    <x v="66"/>
    <x v="12"/>
    <n v="48227"/>
    <x v="2"/>
    <s v="OFF-LA-10001317"/>
    <x v="1"/>
    <x v="2"/>
    <s v="Avery 520"/>
    <n v="22.05"/>
    <n v="7"/>
    <n v="0"/>
    <n v="10.584"/>
  </r>
  <r>
    <n v="447"/>
    <x v="205"/>
    <x v="3"/>
    <x v="177"/>
    <d v="2014-03-26T00:00:00"/>
    <s v="Second Class"/>
    <s v="TB-21595"/>
    <s v="Troy Blackwell"/>
    <x v="0"/>
    <x v="0"/>
    <x v="38"/>
    <x v="14"/>
    <n v="47201"/>
    <x v="2"/>
    <s v="FUR-FU-10000206"/>
    <x v="0"/>
    <x v="5"/>
    <s v="GE General Purpose, Extra Long Life, Showcase &amp; Floodlight Incandescent Bulbs"/>
    <n v="2.91"/>
    <n v="1"/>
    <n v="0"/>
    <n v="1.3676999999999999"/>
  </r>
  <r>
    <n v="448"/>
    <x v="206"/>
    <x v="0"/>
    <x v="178"/>
    <d v="2013-04-04T00:00:00"/>
    <s v="Second Class"/>
    <s v="RB-19360"/>
    <s v="Raymond Buch"/>
    <x v="0"/>
    <x v="0"/>
    <x v="109"/>
    <x v="15"/>
    <n v="13021"/>
    <x v="3"/>
    <s v="OFF-AR-10000588"/>
    <x v="1"/>
    <x v="6"/>
    <s v="Newell 345"/>
    <n v="59.519999999999996"/>
    <n v="3"/>
    <n v="0"/>
    <n v="15.475200000000001"/>
  </r>
  <r>
    <n v="449"/>
    <x v="206"/>
    <x v="0"/>
    <x v="178"/>
    <d v="2013-04-04T00:00:00"/>
    <s v="Second Class"/>
    <s v="RB-19360"/>
    <s v="Raymond Buch"/>
    <x v="0"/>
    <x v="0"/>
    <x v="109"/>
    <x v="15"/>
    <n v="13021"/>
    <x v="3"/>
    <s v="OFF-ST-10001469"/>
    <x v="1"/>
    <x v="4"/>
    <s v="Fellowes Bankers Box Recycled Super Stor/Drawer"/>
    <n v="161.94"/>
    <n v="3"/>
    <n v="0"/>
    <n v="9.716399999999993"/>
  </r>
  <r>
    <n v="450"/>
    <x v="206"/>
    <x v="0"/>
    <x v="178"/>
    <d v="2013-04-04T00:00:00"/>
    <s v="Second Class"/>
    <s v="RB-19360"/>
    <s v="Raymond Buch"/>
    <x v="0"/>
    <x v="0"/>
    <x v="109"/>
    <x v="15"/>
    <n v="13021"/>
    <x v="3"/>
    <s v="OFF-AR-10001953"/>
    <x v="1"/>
    <x v="6"/>
    <s v="Boston 1645 Deluxe Heavier-Duty Electric Pencil Sharpener"/>
    <n v="263.88"/>
    <n v="6"/>
    <n v="0"/>
    <n v="71.247600000000006"/>
  </r>
  <r>
    <n v="451"/>
    <x v="206"/>
    <x v="0"/>
    <x v="178"/>
    <d v="2013-04-04T00:00:00"/>
    <s v="Second Class"/>
    <s v="RB-19360"/>
    <s v="Raymond Buch"/>
    <x v="0"/>
    <x v="0"/>
    <x v="109"/>
    <x v="15"/>
    <n v="13021"/>
    <x v="3"/>
    <s v="OFF-AR-10003156"/>
    <x v="1"/>
    <x v="6"/>
    <s v="50 Colored Long Pencils"/>
    <n v="30.48"/>
    <n v="3"/>
    <n v="0"/>
    <n v="7.9248000000000012"/>
  </r>
  <r>
    <n v="452"/>
    <x v="206"/>
    <x v="0"/>
    <x v="178"/>
    <d v="2013-04-04T00:00:00"/>
    <s v="Second Class"/>
    <s v="RB-19360"/>
    <s v="Raymond Buch"/>
    <x v="0"/>
    <x v="0"/>
    <x v="109"/>
    <x v="15"/>
    <n v="13021"/>
    <x v="3"/>
    <s v="OFF-AR-10004974"/>
    <x v="1"/>
    <x v="6"/>
    <s v="Newell 342"/>
    <n v="9.84"/>
    <n v="3"/>
    <n v="0"/>
    <n v="2.8535999999999988"/>
  </r>
  <r>
    <n v="453"/>
    <x v="206"/>
    <x v="0"/>
    <x v="178"/>
    <d v="2013-04-04T00:00:00"/>
    <s v="Second Class"/>
    <s v="RB-19360"/>
    <s v="Raymond Buch"/>
    <x v="0"/>
    <x v="0"/>
    <x v="109"/>
    <x v="15"/>
    <n v="13021"/>
    <x v="3"/>
    <s v="TEC-PH-10002365"/>
    <x v="2"/>
    <x v="7"/>
    <s v="Belkin Grip Candy Sheer Case / Cover for iPhone 5 and 5S"/>
    <n v="35.119999999999997"/>
    <n v="4"/>
    <n v="0"/>
    <n v="9.1311999999999998"/>
  </r>
  <r>
    <n v="454"/>
    <x v="207"/>
    <x v="3"/>
    <x v="179"/>
    <d v="2014-10-25T00:00:00"/>
    <s v="Standard Class"/>
    <s v="EB-13705"/>
    <s v="Ed Braxton"/>
    <x v="1"/>
    <x v="0"/>
    <x v="59"/>
    <x v="24"/>
    <n v="44312"/>
    <x v="3"/>
    <s v="FUR-TA-10001539"/>
    <x v="0"/>
    <x v="3"/>
    <s v="Chromcraft Rectangular Conference Tables"/>
    <n v="284.36399999999998"/>
    <n v="2"/>
    <n v="0.4"/>
    <n v="-75.830400000000054"/>
  </r>
  <r>
    <n v="455"/>
    <x v="207"/>
    <x v="3"/>
    <x v="179"/>
    <d v="2014-10-25T00:00:00"/>
    <s v="Standard Class"/>
    <s v="EB-13705"/>
    <s v="Ed Braxton"/>
    <x v="1"/>
    <x v="0"/>
    <x v="59"/>
    <x v="24"/>
    <n v="44312"/>
    <x v="3"/>
    <s v="OFF-ST-10000142"/>
    <x v="1"/>
    <x v="4"/>
    <s v="Deluxe Rollaway Locking File with Drawer"/>
    <n v="665.40800000000002"/>
    <n v="2"/>
    <n v="0.2"/>
    <n v="66.540799999999962"/>
  </r>
  <r>
    <n v="456"/>
    <x v="208"/>
    <x v="0"/>
    <x v="180"/>
    <d v="2013-12-18T00:00:00"/>
    <s v="Standard Class"/>
    <s v="KH-16630"/>
    <s v="Ken Heidel"/>
    <x v="1"/>
    <x v="0"/>
    <x v="110"/>
    <x v="26"/>
    <n v="73071"/>
    <x v="2"/>
    <s v="TEC-AC-10001772"/>
    <x v="2"/>
    <x v="11"/>
    <s v="Memorex Mini Travel Drive 16 GB USB 2.0 Flash Drive"/>
    <n v="63.88"/>
    <n v="4"/>
    <n v="0"/>
    <n v="24.913200000000003"/>
  </r>
  <r>
    <n v="457"/>
    <x v="209"/>
    <x v="2"/>
    <x v="181"/>
    <d v="2011-02-19T00:00:00"/>
    <s v="Standard Class"/>
    <s v="SC-20095"/>
    <s v="Sanjit Chand"/>
    <x v="0"/>
    <x v="0"/>
    <x v="3"/>
    <x v="1"/>
    <n v="94521"/>
    <x v="1"/>
    <s v="FUR-CH-10000225"/>
    <x v="0"/>
    <x v="1"/>
    <s v="Global Geo Office Task Chair, Gray"/>
    <n v="129.56800000000001"/>
    <n v="2"/>
    <n v="0.2"/>
    <n v="-24.294000000000018"/>
  </r>
  <r>
    <n v="458"/>
    <x v="210"/>
    <x v="0"/>
    <x v="182"/>
    <d v="2013-10-02T00:00:00"/>
    <s v="Standard Class"/>
    <s v="NF-18385"/>
    <s v="Natalie Fritzler"/>
    <x v="0"/>
    <x v="0"/>
    <x v="27"/>
    <x v="10"/>
    <n v="62521"/>
    <x v="2"/>
    <s v="FUR-CH-10002331"/>
    <x v="0"/>
    <x v="1"/>
    <s v="Hon 4700 Series Mobuis Mid-Back Task Chairs with Adjustable Arms"/>
    <n v="747.55799999999999"/>
    <n v="3"/>
    <n v="0.3"/>
    <n v="-96.11460000000011"/>
  </r>
  <r>
    <n v="459"/>
    <x v="210"/>
    <x v="0"/>
    <x v="182"/>
    <d v="2013-10-02T00:00:00"/>
    <s v="Standard Class"/>
    <s v="NF-18385"/>
    <s v="Natalie Fritzler"/>
    <x v="0"/>
    <x v="0"/>
    <x v="27"/>
    <x v="10"/>
    <n v="62521"/>
    <x v="2"/>
    <s v="OFF-EN-10001415"/>
    <x v="1"/>
    <x v="12"/>
    <s v="Staples"/>
    <n v="8.9280000000000008"/>
    <n v="2"/>
    <n v="0.2"/>
    <n v="3.3479999999999999"/>
  </r>
  <r>
    <n v="460"/>
    <x v="211"/>
    <x v="1"/>
    <x v="83"/>
    <d v="2012-12-22T00:00:00"/>
    <s v="Standard Class"/>
    <s v="JH-15985"/>
    <s v="Joseph Holt"/>
    <x v="0"/>
    <x v="0"/>
    <x v="4"/>
    <x v="4"/>
    <n v="98115"/>
    <x v="1"/>
    <s v="OFF-AP-10002472"/>
    <x v="1"/>
    <x v="9"/>
    <s v="3M Office Air Cleaner"/>
    <n v="103.92"/>
    <n v="4"/>
    <n v="0"/>
    <n v="36.372"/>
  </r>
  <r>
    <n v="461"/>
    <x v="211"/>
    <x v="1"/>
    <x v="83"/>
    <d v="2012-12-22T00:00:00"/>
    <s v="Standard Class"/>
    <s v="JH-15985"/>
    <s v="Joseph Holt"/>
    <x v="0"/>
    <x v="0"/>
    <x v="4"/>
    <x v="4"/>
    <n v="98115"/>
    <x v="1"/>
    <s v="TEC-AC-10004571"/>
    <x v="2"/>
    <x v="11"/>
    <s v="Logitech G700s Rechargeable Gaming Mouse"/>
    <n v="899.91"/>
    <n v="9"/>
    <n v="0"/>
    <n v="377.96220000000005"/>
  </r>
  <r>
    <n v="462"/>
    <x v="211"/>
    <x v="1"/>
    <x v="83"/>
    <d v="2012-12-22T00:00:00"/>
    <s v="Standard Class"/>
    <s v="JH-15985"/>
    <s v="Joseph Holt"/>
    <x v="0"/>
    <x v="0"/>
    <x v="4"/>
    <x v="4"/>
    <n v="98115"/>
    <x v="1"/>
    <s v="OFF-BI-10001098"/>
    <x v="1"/>
    <x v="8"/>
    <s v="Acco D-Ring Binder w/DublLock"/>
    <n v="51.311999999999998"/>
    <n v="3"/>
    <n v="0.2"/>
    <n v="18.600599999999996"/>
  </r>
  <r>
    <n v="463"/>
    <x v="212"/>
    <x v="0"/>
    <x v="183"/>
    <d v="2013-04-30T00:00:00"/>
    <s v="Standard Class"/>
    <s v="TN-21040"/>
    <s v="Tanja Norvell"/>
    <x v="2"/>
    <x v="0"/>
    <x v="42"/>
    <x v="16"/>
    <n v="85023"/>
    <x v="1"/>
    <s v="FUR-FU-10000023"/>
    <x v="0"/>
    <x v="5"/>
    <s v="Eldon Wave Desk Accessories"/>
    <n v="23.56"/>
    <n v="5"/>
    <n v="0.2"/>
    <n v="7.0680000000000005"/>
  </r>
  <r>
    <n v="464"/>
    <x v="212"/>
    <x v="0"/>
    <x v="183"/>
    <d v="2013-04-30T00:00:00"/>
    <s v="Standard Class"/>
    <s v="TN-21040"/>
    <s v="Tanja Norvell"/>
    <x v="2"/>
    <x v="0"/>
    <x v="42"/>
    <x v="16"/>
    <n v="85023"/>
    <x v="1"/>
    <s v="FUR-TA-10001889"/>
    <x v="0"/>
    <x v="3"/>
    <s v="Bush Advantage Collection Racetrack Conference Table"/>
    <n v="1272.6299999999999"/>
    <n v="6"/>
    <n v="0.5"/>
    <n v="-814.4831999999999"/>
  </r>
  <r>
    <n v="465"/>
    <x v="212"/>
    <x v="0"/>
    <x v="183"/>
    <d v="2013-04-30T00:00:00"/>
    <s v="Standard Class"/>
    <s v="TN-21040"/>
    <s v="Tanja Norvell"/>
    <x v="2"/>
    <x v="0"/>
    <x v="42"/>
    <x v="16"/>
    <n v="85023"/>
    <x v="1"/>
    <s v="OFF-BI-10000315"/>
    <x v="1"/>
    <x v="8"/>
    <s v="Poly Designer Cover &amp; Back"/>
    <n v="28.484999999999999"/>
    <n v="5"/>
    <n v="0.7"/>
    <n v="-20.888999999999989"/>
  </r>
  <r>
    <n v="466"/>
    <x v="212"/>
    <x v="0"/>
    <x v="183"/>
    <d v="2013-04-30T00:00:00"/>
    <s v="Standard Class"/>
    <s v="TN-21040"/>
    <s v="Tanja Norvell"/>
    <x v="2"/>
    <x v="0"/>
    <x v="42"/>
    <x v="16"/>
    <n v="85023"/>
    <x v="1"/>
    <s v="OFF-SU-10003505"/>
    <x v="1"/>
    <x v="14"/>
    <s v="Premier Electric Letter Opener"/>
    <n v="185.376"/>
    <n v="2"/>
    <n v="0.2"/>
    <n v="-34.758000000000017"/>
  </r>
  <r>
    <n v="467"/>
    <x v="212"/>
    <x v="0"/>
    <x v="183"/>
    <d v="2013-04-30T00:00:00"/>
    <s v="Standard Class"/>
    <s v="TN-21040"/>
    <s v="Tanja Norvell"/>
    <x v="2"/>
    <x v="0"/>
    <x v="42"/>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x v="0"/>
    <x v="111"/>
    <x v="10"/>
    <n v="60068"/>
    <x v="2"/>
    <s v="FUR-FU-10002918"/>
    <x v="0"/>
    <x v="5"/>
    <s v="Eldon ClusterMat Chair Mat with Cordless Antistatic Protection"/>
    <n v="254.74400000000003"/>
    <n v="7"/>
    <n v="0.6"/>
    <n v="-312.06139999999994"/>
  </r>
  <r>
    <n v="469"/>
    <x v="214"/>
    <x v="3"/>
    <x v="185"/>
    <d v="2014-04-05T00:00:00"/>
    <s v="Standard Class"/>
    <s v="DS-13180"/>
    <s v="David Smith"/>
    <x v="1"/>
    <x v="0"/>
    <x v="112"/>
    <x v="5"/>
    <n v="79109"/>
    <x v="2"/>
    <s v="FUR-BO-10002824"/>
    <x v="0"/>
    <x v="0"/>
    <s v="Bush Mission Pointe Library"/>
    <n v="205.33279999999996"/>
    <n v="2"/>
    <n v="0.32"/>
    <n v="-36.235200000000006"/>
  </r>
  <r>
    <n v="470"/>
    <x v="215"/>
    <x v="0"/>
    <x v="186"/>
    <d v="2013-12-21T00:00:00"/>
    <s v="Second Class"/>
    <s v="CC-12670"/>
    <s v="Craig Carreira"/>
    <x v="0"/>
    <x v="0"/>
    <x v="22"/>
    <x v="10"/>
    <n v="60610"/>
    <x v="2"/>
    <s v="OFF-BI-10002194"/>
    <x v="1"/>
    <x v="8"/>
    <s v="Cardinal Hold-It CD Pocket"/>
    <n v="4.7879999999999985"/>
    <n v="3"/>
    <n v="0.8"/>
    <n v="-7.9001999999999999"/>
  </r>
  <r>
    <n v="471"/>
    <x v="216"/>
    <x v="1"/>
    <x v="139"/>
    <d v="2012-12-24T00:00:00"/>
    <s v="Standard Class"/>
    <s v="MH-17785"/>
    <s v="Maya Herman"/>
    <x v="1"/>
    <x v="0"/>
    <x v="113"/>
    <x v="15"/>
    <n v="11757"/>
    <x v="3"/>
    <s v="OFF-PA-10004071"/>
    <x v="1"/>
    <x v="10"/>
    <s v="Eaton Premium Continuous-Feed Paper, 25% Cotton, Letter Size, White, 1000 Shts/Box"/>
    <n v="55.48"/>
    <n v="1"/>
    <n v="0"/>
    <n v="26.630399999999998"/>
  </r>
  <r>
    <n v="472"/>
    <x v="217"/>
    <x v="2"/>
    <x v="187"/>
    <d v="2011-11-11T00:00:00"/>
    <s v="Second Class"/>
    <s v="JP-15520"/>
    <s v="Jeremy Pistek"/>
    <x v="0"/>
    <x v="0"/>
    <x v="8"/>
    <x v="1"/>
    <n v="94110"/>
    <x v="1"/>
    <s v="OFF-ST-10002743"/>
    <x v="1"/>
    <x v="4"/>
    <s v="SAFCO Boltless Steel Shelving"/>
    <n v="340.92"/>
    <n v="3"/>
    <n v="0"/>
    <n v="3.4091999999999842"/>
  </r>
  <r>
    <n v="473"/>
    <x v="217"/>
    <x v="2"/>
    <x v="187"/>
    <d v="2011-11-11T00:00:00"/>
    <s v="Second Class"/>
    <s v="JP-15520"/>
    <s v="Jeremy Pistek"/>
    <x v="0"/>
    <x v="0"/>
    <x v="8"/>
    <x v="1"/>
    <n v="94110"/>
    <x v="1"/>
    <s v="FUR-BO-10001601"/>
    <x v="0"/>
    <x v="0"/>
    <s v="Sauder Mission Library with Doors, Fruitwood Finish"/>
    <n v="222.66599999999997"/>
    <n v="2"/>
    <n v="0.15"/>
    <n v="10.478399999999979"/>
  </r>
  <r>
    <n v="474"/>
    <x v="217"/>
    <x v="2"/>
    <x v="187"/>
    <d v="2011-11-11T00:00:00"/>
    <s v="Second Class"/>
    <s v="JP-15520"/>
    <s v="Jeremy Pistek"/>
    <x v="0"/>
    <x v="0"/>
    <x v="8"/>
    <x v="1"/>
    <n v="94110"/>
    <x v="1"/>
    <s v="TEC-PH-10002680"/>
    <x v="2"/>
    <x v="7"/>
    <s v="Samsung Galaxy Note 3"/>
    <n v="703.96800000000007"/>
    <n v="4"/>
    <n v="0.2"/>
    <n v="87.995999999999924"/>
  </r>
  <r>
    <n v="475"/>
    <x v="217"/>
    <x v="2"/>
    <x v="187"/>
    <d v="2011-11-11T00:00:00"/>
    <s v="Second Class"/>
    <s v="JP-15520"/>
    <s v="Jeremy Pistek"/>
    <x v="0"/>
    <x v="0"/>
    <x v="8"/>
    <x v="1"/>
    <n v="94110"/>
    <x v="1"/>
    <s v="OFF-ST-10001321"/>
    <x v="1"/>
    <x v="4"/>
    <s v="Decoflex Hanging Personal Folder File, Blue"/>
    <n v="92.52"/>
    <n v="6"/>
    <n v="0"/>
    <n v="24.980400000000007"/>
  </r>
  <r>
    <n v="476"/>
    <x v="217"/>
    <x v="2"/>
    <x v="187"/>
    <d v="2011-11-11T00:00:00"/>
    <s v="Second Class"/>
    <s v="JP-15520"/>
    <s v="Jeremy Pistek"/>
    <x v="0"/>
    <x v="0"/>
    <x v="8"/>
    <x v="1"/>
    <n v="94110"/>
    <x v="1"/>
    <s v="OFF-PA-10001509"/>
    <x v="1"/>
    <x v="10"/>
    <s v="Recycled Desk Saver Line &quot;While You Were Out&quot; Book, 5 1/2&quot; X 4&quot;"/>
    <n v="62.649999999999991"/>
    <n v="7"/>
    <n v="0"/>
    <n v="28.818999999999996"/>
  </r>
  <r>
    <n v="477"/>
    <x v="217"/>
    <x v="2"/>
    <x v="187"/>
    <d v="2011-11-11T00:00:00"/>
    <s v="Second Class"/>
    <s v="JP-15520"/>
    <s v="Jeremy Pistek"/>
    <x v="0"/>
    <x v="0"/>
    <x v="8"/>
    <x v="1"/>
    <n v="94110"/>
    <x v="1"/>
    <s v="OFF-PA-10003465"/>
    <x v="1"/>
    <x v="10"/>
    <s v="Xerox 1912"/>
    <n v="94.85"/>
    <n v="5"/>
    <n v="0"/>
    <n v="45.527999999999992"/>
  </r>
  <r>
    <n v="478"/>
    <x v="218"/>
    <x v="0"/>
    <x v="188"/>
    <d v="2013-07-20T00:00:00"/>
    <s v="Standard Class"/>
    <s v="KH-16690"/>
    <s v="Kristen Hastings"/>
    <x v="1"/>
    <x v="0"/>
    <x v="1"/>
    <x v="1"/>
    <n v="90008"/>
    <x v="1"/>
    <s v="TEC-PH-10000149"/>
    <x v="2"/>
    <x v="7"/>
    <s v="Cisco SPA525G2 IP Phone - Wireless"/>
    <n v="95.76"/>
    <n v="6"/>
    <n v="0.2"/>
    <n v="7.1819999999999951"/>
  </r>
  <r>
    <n v="479"/>
    <x v="219"/>
    <x v="0"/>
    <x v="189"/>
    <d v="2013-11-03T00:00:00"/>
    <s v="Standard Class"/>
    <s v="JE-15475"/>
    <s v="Jeremy Ellison"/>
    <x v="0"/>
    <x v="0"/>
    <x v="21"/>
    <x v="15"/>
    <n v="12180"/>
    <x v="3"/>
    <s v="FUR-FU-10002671"/>
    <x v="0"/>
    <x v="5"/>
    <s v="Electrix 20W Halogen Replacement Bulb for Zoom-In Desk Lamp"/>
    <n v="40.200000000000003"/>
    <n v="3"/>
    <n v="0"/>
    <n v="19.295999999999999"/>
  </r>
  <r>
    <n v="480"/>
    <x v="220"/>
    <x v="0"/>
    <x v="190"/>
    <d v="2013-07-03T00:00:00"/>
    <s v="Standard Class"/>
    <s v="JG-15805"/>
    <s v="John Grady"/>
    <x v="1"/>
    <x v="0"/>
    <x v="20"/>
    <x v="15"/>
    <n v="10024"/>
    <x v="3"/>
    <s v="OFF-AR-10003045"/>
    <x v="1"/>
    <x v="6"/>
    <s v="Prang Colored Pencils"/>
    <n v="14.7"/>
    <n v="5"/>
    <n v="0"/>
    <n v="6.6150000000000002"/>
  </r>
  <r>
    <n v="481"/>
    <x v="220"/>
    <x v="0"/>
    <x v="190"/>
    <d v="2013-07-03T00:00:00"/>
    <s v="Standard Class"/>
    <s v="JG-15805"/>
    <s v="John Grady"/>
    <x v="1"/>
    <x v="0"/>
    <x v="20"/>
    <x v="15"/>
    <n v="10024"/>
    <x v="3"/>
    <s v="OFF-ST-10000689"/>
    <x v="1"/>
    <x v="4"/>
    <s v="Fellowes Strictly Business Drawer File, Letter/Legal Size"/>
    <n v="704.25"/>
    <n v="5"/>
    <n v="0"/>
    <n v="84.51"/>
  </r>
  <r>
    <n v="482"/>
    <x v="221"/>
    <x v="2"/>
    <x v="191"/>
    <d v="2011-10-10T00:00:00"/>
    <s v="Standard Class"/>
    <s v="XP-21865"/>
    <s v="Xylona Preis"/>
    <x v="0"/>
    <x v="0"/>
    <x v="70"/>
    <x v="1"/>
    <n v="92024"/>
    <x v="1"/>
    <s v="TEC-AC-10001445"/>
    <x v="2"/>
    <x v="11"/>
    <s v="Imation USB 2.0 Swivel Flash Drive USB flash drive - 4 GB - Pink"/>
    <n v="9.09"/>
    <n v="3"/>
    <n v="0"/>
    <n v="1.9088999999999996"/>
  </r>
  <r>
    <n v="483"/>
    <x v="222"/>
    <x v="2"/>
    <x v="192"/>
    <d v="2011-07-27T00:00:00"/>
    <s v="Standard Class"/>
    <s v="EM-14065"/>
    <s v="Erin Mull"/>
    <x v="0"/>
    <x v="0"/>
    <x v="20"/>
    <x v="15"/>
    <n v="10024"/>
    <x v="3"/>
    <s v="OFF-AR-10002053"/>
    <x v="1"/>
    <x v="6"/>
    <s v="Premium Writing Pencils, Soft, #2 by Central Association for the Blind"/>
    <n v="5.96"/>
    <n v="2"/>
    <n v="0"/>
    <n v="1.6688000000000001"/>
  </r>
  <r>
    <n v="484"/>
    <x v="222"/>
    <x v="2"/>
    <x v="192"/>
    <d v="2011-07-27T00:00:00"/>
    <s v="Standard Class"/>
    <s v="EM-14065"/>
    <s v="Erin Mull"/>
    <x v="0"/>
    <x v="0"/>
    <x v="20"/>
    <x v="15"/>
    <n v="10024"/>
    <x v="3"/>
    <s v="TEC-AC-10002567"/>
    <x v="2"/>
    <x v="11"/>
    <s v="Logitech G602 Wireless Gaming Mouse"/>
    <n v="159.97999999999999"/>
    <n v="2"/>
    <n v="0"/>
    <n v="57.592799999999997"/>
  </r>
  <r>
    <n v="485"/>
    <x v="223"/>
    <x v="3"/>
    <x v="193"/>
    <d v="2014-06-14T00:00:00"/>
    <s v="First Class"/>
    <s v="MT-18070"/>
    <s v="Michelle Tran"/>
    <x v="2"/>
    <x v="0"/>
    <x v="1"/>
    <x v="1"/>
    <n v="90045"/>
    <x v="1"/>
    <s v="OFF-LA-10003923"/>
    <x v="1"/>
    <x v="2"/>
    <s v="Alphabetical Labels for Top Tab Filing"/>
    <n v="29.6"/>
    <n v="2"/>
    <n v="0"/>
    <n v="14.8"/>
  </r>
  <r>
    <n v="486"/>
    <x v="223"/>
    <x v="3"/>
    <x v="193"/>
    <d v="2014-06-14T00:00:00"/>
    <s v="First Class"/>
    <s v="MT-18070"/>
    <s v="Michelle Tran"/>
    <x v="2"/>
    <x v="0"/>
    <x v="1"/>
    <x v="1"/>
    <n v="90045"/>
    <x v="1"/>
    <s v="FUR-BO-10001337"/>
    <x v="0"/>
    <x v="0"/>
    <s v="O'Sullivan Living Dimensions 2-Shelf Bookcases"/>
    <n v="514.16499999999996"/>
    <n v="5"/>
    <n v="0.15"/>
    <n v="-30.24499999999999"/>
  </r>
  <r>
    <n v="487"/>
    <x v="223"/>
    <x v="3"/>
    <x v="193"/>
    <d v="2014-06-14T00:00:00"/>
    <s v="First Class"/>
    <s v="MT-18070"/>
    <s v="Michelle Tran"/>
    <x v="2"/>
    <x v="0"/>
    <x v="1"/>
    <x v="1"/>
    <n v="90045"/>
    <x v="1"/>
    <s v="TEC-PH-10001924"/>
    <x v="2"/>
    <x v="7"/>
    <s v="iHome FM Clock Radio with Lightning Dock"/>
    <n v="279.95999999999998"/>
    <n v="5"/>
    <n v="0.2"/>
    <n v="17.497500000000016"/>
  </r>
  <r>
    <n v="488"/>
    <x v="224"/>
    <x v="2"/>
    <x v="194"/>
    <d v="2011-10-31T00:00:00"/>
    <s v="First Class"/>
    <s v="SA-20830"/>
    <s v="Sue Ann Reed"/>
    <x v="0"/>
    <x v="0"/>
    <x v="22"/>
    <x v="10"/>
    <n v="60610"/>
    <x v="2"/>
    <s v="TEC-PH-10001363"/>
    <x v="2"/>
    <x v="7"/>
    <s v="Apple iPhone 5S"/>
    <n v="2735.9520000000002"/>
    <n v="6"/>
    <n v="0.2"/>
    <n v="341.99399999999969"/>
  </r>
  <r>
    <n v="489"/>
    <x v="225"/>
    <x v="2"/>
    <x v="3"/>
    <d v="2011-06-13T00:00:00"/>
    <s v="Second Class"/>
    <s v="CW-11905"/>
    <s v="Carl Weiss"/>
    <x v="2"/>
    <x v="0"/>
    <x v="114"/>
    <x v="5"/>
    <n v="77340"/>
    <x v="2"/>
    <s v="TEC-PH-10000376"/>
    <x v="2"/>
    <x v="7"/>
    <s v="Square Credit Card Reader"/>
    <n v="7.9920000000000009"/>
    <n v="1"/>
    <n v="0.2"/>
    <n v="0.59940000000000015"/>
  </r>
  <r>
    <n v="490"/>
    <x v="225"/>
    <x v="2"/>
    <x v="3"/>
    <d v="2011-06-13T00:00:00"/>
    <s v="Second Class"/>
    <s v="CW-11905"/>
    <s v="Carl Weiss"/>
    <x v="2"/>
    <x v="0"/>
    <x v="114"/>
    <x v="5"/>
    <n v="77340"/>
    <x v="2"/>
    <s v="TEC-AC-10000303"/>
    <x v="2"/>
    <x v="11"/>
    <s v="Logitech M510 Wireless Mouse"/>
    <n v="63.984000000000009"/>
    <n v="2"/>
    <n v="0.2"/>
    <n v="10.397399999999998"/>
  </r>
  <r>
    <n v="491"/>
    <x v="225"/>
    <x v="2"/>
    <x v="3"/>
    <d v="2011-06-13T00:00:00"/>
    <s v="Second Class"/>
    <s v="CW-11905"/>
    <s v="Carl Weiss"/>
    <x v="2"/>
    <x v="0"/>
    <x v="114"/>
    <x v="5"/>
    <n v="77340"/>
    <x v="2"/>
    <s v="OFF-AR-10001953"/>
    <x v="1"/>
    <x v="6"/>
    <s v="Boston 1645 Deluxe Heavier-Duty Electric Pencil Sharpener"/>
    <n v="70.367999999999995"/>
    <n v="2"/>
    <n v="0.2"/>
    <n v="6.1572000000000031"/>
  </r>
  <r>
    <n v="492"/>
    <x v="226"/>
    <x v="2"/>
    <x v="80"/>
    <d v="2011-09-19T00:00:00"/>
    <s v="Standard Class"/>
    <s v="AJ-10960"/>
    <s v="Astrea Jones"/>
    <x v="0"/>
    <x v="0"/>
    <x v="30"/>
    <x v="15"/>
    <n v="14609"/>
    <x v="3"/>
    <s v="OFF-ST-10001809"/>
    <x v="1"/>
    <x v="4"/>
    <s v="Fellowes Officeware Wire Shelving"/>
    <n v="449.15"/>
    <n v="5"/>
    <n v="0"/>
    <n v="8.9829999999999899"/>
  </r>
  <r>
    <n v="493"/>
    <x v="226"/>
    <x v="2"/>
    <x v="80"/>
    <d v="2011-09-19T00:00:00"/>
    <s v="Standard Class"/>
    <s v="AJ-10960"/>
    <s v="Astrea Jones"/>
    <x v="0"/>
    <x v="0"/>
    <x v="30"/>
    <x v="15"/>
    <n v="14609"/>
    <x v="3"/>
    <s v="OFF-EN-10003845"/>
    <x v="1"/>
    <x v="12"/>
    <s v="Colored Envelopes"/>
    <n v="11.07"/>
    <n v="3"/>
    <n v="0"/>
    <n v="5.0921999999999992"/>
  </r>
  <r>
    <n v="494"/>
    <x v="227"/>
    <x v="0"/>
    <x v="195"/>
    <d v="2013-05-15T00:00:00"/>
    <s v="Standard Class"/>
    <s v="SS-20590"/>
    <s v="Sonia Sunley"/>
    <x v="0"/>
    <x v="0"/>
    <x v="4"/>
    <x v="4"/>
    <n v="98115"/>
    <x v="1"/>
    <s v="TEC-AC-10000991"/>
    <x v="2"/>
    <x v="11"/>
    <s v="Sony Micro Vault Click 8 GB USB 2.0 Flash Drive"/>
    <n v="93.98"/>
    <n v="2"/>
    <n v="0"/>
    <n v="13.157200000000003"/>
  </r>
  <r>
    <n v="495"/>
    <x v="228"/>
    <x v="0"/>
    <x v="196"/>
    <d v="2013-03-22T00:00:00"/>
    <s v="Second Class"/>
    <s v="RO-19780"/>
    <s v="Rose O'Brian"/>
    <x v="0"/>
    <x v="0"/>
    <x v="26"/>
    <x v="18"/>
    <n v="38109"/>
    <x v="0"/>
    <s v="FUR-TA-10001857"/>
    <x v="0"/>
    <x v="3"/>
    <s v="Balt Solid Wood Rectangular Table"/>
    <n v="189.88200000000001"/>
    <n v="3"/>
    <n v="0.4"/>
    <n v="-94.941000000000017"/>
  </r>
  <r>
    <n v="496"/>
    <x v="229"/>
    <x v="1"/>
    <x v="17"/>
    <d v="2012-12-31T00:00:00"/>
    <s v="Standard Class"/>
    <s v="MD-17350"/>
    <s v="Maribeth Dona"/>
    <x v="0"/>
    <x v="0"/>
    <x v="115"/>
    <x v="36"/>
    <n v="72701"/>
    <x v="0"/>
    <s v="OFF-EN-10001434"/>
    <x v="1"/>
    <x v="12"/>
    <s v="Strathmore #10 Envelopes, Ultimate White"/>
    <n v="105.42"/>
    <n v="2"/>
    <n v="0"/>
    <n v="51.655799999999999"/>
  </r>
  <r>
    <n v="497"/>
    <x v="230"/>
    <x v="0"/>
    <x v="197"/>
    <d v="2013-08-01T00:00:00"/>
    <s v="Standard Class"/>
    <s v="SC-20095"/>
    <s v="Sanjit Chand"/>
    <x v="0"/>
    <x v="0"/>
    <x v="116"/>
    <x v="1"/>
    <n v="92627"/>
    <x v="1"/>
    <s v="OFF-BI-10002498"/>
    <x v="1"/>
    <x v="8"/>
    <s v="Clear Mylar Reinforcing Strips"/>
    <n v="119.61600000000001"/>
    <n v="8"/>
    <n v="0.2"/>
    <n v="40.370399999999997"/>
  </r>
  <r>
    <n v="498"/>
    <x v="230"/>
    <x v="0"/>
    <x v="197"/>
    <d v="2013-08-01T00:00:00"/>
    <s v="Standard Class"/>
    <s v="SC-20095"/>
    <s v="Sanjit Chand"/>
    <x v="0"/>
    <x v="0"/>
    <x v="116"/>
    <x v="1"/>
    <n v="92627"/>
    <x v="1"/>
    <s v="FUR-FU-10004864"/>
    <x v="0"/>
    <x v="5"/>
    <s v="Howard Miller 14-1/2&quot; Diameter Chrome Round Wall Clock"/>
    <n v="255.76"/>
    <n v="4"/>
    <n v="0"/>
    <n v="81.843199999999996"/>
  </r>
  <r>
    <n v="499"/>
    <x v="230"/>
    <x v="0"/>
    <x v="197"/>
    <d v="2013-08-01T00:00:00"/>
    <s v="Standard Class"/>
    <s v="SC-20095"/>
    <s v="Sanjit Chand"/>
    <x v="0"/>
    <x v="0"/>
    <x v="116"/>
    <x v="1"/>
    <n v="92627"/>
    <x v="1"/>
    <s v="FUR-CH-10002602"/>
    <x v="0"/>
    <x v="1"/>
    <s v="DMI Arturo Collection Mission-style Design Wood Chair"/>
    <n v="241.56799999999998"/>
    <n v="2"/>
    <n v="0.2"/>
    <n v="18.11760000000001"/>
  </r>
  <r>
    <n v="500"/>
    <x v="230"/>
    <x v="0"/>
    <x v="197"/>
    <d v="2013-08-01T00:00:00"/>
    <s v="Standard Class"/>
    <s v="SC-20095"/>
    <s v="Sanjit Chand"/>
    <x v="0"/>
    <x v="0"/>
    <x v="116"/>
    <x v="1"/>
    <n v="92627"/>
    <x v="1"/>
    <s v="FUR-FU-10000073"/>
    <x v="0"/>
    <x v="5"/>
    <s v="Deflect-O Glasstique Clear Desk Accessories"/>
    <n v="69.3"/>
    <n v="9"/>
    <n v="0"/>
    <n v="22.868999999999996"/>
  </r>
  <r>
    <n v="501"/>
    <x v="231"/>
    <x v="0"/>
    <x v="198"/>
    <d v="2013-06-05T00:00:00"/>
    <s v="Standard Class"/>
    <s v="MY-17380"/>
    <s v="Maribeth Yedwab"/>
    <x v="1"/>
    <x v="0"/>
    <x v="117"/>
    <x v="22"/>
    <n v="80134"/>
    <x v="1"/>
    <s v="OFF-BI-10001670"/>
    <x v="1"/>
    <x v="8"/>
    <s v="Vinyl Sectional Post Binders"/>
    <n v="22.620000000000005"/>
    <n v="2"/>
    <n v="0.7"/>
    <n v="-15.079999999999998"/>
  </r>
  <r>
    <n v="502"/>
    <x v="231"/>
    <x v="0"/>
    <x v="198"/>
    <d v="2013-06-05T00:00:00"/>
    <s v="Standard Class"/>
    <s v="MY-17380"/>
    <s v="Maribeth Yedwab"/>
    <x v="1"/>
    <x v="0"/>
    <x v="117"/>
    <x v="22"/>
    <n v="80134"/>
    <x v="1"/>
    <s v="OFF-BI-10001658"/>
    <x v="1"/>
    <x v="8"/>
    <s v="GBC Standard Therm-A-Bind Covers"/>
    <n v="14.952000000000004"/>
    <n v="2"/>
    <n v="0.7"/>
    <n v="-11.961599999999997"/>
  </r>
  <r>
    <n v="503"/>
    <x v="231"/>
    <x v="0"/>
    <x v="198"/>
    <d v="2013-06-05T00:00:00"/>
    <s v="Standard Class"/>
    <s v="MY-17380"/>
    <s v="Maribeth Yedwab"/>
    <x v="1"/>
    <x v="0"/>
    <x v="117"/>
    <x v="22"/>
    <n v="80134"/>
    <x v="1"/>
    <s v="FUR-CH-10001215"/>
    <x v="0"/>
    <x v="1"/>
    <s v="Global Troy Executive Leather Low-Back Tilter"/>
    <n v="801.5680000000001"/>
    <n v="2"/>
    <n v="0.2"/>
    <n v="50.097999999999985"/>
  </r>
  <r>
    <n v="504"/>
    <x v="231"/>
    <x v="0"/>
    <x v="198"/>
    <d v="2013-06-05T00:00:00"/>
    <s v="Standard Class"/>
    <s v="MY-17380"/>
    <s v="Maribeth Yedwab"/>
    <x v="1"/>
    <x v="0"/>
    <x v="117"/>
    <x v="22"/>
    <n v="80134"/>
    <x v="1"/>
    <s v="OFF-BI-10000831"/>
    <x v="1"/>
    <x v="8"/>
    <s v="Storex Flexible Poly Binders with Double Pockets"/>
    <n v="2.3760000000000003"/>
    <n v="3"/>
    <n v="0.7"/>
    <n v="-1.9007999999999998"/>
  </r>
  <r>
    <n v="505"/>
    <x v="231"/>
    <x v="0"/>
    <x v="198"/>
    <d v="2013-06-05T00:00:00"/>
    <s v="Standard Class"/>
    <s v="MY-17380"/>
    <s v="Maribeth Yedwab"/>
    <x v="1"/>
    <x v="0"/>
    <x v="117"/>
    <x v="22"/>
    <n v="80134"/>
    <x v="1"/>
    <s v="OFF-PA-10000357"/>
    <x v="1"/>
    <x v="10"/>
    <s v="White Dual Perf Computer Printout Paper, 2700 Sheets, 1 Part, Heavyweight, 20 lbs., 14 7/8 x 11"/>
    <n v="32.792000000000002"/>
    <n v="1"/>
    <n v="0.2"/>
    <n v="11.8871"/>
  </r>
  <r>
    <n v="506"/>
    <x v="232"/>
    <x v="3"/>
    <x v="105"/>
    <d v="2014-11-16T00:00:00"/>
    <s v="Second Class"/>
    <s v="EB-13705"/>
    <s v="Ed Braxton"/>
    <x v="1"/>
    <x v="0"/>
    <x v="20"/>
    <x v="15"/>
    <n v="10024"/>
    <x v="3"/>
    <s v="OFF-BI-10003274"/>
    <x v="1"/>
    <x v="8"/>
    <s v="Avery Durable Slant Ring Binders, No Labels"/>
    <n v="15.920000000000002"/>
    <n v="5"/>
    <n v="0.2"/>
    <n v="5.3729999999999993"/>
  </r>
  <r>
    <n v="507"/>
    <x v="233"/>
    <x v="1"/>
    <x v="199"/>
    <d v="2012-03-22T00:00:00"/>
    <s v="Standard Class"/>
    <s v="CM-12385"/>
    <s v="Christopher Martinez"/>
    <x v="0"/>
    <x v="0"/>
    <x v="118"/>
    <x v="32"/>
    <n v="30318"/>
    <x v="0"/>
    <s v="OFF-AR-10001662"/>
    <x v="1"/>
    <x v="6"/>
    <s v="Rogers Handheld Barrel Pencil Sharpener"/>
    <n v="2.74"/>
    <n v="1"/>
    <n v="0"/>
    <n v="0.73980000000000024"/>
  </r>
  <r>
    <n v="508"/>
    <x v="233"/>
    <x v="1"/>
    <x v="199"/>
    <d v="2012-03-22T00:00:00"/>
    <s v="Standard Class"/>
    <s v="CM-12385"/>
    <s v="Christopher Martinez"/>
    <x v="0"/>
    <x v="0"/>
    <x v="118"/>
    <x v="32"/>
    <n v="30318"/>
    <x v="0"/>
    <s v="OFF-AR-10003856"/>
    <x v="1"/>
    <x v="6"/>
    <s v="Newell 344"/>
    <n v="8.34"/>
    <n v="3"/>
    <n v="0"/>
    <n v="2.1683999999999997"/>
  </r>
  <r>
    <n v="509"/>
    <x v="233"/>
    <x v="1"/>
    <x v="199"/>
    <d v="2012-03-22T00:00:00"/>
    <s v="Standard Class"/>
    <s v="CM-12385"/>
    <s v="Christopher Martinez"/>
    <x v="0"/>
    <x v="0"/>
    <x v="118"/>
    <x v="32"/>
    <n v="30318"/>
    <x v="0"/>
    <s v="OFF-ST-10001228"/>
    <x v="1"/>
    <x v="4"/>
    <s v="Personal File Boxes with Fold-Down Carry Handle"/>
    <n v="46.74"/>
    <n v="3"/>
    <n v="0"/>
    <n v="11.684999999999999"/>
  </r>
  <r>
    <n v="510"/>
    <x v="233"/>
    <x v="1"/>
    <x v="199"/>
    <d v="2012-03-22T00:00:00"/>
    <s v="Standard Class"/>
    <s v="CM-12385"/>
    <s v="Christopher Martinez"/>
    <x v="0"/>
    <x v="0"/>
    <x v="118"/>
    <x v="32"/>
    <n v="30318"/>
    <x v="0"/>
    <s v="OFF-BI-10003527"/>
    <x v="1"/>
    <x v="8"/>
    <s v="Fellowes PB500 Electric Punch Plastic Comb Binding Machine with Manual Bind"/>
    <n v="6354.95"/>
    <n v="5"/>
    <n v="0"/>
    <n v="3177.4749999999999"/>
  </r>
  <r>
    <n v="511"/>
    <x v="234"/>
    <x v="3"/>
    <x v="200"/>
    <d v="2014-11-28T00:00:00"/>
    <s v="First Class"/>
    <s v="LS-17245"/>
    <s v="Lynn Smith"/>
    <x v="0"/>
    <x v="0"/>
    <x v="119"/>
    <x v="25"/>
    <n v="64118"/>
    <x v="2"/>
    <s v="FUR-FU-10001290"/>
    <x v="0"/>
    <x v="5"/>
    <s v="Executive Impressions Supervisor Wall Clock"/>
    <n v="126.30000000000001"/>
    <n v="3"/>
    <n v="0"/>
    <n v="40.415999999999997"/>
  </r>
  <r>
    <n v="512"/>
    <x v="234"/>
    <x v="3"/>
    <x v="200"/>
    <d v="2014-11-28T00:00:00"/>
    <s v="First Class"/>
    <s v="LS-17245"/>
    <s v="Lynn Smith"/>
    <x v="0"/>
    <x v="0"/>
    <x v="119"/>
    <x v="25"/>
    <n v="64118"/>
    <x v="2"/>
    <s v="TEC-AC-10002399"/>
    <x v="2"/>
    <x v="11"/>
    <s v="SanDisk Cruzer 32 GB USB Flash Drive"/>
    <n v="38.04"/>
    <n v="2"/>
    <n v="0"/>
    <n v="12.172799999999999"/>
  </r>
  <r>
    <n v="513"/>
    <x v="235"/>
    <x v="0"/>
    <x v="201"/>
    <d v="2013-10-24T00:00:00"/>
    <s v="First Class"/>
    <s v="LF-17185"/>
    <s v="Luke Foster"/>
    <x v="0"/>
    <x v="0"/>
    <x v="46"/>
    <x v="24"/>
    <n v="43055"/>
    <x v="3"/>
    <s v="OFF-AR-10002053"/>
    <x v="1"/>
    <x v="6"/>
    <s v="Premium Writing Pencils, Soft, #2 by Central Association for the Blind"/>
    <n v="7.1519999999999992"/>
    <n v="3"/>
    <n v="0.2"/>
    <n v="0.71520000000000028"/>
  </r>
  <r>
    <n v="514"/>
    <x v="236"/>
    <x v="3"/>
    <x v="202"/>
    <d v="2014-12-26T00:00:00"/>
    <s v="Standard Class"/>
    <s v="BN-11515"/>
    <s v="Bradley Nguyen"/>
    <x v="0"/>
    <x v="0"/>
    <x v="1"/>
    <x v="1"/>
    <n v="90049"/>
    <x v="1"/>
    <s v="OFF-AR-10003811"/>
    <x v="1"/>
    <x v="6"/>
    <s v="Newell 327"/>
    <n v="6.63"/>
    <n v="3"/>
    <n v="0"/>
    <n v="1.7901"/>
  </r>
  <r>
    <n v="515"/>
    <x v="236"/>
    <x v="3"/>
    <x v="202"/>
    <d v="2014-12-26T00:00:00"/>
    <s v="Standard Class"/>
    <s v="BN-11515"/>
    <s v="Bradley Nguyen"/>
    <x v="0"/>
    <x v="0"/>
    <x v="1"/>
    <x v="1"/>
    <n v="90049"/>
    <x v="1"/>
    <s v="OFF-AR-10001246"/>
    <x v="1"/>
    <x v="6"/>
    <s v="Newell 317"/>
    <n v="5.88"/>
    <n v="2"/>
    <n v="0"/>
    <n v="1.7051999999999996"/>
  </r>
  <r>
    <n v="516"/>
    <x v="237"/>
    <x v="3"/>
    <x v="203"/>
    <d v="2014-01-28T00:00:00"/>
    <s v="Standard Class"/>
    <s v="AD-10180"/>
    <s v="Alan Dominguez"/>
    <x v="2"/>
    <x v="0"/>
    <x v="120"/>
    <x v="37"/>
    <n v="59405"/>
    <x v="1"/>
    <s v="TEC-CO-10003236"/>
    <x v="2"/>
    <x v="16"/>
    <s v="Canon Image Class D660 Copier"/>
    <n v="2999.95"/>
    <n v="5"/>
    <n v="0"/>
    <n v="1379.9769999999999"/>
  </r>
  <r>
    <n v="517"/>
    <x v="237"/>
    <x v="3"/>
    <x v="203"/>
    <d v="2014-01-28T00:00:00"/>
    <s v="Standard Class"/>
    <s v="AD-10180"/>
    <s v="Alan Dominguez"/>
    <x v="2"/>
    <x v="0"/>
    <x v="120"/>
    <x v="37"/>
    <n v="59405"/>
    <x v="1"/>
    <s v="OFF-ST-10004507"/>
    <x v="1"/>
    <x v="4"/>
    <s v="Advantus Rolling Storage Box"/>
    <n v="51.449999999999996"/>
    <n v="3"/>
    <n v="0"/>
    <n v="13.891499999999999"/>
  </r>
  <r>
    <n v="518"/>
    <x v="237"/>
    <x v="3"/>
    <x v="203"/>
    <d v="2014-01-28T00:00:00"/>
    <s v="Standard Class"/>
    <s v="AD-10180"/>
    <s v="Alan Dominguez"/>
    <x v="2"/>
    <x v="0"/>
    <x v="120"/>
    <x v="37"/>
    <n v="59405"/>
    <x v="1"/>
    <s v="OFF-PA-10001667"/>
    <x v="1"/>
    <x v="10"/>
    <s v="Great White Multi-Use Recycled Paper (20Lb. and 84 Bright)"/>
    <n v="11.96"/>
    <n v="2"/>
    <n v="0"/>
    <n v="5.3819999999999997"/>
  </r>
  <r>
    <n v="519"/>
    <x v="237"/>
    <x v="3"/>
    <x v="203"/>
    <d v="2014-01-28T00:00:00"/>
    <s v="Standard Class"/>
    <s v="AD-10180"/>
    <s v="Alan Dominguez"/>
    <x v="2"/>
    <x v="0"/>
    <x v="120"/>
    <x v="37"/>
    <n v="59405"/>
    <x v="1"/>
    <s v="OFF-ST-10004459"/>
    <x v="1"/>
    <x v="4"/>
    <s v="Tennsco Single-Tier Lockers"/>
    <n v="1126.02"/>
    <n v="3"/>
    <n v="0"/>
    <n v="56.300999999999988"/>
  </r>
  <r>
    <n v="520"/>
    <x v="238"/>
    <x v="1"/>
    <x v="204"/>
    <d v="2012-03-26T00:00:00"/>
    <s v="Standard Class"/>
    <s v="DB-13210"/>
    <s v="Dean Braden"/>
    <x v="0"/>
    <x v="0"/>
    <x v="12"/>
    <x v="5"/>
    <n v="77041"/>
    <x v="2"/>
    <s v="TEC-AC-10000171"/>
    <x v="2"/>
    <x v="11"/>
    <s v="Verbatim 25 GB 6x Blu-ray Single Layer Recordable Disc, 25/Pack"/>
    <n v="18.391999999999999"/>
    <n v="1"/>
    <n v="0.2"/>
    <n v="5.2877000000000001"/>
  </r>
  <r>
    <n v="521"/>
    <x v="238"/>
    <x v="1"/>
    <x v="204"/>
    <d v="2012-03-26T00:00:00"/>
    <s v="Standard Class"/>
    <s v="DB-13210"/>
    <s v="Dean Braden"/>
    <x v="0"/>
    <x v="0"/>
    <x v="12"/>
    <x v="5"/>
    <n v="77041"/>
    <x v="2"/>
    <s v="OFF-ST-10000736"/>
    <x v="1"/>
    <x v="4"/>
    <s v="Carina Double Wide Media Storage Towers in Natural &amp; Black"/>
    <n v="129.56800000000001"/>
    <n v="2"/>
    <n v="0.2"/>
    <n v="-25.91360000000001"/>
  </r>
  <r>
    <n v="522"/>
    <x v="238"/>
    <x v="1"/>
    <x v="204"/>
    <d v="2012-03-26T00:00:00"/>
    <s v="Standard Class"/>
    <s v="DB-13210"/>
    <s v="Dean Braden"/>
    <x v="0"/>
    <x v="0"/>
    <x v="12"/>
    <x v="5"/>
    <n v="77041"/>
    <x v="2"/>
    <s v="OFF-BI-10000285"/>
    <x v="1"/>
    <x v="8"/>
    <s v="XtraLife ClearVue Slant-D Ring Binders by Cardinal"/>
    <n v="14.111999999999997"/>
    <n v="9"/>
    <n v="0.8"/>
    <n v="-21.167999999999999"/>
  </r>
  <r>
    <n v="523"/>
    <x v="239"/>
    <x v="3"/>
    <x v="205"/>
    <d v="2014-01-26T00:00:00"/>
    <s v="First Class"/>
    <s v="MC-17605"/>
    <s v="Matt Connell"/>
    <x v="1"/>
    <x v="0"/>
    <x v="66"/>
    <x v="12"/>
    <n v="48234"/>
    <x v="2"/>
    <s v="FUR-TA-10001857"/>
    <x v="0"/>
    <x v="3"/>
    <s v="Balt Solid Wood Rectangular Table"/>
    <n v="210.98"/>
    <n v="2"/>
    <n v="0"/>
    <n v="21.097999999999985"/>
  </r>
  <r>
    <n v="524"/>
    <x v="240"/>
    <x v="0"/>
    <x v="206"/>
    <d v="2013-05-24T00:00:00"/>
    <s v="First Class"/>
    <s v="LH-17155"/>
    <s v="Logan Haushalter"/>
    <x v="0"/>
    <x v="0"/>
    <x v="1"/>
    <x v="1"/>
    <n v="90032"/>
    <x v="1"/>
    <s v="TEC-PH-10003555"/>
    <x v="2"/>
    <x v="7"/>
    <s v="Motorola HK250 Universal Bluetooth Headset"/>
    <n v="55.176000000000002"/>
    <n v="3"/>
    <n v="0.2"/>
    <n v="-12.414599999999997"/>
  </r>
  <r>
    <n v="525"/>
    <x v="240"/>
    <x v="0"/>
    <x v="206"/>
    <d v="2013-05-24T00:00:00"/>
    <s v="First Class"/>
    <s v="LH-17155"/>
    <s v="Logan Haushalter"/>
    <x v="0"/>
    <x v="0"/>
    <x v="1"/>
    <x v="1"/>
    <n v="90032"/>
    <x v="1"/>
    <s v="TEC-AC-10003832"/>
    <x v="2"/>
    <x v="11"/>
    <s v="Imation 16GB Mini TravelDrive USB 2.0 Flash Drive"/>
    <n v="66.260000000000005"/>
    <n v="2"/>
    <n v="0"/>
    <n v="27.166600000000003"/>
  </r>
  <r>
    <n v="526"/>
    <x v="241"/>
    <x v="1"/>
    <x v="207"/>
    <d v="2013-01-02T00:00:00"/>
    <s v="Standard Class"/>
    <s v="BD-11605"/>
    <s v="Brian Dahlen"/>
    <x v="0"/>
    <x v="0"/>
    <x v="104"/>
    <x v="31"/>
    <n v="1841"/>
    <x v="3"/>
    <s v="OFF-FA-10002815"/>
    <x v="1"/>
    <x v="13"/>
    <s v="Staples"/>
    <n v="22.200000000000003"/>
    <n v="5"/>
    <n v="0"/>
    <n v="10.434000000000001"/>
  </r>
  <r>
    <n v="527"/>
    <x v="242"/>
    <x v="3"/>
    <x v="208"/>
    <d v="2014-10-27T00:00:00"/>
    <s v="Standard Class"/>
    <s v="PH-18790"/>
    <s v="Patricia Hirasaki"/>
    <x v="2"/>
    <x v="0"/>
    <x v="121"/>
    <x v="2"/>
    <n v="33801"/>
    <x v="0"/>
    <s v="FUR-CH-10003379"/>
    <x v="0"/>
    <x v="1"/>
    <s v="Global Commerce Series High-Back Swivel/Tilt Chairs"/>
    <n v="683.95200000000011"/>
    <n v="3"/>
    <n v="0.2"/>
    <n v="42.746999999999986"/>
  </r>
  <r>
    <n v="528"/>
    <x v="242"/>
    <x v="3"/>
    <x v="208"/>
    <d v="2014-10-27T00:00:00"/>
    <s v="Standard Class"/>
    <s v="PH-18790"/>
    <s v="Patricia Hirasaki"/>
    <x v="2"/>
    <x v="0"/>
    <x v="121"/>
    <x v="2"/>
    <n v="33801"/>
    <x v="0"/>
    <s v="FUR-FU-10001756"/>
    <x v="0"/>
    <x v="5"/>
    <s v="Eldon Expressions Desk Accessory, Wood Photo Frame, Mahogany"/>
    <n v="45.695999999999998"/>
    <n v="3"/>
    <n v="0.2"/>
    <n v="5.1407999999999916"/>
  </r>
  <r>
    <n v="529"/>
    <x v="243"/>
    <x v="1"/>
    <x v="37"/>
    <d v="2012-09-07T00:00:00"/>
    <s v="Standard Class"/>
    <s v="MG-18145"/>
    <s v="Mike Gockenbach"/>
    <x v="0"/>
    <x v="0"/>
    <x v="10"/>
    <x v="9"/>
    <n v="19134"/>
    <x v="3"/>
    <s v="OFF-ST-10004963"/>
    <x v="1"/>
    <x v="4"/>
    <s v="Eldon Gobal File Keepers"/>
    <n v="36.336000000000006"/>
    <n v="3"/>
    <n v="0.2"/>
    <n v="-7.2672000000000043"/>
  </r>
  <r>
    <n v="530"/>
    <x v="243"/>
    <x v="1"/>
    <x v="37"/>
    <d v="2012-09-07T00:00:00"/>
    <s v="Standard Class"/>
    <s v="MG-18145"/>
    <s v="Mike Gockenbach"/>
    <x v="0"/>
    <x v="0"/>
    <x v="10"/>
    <x v="9"/>
    <n v="19134"/>
    <x v="3"/>
    <s v="OFF-SU-10002881"/>
    <x v="1"/>
    <x v="14"/>
    <s v="Martin Yale Chadless Opener Electric Letter Opener"/>
    <n v="666.24800000000005"/>
    <n v="1"/>
    <n v="0.2"/>
    <n v="-149.9058"/>
  </r>
  <r>
    <n v="531"/>
    <x v="243"/>
    <x v="1"/>
    <x v="37"/>
    <d v="2012-09-07T00:00:00"/>
    <s v="Standard Class"/>
    <s v="MG-18145"/>
    <s v="Mike Gockenbach"/>
    <x v="0"/>
    <x v="0"/>
    <x v="10"/>
    <x v="9"/>
    <n v="19134"/>
    <x v="3"/>
    <s v="OFF-EN-10001335"/>
    <x v="1"/>
    <x v="12"/>
    <s v="White Business Envelopes with Contemporary Seam, Recycled White Business Envelopes"/>
    <n v="52.512"/>
    <n v="6"/>
    <n v="0.2"/>
    <n v="19.692"/>
  </r>
  <r>
    <n v="532"/>
    <x v="244"/>
    <x v="1"/>
    <x v="209"/>
    <d v="2012-11-09T00:00:00"/>
    <s v="Second Class"/>
    <s v="KB-16240"/>
    <s v="Karen Bern"/>
    <x v="1"/>
    <x v="0"/>
    <x v="1"/>
    <x v="1"/>
    <n v="90036"/>
    <x v="1"/>
    <s v="FUR-CH-10000595"/>
    <x v="0"/>
    <x v="1"/>
    <s v="Safco Contoured Stacking Chairs"/>
    <n v="190.72000000000003"/>
    <n v="1"/>
    <n v="0.2"/>
    <n v="11.919999999999987"/>
  </r>
  <r>
    <n v="533"/>
    <x v="245"/>
    <x v="3"/>
    <x v="210"/>
    <d v="2014-09-12T00:00:00"/>
    <s v="Standard Class"/>
    <s v="JC-15340"/>
    <s v="Jasper Cacioppo"/>
    <x v="0"/>
    <x v="0"/>
    <x v="1"/>
    <x v="1"/>
    <n v="90032"/>
    <x v="1"/>
    <s v="FUR-FU-10000448"/>
    <x v="0"/>
    <x v="5"/>
    <s v="Tenex Chairmats For Use With Carpeted Floors"/>
    <n v="47.94"/>
    <n v="3"/>
    <n v="0"/>
    <n v="2.3969999999999985"/>
  </r>
  <r>
    <n v="534"/>
    <x v="246"/>
    <x v="0"/>
    <x v="211"/>
    <d v="2013-06-02T00:00:00"/>
    <s v="Second Class"/>
    <s v="RL-19615"/>
    <s v="Rob Lucas"/>
    <x v="0"/>
    <x v="0"/>
    <x v="122"/>
    <x v="19"/>
    <n v="36116"/>
    <x v="0"/>
    <s v="TEC-PH-10000984"/>
    <x v="2"/>
    <x v="7"/>
    <s v="Panasonic KX-TG9471B"/>
    <n v="979.95"/>
    <n v="5"/>
    <n v="0"/>
    <n v="274.38600000000008"/>
  </r>
  <r>
    <n v="535"/>
    <x v="246"/>
    <x v="0"/>
    <x v="211"/>
    <d v="2013-06-02T00:00:00"/>
    <s v="Second Class"/>
    <s v="RL-19615"/>
    <s v="Rob Lucas"/>
    <x v="0"/>
    <x v="0"/>
    <x v="122"/>
    <x v="19"/>
    <n v="36116"/>
    <x v="0"/>
    <s v="OFF-BI-10002557"/>
    <x v="1"/>
    <x v="8"/>
    <s v="Presstex Flexible Ring Binders"/>
    <n v="22.75"/>
    <n v="5"/>
    <n v="0"/>
    <n v="11.375"/>
  </r>
  <r>
    <n v="536"/>
    <x v="247"/>
    <x v="0"/>
    <x v="212"/>
    <d v="2013-07-17T00:00:00"/>
    <s v="Standard Class"/>
    <s v="AA-10375"/>
    <s v="Allen Armold"/>
    <x v="0"/>
    <x v="0"/>
    <x v="123"/>
    <x v="16"/>
    <n v="85204"/>
    <x v="1"/>
    <s v="OFF-ST-10001325"/>
    <x v="1"/>
    <x v="4"/>
    <s v="Sterilite Officeware Hinged File Box"/>
    <n v="16.768000000000001"/>
    <n v="2"/>
    <n v="0.2"/>
    <n v="1.4672000000000001"/>
  </r>
  <r>
    <n v="537"/>
    <x v="248"/>
    <x v="3"/>
    <x v="213"/>
    <d v="2014-09-09T00:00:00"/>
    <s v="Second Class"/>
    <s v="EP-13915"/>
    <s v="Emily Phan"/>
    <x v="0"/>
    <x v="0"/>
    <x v="22"/>
    <x v="10"/>
    <n v="60653"/>
    <x v="2"/>
    <s v="OFF-BI-10002429"/>
    <x v="1"/>
    <x v="8"/>
    <s v="Premier Elliptical Ring Binder, Black"/>
    <n v="42.615999999999993"/>
    <n v="7"/>
    <n v="0.8"/>
    <n v="-68.185600000000022"/>
  </r>
  <r>
    <n v="538"/>
    <x v="249"/>
    <x v="1"/>
    <x v="155"/>
    <d v="2012-12-08T00:00:00"/>
    <s v="Standard Class"/>
    <s v="MP-17470"/>
    <s v="Mark Packer"/>
    <x v="2"/>
    <x v="0"/>
    <x v="20"/>
    <x v="15"/>
    <n v="10009"/>
    <x v="3"/>
    <s v="OFF-BI-10004528"/>
    <x v="1"/>
    <x v="8"/>
    <s v="Cardinal Poly Pocket Divider Pockets for Ring Binders"/>
    <n v="10.752000000000001"/>
    <n v="4"/>
    <n v="0.2"/>
    <n v="3.359999999999999"/>
  </r>
  <r>
    <n v="539"/>
    <x v="250"/>
    <x v="1"/>
    <x v="214"/>
    <d v="2012-12-11T00:00:00"/>
    <s v="Standard Class"/>
    <s v="DK-12985"/>
    <s v="Darren Koutras"/>
    <x v="0"/>
    <x v="0"/>
    <x v="0"/>
    <x v="0"/>
    <n v="42420"/>
    <x v="0"/>
    <s v="OFF-AP-10001271"/>
    <x v="1"/>
    <x v="9"/>
    <s v="Eureka The Boss Cordless Rechargeable Stick Vac"/>
    <n v="152.94"/>
    <n v="3"/>
    <n v="0"/>
    <n v="41.293800000000005"/>
  </r>
  <r>
    <n v="540"/>
    <x v="250"/>
    <x v="1"/>
    <x v="214"/>
    <d v="2012-12-11T00:00:00"/>
    <s v="Standard Class"/>
    <s v="DK-12985"/>
    <s v="Darren Koutras"/>
    <x v="0"/>
    <x v="0"/>
    <x v="0"/>
    <x v="0"/>
    <n v="42420"/>
    <x v="0"/>
    <s v="FUR-CH-10002647"/>
    <x v="0"/>
    <x v="1"/>
    <s v="Situations Contoured Folding Chairs, 4/Set"/>
    <n v="283.92"/>
    <n v="4"/>
    <n v="0"/>
    <n v="70.980000000000018"/>
  </r>
  <r>
    <n v="541"/>
    <x v="251"/>
    <x v="2"/>
    <x v="215"/>
    <d v="2011-02-04T00:00:00"/>
    <s v="First Class"/>
    <s v="BD-11500"/>
    <s v="Bradley Drucker"/>
    <x v="0"/>
    <x v="0"/>
    <x v="124"/>
    <x v="6"/>
    <n v="54302"/>
    <x v="2"/>
    <s v="TEC-AC-10001432"/>
    <x v="2"/>
    <x v="11"/>
    <s v="Enermax Aurora Lite Keyboard"/>
    <n v="468.90000000000003"/>
    <n v="6"/>
    <n v="0"/>
    <n v="206.31600000000006"/>
  </r>
  <r>
    <n v="542"/>
    <x v="252"/>
    <x v="0"/>
    <x v="216"/>
    <d v="2013-07-18T00:00:00"/>
    <s v="First Class"/>
    <s v="ES-14080"/>
    <s v="Erin Smith"/>
    <x v="1"/>
    <x v="0"/>
    <x v="93"/>
    <x v="16"/>
    <n v="85705"/>
    <x v="1"/>
    <s v="TEC-PH-10002262"/>
    <x v="2"/>
    <x v="7"/>
    <s v="LG Electronics Tone+ HBS-730 Bluetooth Headset"/>
    <n v="380.86400000000003"/>
    <n v="8"/>
    <n v="0.2"/>
    <n v="38.086400000000026"/>
  </r>
  <r>
    <n v="543"/>
    <x v="253"/>
    <x v="1"/>
    <x v="217"/>
    <d v="2012-12-23T00:00:00"/>
    <s v="Standard Class"/>
    <s v="LM-17065"/>
    <s v="Liz MacKendrick"/>
    <x v="0"/>
    <x v="0"/>
    <x v="24"/>
    <x v="24"/>
    <n v="45503"/>
    <x v="3"/>
    <s v="OFF-ST-10001809"/>
    <x v="1"/>
    <x v="4"/>
    <s v="Fellowes Officeware Wire Shelving"/>
    <n v="646.77600000000007"/>
    <n v="9"/>
    <n v="0.2"/>
    <n v="-145.52460000000002"/>
  </r>
  <r>
    <n v="544"/>
    <x v="254"/>
    <x v="2"/>
    <x v="218"/>
    <d v="2011-05-16T00:00:00"/>
    <s v="Standard Class"/>
    <s v="PG-18895"/>
    <s v="Paul Gonzalez"/>
    <x v="0"/>
    <x v="0"/>
    <x v="5"/>
    <x v="5"/>
    <n v="76106"/>
    <x v="2"/>
    <s v="TEC-AC-10001465"/>
    <x v="2"/>
    <x v="11"/>
    <s v="SanDisk Cruzer 64 GB USB Flash Drive"/>
    <n v="58.112000000000002"/>
    <n v="2"/>
    <n v="0.2"/>
    <n v="7.263999999999994"/>
  </r>
  <r>
    <n v="545"/>
    <x v="254"/>
    <x v="2"/>
    <x v="218"/>
    <d v="2011-05-16T00:00:00"/>
    <s v="Standard Class"/>
    <s v="PG-18895"/>
    <s v="Paul Gonzalez"/>
    <x v="0"/>
    <x v="0"/>
    <x v="5"/>
    <x v="5"/>
    <n v="76106"/>
    <x v="2"/>
    <s v="TEC-PH-10002597"/>
    <x v="2"/>
    <x v="7"/>
    <s v="Xblue XB-1670-86 X16 Small Office Telephone - Titanium"/>
    <n v="100.792"/>
    <n v="1"/>
    <n v="0.2"/>
    <n v="6.2995000000000019"/>
  </r>
  <r>
    <n v="546"/>
    <x v="254"/>
    <x v="2"/>
    <x v="218"/>
    <d v="2011-05-16T00:00:00"/>
    <s v="Standard Class"/>
    <s v="PG-18895"/>
    <s v="Paul Gonzalez"/>
    <x v="0"/>
    <x v="0"/>
    <x v="5"/>
    <x v="5"/>
    <n v="76106"/>
    <x v="2"/>
    <s v="FUR-FU-10000723"/>
    <x v="0"/>
    <x v="5"/>
    <s v="Deflect-o EconoMat Studded, No Bevel Mat for Low Pile Carpeting"/>
    <n v="66.112000000000009"/>
    <n v="4"/>
    <n v="0.6"/>
    <n v="-84.292799999999986"/>
  </r>
  <r>
    <n v="547"/>
    <x v="255"/>
    <x v="3"/>
    <x v="123"/>
    <d v="2014-11-23T00:00:00"/>
    <s v="First Class"/>
    <s v="AS-10135"/>
    <s v="Adrian Shami"/>
    <x v="2"/>
    <x v="0"/>
    <x v="20"/>
    <x v="15"/>
    <n v="10035"/>
    <x v="3"/>
    <s v="OFF-BI-10000404"/>
    <x v="1"/>
    <x v="8"/>
    <s v="Avery Printable Repositionable Plastic Tabs"/>
    <n v="41.28"/>
    <n v="6"/>
    <n v="0.2"/>
    <n v="13.931999999999999"/>
  </r>
  <r>
    <n v="548"/>
    <x v="255"/>
    <x v="3"/>
    <x v="123"/>
    <d v="2014-11-23T00:00:00"/>
    <s v="First Class"/>
    <s v="AS-10135"/>
    <s v="Adrian Shami"/>
    <x v="2"/>
    <x v="0"/>
    <x v="20"/>
    <x v="15"/>
    <n v="10035"/>
    <x v="3"/>
    <s v="OFF-PA-10002986"/>
    <x v="1"/>
    <x v="10"/>
    <s v="Xerox 1898"/>
    <n v="13.36"/>
    <n v="2"/>
    <n v="0"/>
    <n v="6.4127999999999998"/>
  </r>
  <r>
    <n v="549"/>
    <x v="256"/>
    <x v="1"/>
    <x v="219"/>
    <d v="2012-11-17T00:00:00"/>
    <s v="Second Class"/>
    <s v="DK-13225"/>
    <s v="Dean Katz"/>
    <x v="1"/>
    <x v="0"/>
    <x v="22"/>
    <x v="10"/>
    <n v="60653"/>
    <x v="2"/>
    <s v="OFF-ST-10000604"/>
    <x v="1"/>
    <x v="4"/>
    <s v="Home/Office Personal File Carts"/>
    <n v="250.27199999999999"/>
    <n v="9"/>
    <n v="0.2"/>
    <n v="15.641999999999982"/>
  </r>
  <r>
    <n v="550"/>
    <x v="256"/>
    <x v="1"/>
    <x v="219"/>
    <d v="2012-11-17T00:00:00"/>
    <s v="Second Class"/>
    <s v="DK-13225"/>
    <s v="Dean Katz"/>
    <x v="1"/>
    <x v="0"/>
    <x v="22"/>
    <x v="10"/>
    <n v="60653"/>
    <x v="2"/>
    <s v="OFF-BI-10004738"/>
    <x v="1"/>
    <x v="8"/>
    <s v="Flexible Leather- Look Classic Collection Ring Binder"/>
    <n v="11.363999999999997"/>
    <n v="3"/>
    <n v="0.8"/>
    <n v="-17.045999999999999"/>
  </r>
  <r>
    <n v="551"/>
    <x v="256"/>
    <x v="1"/>
    <x v="219"/>
    <d v="2012-11-17T00:00:00"/>
    <s v="Second Class"/>
    <s v="DK-13225"/>
    <s v="Dean Katz"/>
    <x v="1"/>
    <x v="0"/>
    <x v="22"/>
    <x v="10"/>
    <n v="60653"/>
    <x v="2"/>
    <s v="OFF-SU-10001935"/>
    <x v="1"/>
    <x v="14"/>
    <s v="Staples"/>
    <n v="8.7200000000000006"/>
    <n v="5"/>
    <n v="0.2"/>
    <n v="-1.7440000000000015"/>
  </r>
  <r>
    <n v="552"/>
    <x v="257"/>
    <x v="0"/>
    <x v="173"/>
    <d v="2013-04-18T00:00:00"/>
    <s v="Second Class"/>
    <s v="BD-11320"/>
    <s v="Bill Donatelli"/>
    <x v="0"/>
    <x v="0"/>
    <x v="8"/>
    <x v="1"/>
    <n v="94110"/>
    <x v="1"/>
    <s v="FUR-CH-10002024"/>
    <x v="0"/>
    <x v="1"/>
    <s v="HON 5400 Series Task Chairs for Big and Tall"/>
    <n v="1121.568"/>
    <n v="2"/>
    <n v="0.2"/>
    <n v="0"/>
  </r>
  <r>
    <n v="553"/>
    <x v="258"/>
    <x v="3"/>
    <x v="220"/>
    <d v="2014-09-13T00:00:00"/>
    <s v="First Class"/>
    <s v="RC-19960"/>
    <s v="Ryan Crowe"/>
    <x v="0"/>
    <x v="0"/>
    <x v="108"/>
    <x v="2"/>
    <n v="32216"/>
    <x v="0"/>
    <s v="FUR-FU-10003039"/>
    <x v="0"/>
    <x v="5"/>
    <s v="Howard Miller 11-1/2&quot; Diameter Grantwood Wall Clock"/>
    <n v="34.504000000000005"/>
    <n v="1"/>
    <n v="0.2"/>
    <n v="6.0381999999999998"/>
  </r>
  <r>
    <n v="554"/>
    <x v="259"/>
    <x v="3"/>
    <x v="221"/>
    <d v="2014-11-29T00:00:00"/>
    <s v="Standard Class"/>
    <s v="GT-14710"/>
    <s v="Greg Tran"/>
    <x v="0"/>
    <x v="0"/>
    <x v="12"/>
    <x v="5"/>
    <n v="77070"/>
    <x v="2"/>
    <s v="OFF-FA-10004248"/>
    <x v="1"/>
    <x v="13"/>
    <s v="Advantus T-Pin Paper Clips"/>
    <n v="10.824"/>
    <n v="3"/>
    <n v="0.2"/>
    <n v="2.5707"/>
  </r>
  <r>
    <n v="555"/>
    <x v="260"/>
    <x v="3"/>
    <x v="222"/>
    <d v="2014-07-04T00:00:00"/>
    <s v="Second Class"/>
    <s v="DK-13225"/>
    <s v="Dean Katz"/>
    <x v="1"/>
    <x v="0"/>
    <x v="125"/>
    <x v="1"/>
    <n v="92804"/>
    <x v="1"/>
    <s v="OFF-ST-10001780"/>
    <x v="1"/>
    <x v="4"/>
    <s v="Tennsco 16-Compartment Lockers with Coat Rack"/>
    <n v="1295.78"/>
    <n v="2"/>
    <n v="0"/>
    <n v="310.98720000000003"/>
  </r>
  <r>
    <n v="556"/>
    <x v="261"/>
    <x v="2"/>
    <x v="223"/>
    <d v="2011-03-07T00:00:00"/>
    <s v="Second Class"/>
    <s v="AJ-10945"/>
    <s v="Ashley Jarboe"/>
    <x v="0"/>
    <x v="0"/>
    <x v="40"/>
    <x v="3"/>
    <n v="28403"/>
    <x v="0"/>
    <s v="OFF-AR-10003560"/>
    <x v="1"/>
    <x v="6"/>
    <s v="Zebra Zazzle Fluorescent Highlighters"/>
    <n v="19.456000000000003"/>
    <n v="4"/>
    <n v="0.2"/>
    <n v="3.4047999999999981"/>
  </r>
  <r>
    <n v="557"/>
    <x v="262"/>
    <x v="0"/>
    <x v="224"/>
    <d v="2013-06-16T00:00:00"/>
    <s v="Standard Class"/>
    <s v="OT-18730"/>
    <s v="Olvera Toch"/>
    <x v="0"/>
    <x v="0"/>
    <x v="1"/>
    <x v="1"/>
    <n v="90045"/>
    <x v="1"/>
    <s v="OFF-LA-10001297"/>
    <x v="1"/>
    <x v="2"/>
    <s v="Avery 473"/>
    <n v="20.7"/>
    <n v="2"/>
    <n v="0"/>
    <n v="9.9359999999999999"/>
  </r>
  <r>
    <n v="558"/>
    <x v="262"/>
    <x v="0"/>
    <x v="224"/>
    <d v="2013-06-16T00:00:00"/>
    <s v="Standard Class"/>
    <s v="OT-18730"/>
    <s v="Olvera Toch"/>
    <x v="0"/>
    <x v="0"/>
    <x v="1"/>
    <x v="1"/>
    <n v="90045"/>
    <x v="1"/>
    <s v="FUR-TA-10004256"/>
    <x v="0"/>
    <x v="3"/>
    <s v="Bretford “Just In Time” Height-Adjustable Multi-Task Work Tables"/>
    <n v="1335.68"/>
    <n v="4"/>
    <n v="0.2"/>
    <n v="-217.04800000000017"/>
  </r>
  <r>
    <n v="559"/>
    <x v="262"/>
    <x v="0"/>
    <x v="224"/>
    <d v="2013-06-16T00:00:00"/>
    <s v="Standard Class"/>
    <s v="OT-18730"/>
    <s v="Olvera Toch"/>
    <x v="0"/>
    <x v="0"/>
    <x v="1"/>
    <x v="1"/>
    <n v="90045"/>
    <x v="1"/>
    <s v="OFF-PA-10003441"/>
    <x v="1"/>
    <x v="10"/>
    <s v="Xerox 226"/>
    <n v="32.400000000000006"/>
    <n v="5"/>
    <n v="0"/>
    <n v="15.552000000000001"/>
  </r>
  <r>
    <n v="560"/>
    <x v="263"/>
    <x v="3"/>
    <x v="225"/>
    <d v="2014-11-23T00:00:00"/>
    <s v="Second Class"/>
    <s v="LP-17080"/>
    <s v="Liz Pelletier"/>
    <x v="0"/>
    <x v="0"/>
    <x v="8"/>
    <x v="1"/>
    <n v="94110"/>
    <x v="1"/>
    <s v="FUR-FU-10003347"/>
    <x v="0"/>
    <x v="5"/>
    <s v="Coloredge Poster Frame"/>
    <n v="42.599999999999994"/>
    <n v="3"/>
    <n v="0"/>
    <n v="16.614000000000001"/>
  </r>
  <r>
    <n v="561"/>
    <x v="263"/>
    <x v="3"/>
    <x v="225"/>
    <d v="2014-11-23T00:00:00"/>
    <s v="Second Class"/>
    <s v="LP-17080"/>
    <s v="Liz Pelletier"/>
    <x v="0"/>
    <x v="0"/>
    <x v="8"/>
    <x v="1"/>
    <n v="94110"/>
    <x v="1"/>
    <s v="OFF-BI-10000069"/>
    <x v="1"/>
    <x v="8"/>
    <s v="GBC Prepunched Paper, 19-Hole, for Binding Systems, 24-lb"/>
    <n v="84.056000000000012"/>
    <n v="7"/>
    <n v="0.2"/>
    <n v="27.318199999999983"/>
  </r>
  <r>
    <n v="562"/>
    <x v="264"/>
    <x v="2"/>
    <x v="80"/>
    <d v="2011-09-18T00:00:00"/>
    <s v="Second Class"/>
    <s v="CA-12775"/>
    <s v="Cynthia Arntzen"/>
    <x v="0"/>
    <x v="0"/>
    <x v="67"/>
    <x v="2"/>
    <n v="33614"/>
    <x v="0"/>
    <s v="OFF-AP-10003914"/>
    <x v="1"/>
    <x v="9"/>
    <s v="Sanitaire Vibra Groomer IR Commercial Upright Vacuum, Replacement Belts"/>
    <n v="13"/>
    <n v="5"/>
    <n v="0.2"/>
    <n v="1.3000000000000007"/>
  </r>
  <r>
    <n v="563"/>
    <x v="264"/>
    <x v="2"/>
    <x v="80"/>
    <d v="2011-09-18T00:00:00"/>
    <s v="Second Class"/>
    <s v="CA-12775"/>
    <s v="Cynthia Arntzen"/>
    <x v="0"/>
    <x v="0"/>
    <x v="67"/>
    <x v="2"/>
    <n v="33614"/>
    <x v="0"/>
    <s v="FUR-FU-10004020"/>
    <x v="0"/>
    <x v="5"/>
    <s v="Advantus Panel Wall Acrylic Frame"/>
    <n v="13.128"/>
    <n v="3"/>
    <n v="0.2"/>
    <n v="3.7743000000000002"/>
  </r>
  <r>
    <n v="564"/>
    <x v="265"/>
    <x v="1"/>
    <x v="214"/>
    <d v="2012-12-09T00:00:00"/>
    <s v="First Class"/>
    <s v="JF-15490"/>
    <s v="Jeremy Farry"/>
    <x v="0"/>
    <x v="0"/>
    <x v="4"/>
    <x v="4"/>
    <n v="98105"/>
    <x v="1"/>
    <s v="OFF-FA-10003467"/>
    <x v="1"/>
    <x v="13"/>
    <s v="Alliance Big Bands Rubber Bands, 12/Pack"/>
    <n v="3.96"/>
    <n v="2"/>
    <n v="0"/>
    <n v="0"/>
  </r>
  <r>
    <n v="565"/>
    <x v="265"/>
    <x v="1"/>
    <x v="214"/>
    <d v="2012-12-09T00:00:00"/>
    <s v="First Class"/>
    <s v="JF-15490"/>
    <s v="Jeremy Farry"/>
    <x v="0"/>
    <x v="0"/>
    <x v="4"/>
    <x v="4"/>
    <n v="98105"/>
    <x v="1"/>
    <s v="OFF-LA-10000634"/>
    <x v="1"/>
    <x v="2"/>
    <s v="Avery 509"/>
    <n v="2.61"/>
    <n v="1"/>
    <n v="0"/>
    <n v="1.2005999999999999"/>
  </r>
  <r>
    <n v="566"/>
    <x v="266"/>
    <x v="3"/>
    <x v="226"/>
    <d v="2014-12-11T00:00:00"/>
    <s v="First Class"/>
    <s v="FP-14320"/>
    <s v="Frank Preis"/>
    <x v="0"/>
    <x v="0"/>
    <x v="1"/>
    <x v="1"/>
    <n v="90008"/>
    <x v="1"/>
    <s v="TEC-PH-10002496"/>
    <x v="2"/>
    <x v="7"/>
    <s v="Cisco SPA301"/>
    <n v="374.37600000000003"/>
    <n v="3"/>
    <n v="0.2"/>
    <n v="46.796999999999983"/>
  </r>
  <r>
    <n v="567"/>
    <x v="267"/>
    <x v="3"/>
    <x v="172"/>
    <d v="2014-10-09T00:00:00"/>
    <s v="Standard Class"/>
    <s v="EB-13840"/>
    <s v="Ellis Ballard"/>
    <x v="1"/>
    <x v="0"/>
    <x v="4"/>
    <x v="4"/>
    <n v="98105"/>
    <x v="1"/>
    <s v="OFF-PA-10004530"/>
    <x v="1"/>
    <x v="10"/>
    <s v="Personal Creations Ink Jet Cards and Labels"/>
    <n v="91.84"/>
    <n v="8"/>
    <n v="0"/>
    <n v="45.001600000000003"/>
  </r>
  <r>
    <n v="568"/>
    <x v="267"/>
    <x v="3"/>
    <x v="172"/>
    <d v="2014-10-09T00:00:00"/>
    <s v="Standard Class"/>
    <s v="EB-13840"/>
    <s v="Ellis Ballard"/>
    <x v="1"/>
    <x v="0"/>
    <x v="4"/>
    <x v="4"/>
    <n v="98105"/>
    <x v="1"/>
    <s v="OFF-BI-10001107"/>
    <x v="1"/>
    <x v="8"/>
    <s v="GBC White Gloss Covers, Plain Front"/>
    <n v="81.088000000000008"/>
    <n v="7"/>
    <n v="0.2"/>
    <n v="27.3672"/>
  </r>
  <r>
    <n v="569"/>
    <x v="267"/>
    <x v="3"/>
    <x v="172"/>
    <d v="2014-10-09T00:00:00"/>
    <s v="Standard Class"/>
    <s v="EB-13840"/>
    <s v="Ellis Ballard"/>
    <x v="1"/>
    <x v="0"/>
    <x v="4"/>
    <x v="4"/>
    <n v="98105"/>
    <x v="1"/>
    <s v="OFF-PA-10004451"/>
    <x v="1"/>
    <x v="10"/>
    <s v="Xerox 222"/>
    <n v="19.440000000000001"/>
    <n v="3"/>
    <n v="0"/>
    <n v="9.3312000000000008"/>
  </r>
  <r>
    <n v="570"/>
    <x v="267"/>
    <x v="3"/>
    <x v="172"/>
    <d v="2014-10-09T00:00:00"/>
    <s v="Standard Class"/>
    <s v="EB-13840"/>
    <s v="Ellis Ballard"/>
    <x v="1"/>
    <x v="0"/>
    <x v="4"/>
    <x v="4"/>
    <n v="98105"/>
    <x v="1"/>
    <s v="FUR-CH-10004997"/>
    <x v="0"/>
    <x v="1"/>
    <s v="Hon Every-Day Series Multi-Task Chairs"/>
    <n v="451.15199999999993"/>
    <n v="3"/>
    <n v="0.2"/>
    <n v="0"/>
  </r>
  <r>
    <n v="571"/>
    <x v="268"/>
    <x v="3"/>
    <x v="116"/>
    <d v="2015-01-05T00:00:00"/>
    <s v="Standard Class"/>
    <s v="JF-15415"/>
    <s v="Jennifer Ferguson"/>
    <x v="0"/>
    <x v="0"/>
    <x v="20"/>
    <x v="15"/>
    <n v="10024"/>
    <x v="3"/>
    <s v="OFF-LA-10001297"/>
    <x v="1"/>
    <x v="2"/>
    <s v="Avery 473"/>
    <n v="72.45"/>
    <n v="7"/>
    <n v="0"/>
    <n v="34.775999999999996"/>
  </r>
  <r>
    <n v="572"/>
    <x v="268"/>
    <x v="3"/>
    <x v="116"/>
    <d v="2015-01-05T00:00:00"/>
    <s v="Standard Class"/>
    <s v="JF-15415"/>
    <s v="Jennifer Ferguson"/>
    <x v="0"/>
    <x v="0"/>
    <x v="20"/>
    <x v="15"/>
    <n v="10024"/>
    <x v="3"/>
    <s v="OFF-FA-10000585"/>
    <x v="1"/>
    <x v="13"/>
    <s v="OIC Bulk Pack Metal Binder Clips"/>
    <n v="13.96"/>
    <n v="4"/>
    <n v="0"/>
    <n v="6.4215999999999998"/>
  </r>
  <r>
    <n v="573"/>
    <x v="268"/>
    <x v="3"/>
    <x v="116"/>
    <d v="2015-01-05T00:00:00"/>
    <s v="Standard Class"/>
    <s v="JF-15415"/>
    <s v="Jennifer Ferguson"/>
    <x v="0"/>
    <x v="0"/>
    <x v="20"/>
    <x v="15"/>
    <n v="10024"/>
    <x v="3"/>
    <s v="OFF-BI-10001922"/>
    <x v="1"/>
    <x v="8"/>
    <s v="Storex Dura Pro Binders"/>
    <n v="33.264000000000003"/>
    <n v="7"/>
    <n v="0.2"/>
    <n v="11.226599999999999"/>
  </r>
  <r>
    <n v="574"/>
    <x v="268"/>
    <x v="3"/>
    <x v="116"/>
    <d v="2015-01-05T00:00:00"/>
    <s v="Standard Class"/>
    <s v="JF-15415"/>
    <s v="Jennifer Ferguson"/>
    <x v="0"/>
    <x v="0"/>
    <x v="20"/>
    <x v="15"/>
    <n v="10024"/>
    <x v="3"/>
    <s v="TEC-PH-10000347"/>
    <x v="2"/>
    <x v="7"/>
    <s v="Cush Cases Heavy Duty Rugged Cover Case for Samsung Galaxy S5 - Purple"/>
    <n v="14.850000000000001"/>
    <n v="3"/>
    <n v="0"/>
    <n v="4.0095000000000001"/>
  </r>
  <r>
    <n v="575"/>
    <x v="269"/>
    <x v="0"/>
    <x v="54"/>
    <d v="2013-11-08T00:00:00"/>
    <s v="Standard Class"/>
    <s v="SF-20200"/>
    <s v="Sarah Foster"/>
    <x v="0"/>
    <x v="0"/>
    <x v="126"/>
    <x v="4"/>
    <n v="98270"/>
    <x v="1"/>
    <s v="OFF-AR-10003394"/>
    <x v="1"/>
    <x v="6"/>
    <s v="Newell 332"/>
    <n v="8.82"/>
    <n v="3"/>
    <n v="0"/>
    <n v="2.3814000000000002"/>
  </r>
  <r>
    <n v="576"/>
    <x v="270"/>
    <x v="1"/>
    <x v="227"/>
    <d v="2012-09-22T00:00:00"/>
    <s v="Second Class"/>
    <s v="TG-21640"/>
    <s v="Trudy Glocke"/>
    <x v="0"/>
    <x v="0"/>
    <x v="85"/>
    <x v="1"/>
    <n v="90805"/>
    <x v="1"/>
    <s v="OFF-PA-10004530"/>
    <x v="1"/>
    <x v="10"/>
    <s v="Personal Creations Ink Jet Cards and Labels"/>
    <n v="160.72"/>
    <n v="14"/>
    <n v="0"/>
    <n v="78.752800000000008"/>
  </r>
  <r>
    <n v="577"/>
    <x v="270"/>
    <x v="1"/>
    <x v="227"/>
    <d v="2012-09-22T00:00:00"/>
    <s v="Second Class"/>
    <s v="TG-21640"/>
    <s v="Trudy Glocke"/>
    <x v="0"/>
    <x v="0"/>
    <x v="85"/>
    <x v="1"/>
    <n v="90805"/>
    <x v="1"/>
    <s v="OFF-PA-10001450"/>
    <x v="1"/>
    <x v="10"/>
    <s v="Rediform S.O.S. Phone Message Books"/>
    <n v="19.920000000000002"/>
    <n v="4"/>
    <n v="0"/>
    <n v="9.7608000000000015"/>
  </r>
  <r>
    <n v="578"/>
    <x v="270"/>
    <x v="1"/>
    <x v="227"/>
    <d v="2012-09-22T00:00:00"/>
    <s v="Second Class"/>
    <s v="TG-21640"/>
    <s v="Trudy Glocke"/>
    <x v="0"/>
    <x v="0"/>
    <x v="85"/>
    <x v="1"/>
    <n v="90805"/>
    <x v="1"/>
    <s v="OFF-SU-10001574"/>
    <x v="1"/>
    <x v="14"/>
    <s v="Acme Value Line Scissors"/>
    <n v="7.3"/>
    <n v="2"/>
    <n v="0"/>
    <n v="2.1899999999999995"/>
  </r>
  <r>
    <n v="579"/>
    <x v="271"/>
    <x v="3"/>
    <x v="228"/>
    <d v="2014-07-27T00:00:00"/>
    <s v="Standard Class"/>
    <s v="CS-11950"/>
    <s v="Carlos Soltero"/>
    <x v="0"/>
    <x v="0"/>
    <x v="22"/>
    <x v="10"/>
    <n v="60610"/>
    <x v="2"/>
    <s v="OFF-ST-10002974"/>
    <x v="1"/>
    <x v="4"/>
    <s v="Trav-L-File Heavy-Duty Shuttle II, Black"/>
    <n v="69.712000000000003"/>
    <n v="2"/>
    <n v="0.2"/>
    <n v="8.7139999999999951"/>
  </r>
  <r>
    <n v="580"/>
    <x v="271"/>
    <x v="3"/>
    <x v="228"/>
    <d v="2014-07-27T00:00:00"/>
    <s v="Standard Class"/>
    <s v="CS-11950"/>
    <s v="Carlos Soltero"/>
    <x v="0"/>
    <x v="0"/>
    <x v="22"/>
    <x v="10"/>
    <n v="60610"/>
    <x v="2"/>
    <s v="FUR-FU-10001475"/>
    <x v="0"/>
    <x v="5"/>
    <s v="Contract Clock, 14&quot;, Brown"/>
    <n v="8.7919999999999998"/>
    <n v="1"/>
    <n v="0.6"/>
    <n v="-5.7148000000000003"/>
  </r>
  <r>
    <n v="581"/>
    <x v="272"/>
    <x v="1"/>
    <x v="229"/>
    <d v="2012-09-14T00:00:00"/>
    <s v="Standard Class"/>
    <s v="CC-12145"/>
    <s v="Charles Crestani"/>
    <x v="0"/>
    <x v="0"/>
    <x v="1"/>
    <x v="1"/>
    <n v="90004"/>
    <x v="1"/>
    <s v="OFF-SU-10004498"/>
    <x v="1"/>
    <x v="14"/>
    <s v="Martin-Yale Premier Letter Opener"/>
    <n v="51.52"/>
    <n v="4"/>
    <n v="0"/>
    <n v="1.5456000000000003"/>
  </r>
  <r>
    <n v="582"/>
    <x v="273"/>
    <x v="3"/>
    <x v="96"/>
    <d v="2014-12-06T00:00:00"/>
    <s v="Standard Class"/>
    <s v="DV-13465"/>
    <s v="Dianna Vittorini"/>
    <x v="0"/>
    <x v="0"/>
    <x v="60"/>
    <x v="22"/>
    <n v="80219"/>
    <x v="1"/>
    <s v="TEC-PH-10004977"/>
    <x v="2"/>
    <x v="7"/>
    <s v="GE 30524EE4"/>
    <n v="470.37600000000009"/>
    <n v="3"/>
    <n v="0.2"/>
    <n v="52.917299999999955"/>
  </r>
  <r>
    <n v="583"/>
    <x v="273"/>
    <x v="3"/>
    <x v="96"/>
    <d v="2014-12-06T00:00:00"/>
    <s v="Standard Class"/>
    <s v="DV-13465"/>
    <s v="Dianna Vittorini"/>
    <x v="0"/>
    <x v="0"/>
    <x v="60"/>
    <x v="22"/>
    <n v="80219"/>
    <x v="1"/>
    <s v="TEC-PH-10000586"/>
    <x v="2"/>
    <x v="7"/>
    <s v="AT&amp;T SB67148 SynJ"/>
    <n v="105.584"/>
    <n v="2"/>
    <n v="0.2"/>
    <n v="9.2386000000000053"/>
  </r>
  <r>
    <n v="584"/>
    <x v="273"/>
    <x v="3"/>
    <x v="96"/>
    <d v="2014-12-06T00:00:00"/>
    <s v="Standard Class"/>
    <s v="DV-13465"/>
    <s v="Dianna Vittorini"/>
    <x v="0"/>
    <x v="0"/>
    <x v="60"/>
    <x v="22"/>
    <n v="80219"/>
    <x v="1"/>
    <s v="OFF-AP-10000358"/>
    <x v="1"/>
    <x v="9"/>
    <s v="Fellowes Basic Home/Office Series Surge Protectors"/>
    <n v="31.152000000000001"/>
    <n v="3"/>
    <n v="0.2"/>
    <n v="3.5045999999999964"/>
  </r>
  <r>
    <n v="585"/>
    <x v="273"/>
    <x v="3"/>
    <x v="96"/>
    <d v="2014-12-06T00:00:00"/>
    <s v="Standard Class"/>
    <s v="DV-13465"/>
    <s v="Dianna Vittorini"/>
    <x v="0"/>
    <x v="0"/>
    <x v="60"/>
    <x v="22"/>
    <n v="80219"/>
    <x v="1"/>
    <s v="OFF-BI-10002764"/>
    <x v="1"/>
    <x v="8"/>
    <s v="Recycled Pressboard Report Cover with Reinforced Top Hinge"/>
    <n v="6.7830000000000004"/>
    <n v="7"/>
    <n v="0.7"/>
    <n v="-4.7480999999999973"/>
  </r>
  <r>
    <n v="586"/>
    <x v="273"/>
    <x v="3"/>
    <x v="96"/>
    <d v="2014-12-06T00:00:00"/>
    <s v="Standard Class"/>
    <s v="DV-13465"/>
    <s v="Dianna Vittorini"/>
    <x v="0"/>
    <x v="0"/>
    <x v="60"/>
    <x v="22"/>
    <n v="80219"/>
    <x v="1"/>
    <s v="TEC-PH-10001254"/>
    <x v="2"/>
    <x v="7"/>
    <s v="Jabra BIZ 2300 Duo QD Duo Corded Headset"/>
    <n v="406.36799999999999"/>
    <n v="4"/>
    <n v="0.2"/>
    <n v="30.477599999999981"/>
  </r>
  <r>
    <n v="587"/>
    <x v="274"/>
    <x v="1"/>
    <x v="230"/>
    <d v="2012-07-09T00:00:00"/>
    <s v="Standard Class"/>
    <s v="BD-11725"/>
    <s v="Bruce Degenhardt"/>
    <x v="0"/>
    <x v="0"/>
    <x v="102"/>
    <x v="0"/>
    <n v="40475"/>
    <x v="0"/>
    <s v="FUR-CH-10003956"/>
    <x v="0"/>
    <x v="1"/>
    <s v="Novimex High-Tech Fabric Mesh Task Chair"/>
    <n v="70.98"/>
    <n v="1"/>
    <n v="0"/>
    <n v="4.968599999999995"/>
  </r>
  <r>
    <n v="588"/>
    <x v="274"/>
    <x v="1"/>
    <x v="230"/>
    <d v="2012-07-09T00:00:00"/>
    <s v="Standard Class"/>
    <s v="BD-11725"/>
    <s v="Bruce Degenhardt"/>
    <x v="0"/>
    <x v="0"/>
    <x v="102"/>
    <x v="0"/>
    <n v="40475"/>
    <x v="0"/>
    <s v="OFF-LA-10003930"/>
    <x v="1"/>
    <x v="2"/>
    <s v="Dot Matrix Printer Tape Reel Labels, White, 5000/Box"/>
    <n v="294.93"/>
    <n v="3"/>
    <n v="0"/>
    <n v="144.51570000000001"/>
  </r>
  <r>
    <n v="589"/>
    <x v="275"/>
    <x v="0"/>
    <x v="231"/>
    <d v="2013-03-25T00:00:00"/>
    <s v="Standard Class"/>
    <s v="ZC-21910"/>
    <s v="Zuschuss Carroll"/>
    <x v="0"/>
    <x v="0"/>
    <x v="127"/>
    <x v="21"/>
    <n v="97301"/>
    <x v="1"/>
    <s v="TEC-PH-10003800"/>
    <x v="2"/>
    <x v="7"/>
    <s v="i.Sound Portable Power - 8000 mAh"/>
    <n v="84.784000000000006"/>
    <n v="2"/>
    <n v="0.2"/>
    <n v="-20.136200000000006"/>
  </r>
  <r>
    <n v="590"/>
    <x v="275"/>
    <x v="0"/>
    <x v="231"/>
    <d v="2013-03-25T00:00:00"/>
    <s v="Standard Class"/>
    <s v="ZC-21910"/>
    <s v="Zuschuss Carroll"/>
    <x v="0"/>
    <x v="0"/>
    <x v="127"/>
    <x v="21"/>
    <n v="97301"/>
    <x v="1"/>
    <s v="OFF-PA-10002005"/>
    <x v="1"/>
    <x v="10"/>
    <s v="Xerox 225"/>
    <n v="20.736000000000004"/>
    <n v="4"/>
    <n v="0.2"/>
    <n v="7.2576000000000001"/>
  </r>
  <r>
    <n v="591"/>
    <x v="275"/>
    <x v="0"/>
    <x v="231"/>
    <d v="2013-03-25T00:00:00"/>
    <s v="Standard Class"/>
    <s v="ZC-21910"/>
    <s v="Zuschuss Carroll"/>
    <x v="0"/>
    <x v="0"/>
    <x v="127"/>
    <x v="21"/>
    <n v="97301"/>
    <x v="1"/>
    <s v="OFF-BI-10002498"/>
    <x v="1"/>
    <x v="8"/>
    <s v="Clear Mylar Reinforcing Strips"/>
    <n v="16.821000000000005"/>
    <n v="3"/>
    <n v="0.7"/>
    <n v="-12.896100000000004"/>
  </r>
  <r>
    <n v="592"/>
    <x v="275"/>
    <x v="0"/>
    <x v="231"/>
    <d v="2013-03-25T00:00:00"/>
    <s v="Standard Class"/>
    <s v="ZC-21910"/>
    <s v="Zuschuss Carroll"/>
    <x v="0"/>
    <x v="0"/>
    <x v="127"/>
    <x v="21"/>
    <n v="97301"/>
    <x v="1"/>
    <s v="OFF-PA-10004101"/>
    <x v="1"/>
    <x v="10"/>
    <s v="Xerox 1894"/>
    <n v="10.368000000000002"/>
    <n v="2"/>
    <n v="0.2"/>
    <n v="3.6288"/>
  </r>
  <r>
    <n v="593"/>
    <x v="276"/>
    <x v="2"/>
    <x v="232"/>
    <d v="2011-01-14T00:00:00"/>
    <s v="Standard Class"/>
    <s v="MS-17830"/>
    <s v="Melanie Seite"/>
    <x v="0"/>
    <x v="0"/>
    <x v="128"/>
    <x v="5"/>
    <n v="78041"/>
    <x v="2"/>
    <s v="OFF-AR-10004078"/>
    <x v="1"/>
    <x v="6"/>
    <s v="Newell 312"/>
    <n v="9.3439999999999994"/>
    <n v="2"/>
    <n v="0.2"/>
    <n v="1.1679999999999997"/>
  </r>
  <r>
    <n v="594"/>
    <x v="276"/>
    <x v="2"/>
    <x v="232"/>
    <d v="2011-01-14T00:00:00"/>
    <s v="Standard Class"/>
    <s v="MS-17830"/>
    <s v="Melanie Seite"/>
    <x v="0"/>
    <x v="0"/>
    <x v="128"/>
    <x v="5"/>
    <n v="78041"/>
    <x v="2"/>
    <s v="TEC-AC-10001266"/>
    <x v="2"/>
    <x v="11"/>
    <s v="Memorex Micro Travel Drive 8 GB"/>
    <n v="31.200000000000003"/>
    <n v="3"/>
    <n v="0.2"/>
    <n v="9.7499999999999964"/>
  </r>
  <r>
    <n v="595"/>
    <x v="277"/>
    <x v="2"/>
    <x v="233"/>
    <d v="2011-08-15T00:00:00"/>
    <s v="Standard Class"/>
    <s v="LR-16915"/>
    <s v="Lena Radford"/>
    <x v="0"/>
    <x v="0"/>
    <x v="70"/>
    <x v="1"/>
    <n v="92024"/>
    <x v="1"/>
    <s v="OFF-AP-10004708"/>
    <x v="1"/>
    <x v="9"/>
    <s v="Fellowes Superior 10 Outlet Split Surge Protector"/>
    <n v="76.12"/>
    <n v="2"/>
    <n v="0"/>
    <n v="22.074799999999996"/>
  </r>
  <r>
    <n v="596"/>
    <x v="277"/>
    <x v="2"/>
    <x v="233"/>
    <d v="2011-08-15T00:00:00"/>
    <s v="Standard Class"/>
    <s v="LR-16915"/>
    <s v="Lena Radford"/>
    <x v="0"/>
    <x v="0"/>
    <x v="70"/>
    <x v="1"/>
    <n v="92024"/>
    <x v="1"/>
    <s v="TEC-CO-10004115"/>
    <x v="2"/>
    <x v="16"/>
    <s v="Sharp AL-1530CS Digital Copier"/>
    <n v="1199.9760000000001"/>
    <n v="3"/>
    <n v="0.2"/>
    <n v="434.99130000000002"/>
  </r>
  <r>
    <n v="597"/>
    <x v="277"/>
    <x v="2"/>
    <x v="233"/>
    <d v="2011-08-15T00:00:00"/>
    <s v="Standard Class"/>
    <s v="LR-16915"/>
    <s v="Lena Radford"/>
    <x v="0"/>
    <x v="0"/>
    <x v="70"/>
    <x v="1"/>
    <n v="92024"/>
    <x v="1"/>
    <s v="TEC-PH-10002398"/>
    <x v="2"/>
    <x v="7"/>
    <s v="AT&amp;T 1070 Corded Phone"/>
    <n v="445.96000000000004"/>
    <n v="5"/>
    <n v="0.2"/>
    <n v="55.744999999999948"/>
  </r>
  <r>
    <n v="598"/>
    <x v="277"/>
    <x v="2"/>
    <x v="233"/>
    <d v="2011-08-15T00:00:00"/>
    <s v="Standard Class"/>
    <s v="LR-16915"/>
    <s v="Lena Radford"/>
    <x v="0"/>
    <x v="0"/>
    <x v="70"/>
    <x v="1"/>
    <n v="92024"/>
    <x v="1"/>
    <s v="FUR-FU-10001979"/>
    <x v="0"/>
    <x v="5"/>
    <s v="Dana Halogen Swing-Arm Architect Lamp"/>
    <n v="327.76"/>
    <n v="8"/>
    <n v="0"/>
    <n v="91.772800000000018"/>
  </r>
  <r>
    <n v="599"/>
    <x v="278"/>
    <x v="0"/>
    <x v="216"/>
    <d v="2013-07-17T00:00:00"/>
    <s v="First Class"/>
    <s v="TP-21130"/>
    <s v="Theone Pippenger"/>
    <x v="0"/>
    <x v="0"/>
    <x v="10"/>
    <x v="9"/>
    <n v="19134"/>
    <x v="3"/>
    <s v="OFF-SU-10004115"/>
    <x v="1"/>
    <x v="14"/>
    <s v="Acme Stainless Steel Office Snips"/>
    <n v="11.632"/>
    <n v="2"/>
    <n v="0.2"/>
    <n v="1.0178000000000007"/>
  </r>
  <r>
    <n v="600"/>
    <x v="279"/>
    <x v="0"/>
    <x v="87"/>
    <d v="2013-07-22T00:00:00"/>
    <s v="Standard Class"/>
    <s v="CK-12205"/>
    <s v="Chloris Kastensmidt"/>
    <x v="0"/>
    <x v="0"/>
    <x v="10"/>
    <x v="9"/>
    <n v="19120"/>
    <x v="3"/>
    <s v="TEC-PH-10001425"/>
    <x v="2"/>
    <x v="7"/>
    <s v="Mophie Juice Pack Helium for iPhone"/>
    <n v="143.98199999999997"/>
    <n v="3"/>
    <n v="0.4"/>
    <n v="-28.796400000000006"/>
  </r>
  <r>
    <n v="601"/>
    <x v="279"/>
    <x v="0"/>
    <x v="87"/>
    <d v="2013-07-22T00:00:00"/>
    <s v="Standard Class"/>
    <s v="CK-12205"/>
    <s v="Chloris Kastensmidt"/>
    <x v="0"/>
    <x v="0"/>
    <x v="10"/>
    <x v="9"/>
    <n v="19120"/>
    <x v="3"/>
    <s v="TEC-PH-10003963"/>
    <x v="2"/>
    <x v="7"/>
    <s v="GE 2-Jack Phone Line Splitter"/>
    <n v="494.37599999999998"/>
    <n v="4"/>
    <n v="0.4"/>
    <n v="-115.35440000000006"/>
  </r>
  <r>
    <n v="602"/>
    <x v="279"/>
    <x v="0"/>
    <x v="87"/>
    <d v="2013-07-22T00:00:00"/>
    <s v="Standard Class"/>
    <s v="CK-12205"/>
    <s v="Chloris Kastensmidt"/>
    <x v="0"/>
    <x v="0"/>
    <x v="10"/>
    <x v="9"/>
    <n v="19120"/>
    <x v="3"/>
    <s v="OFF-SU-10001574"/>
    <x v="1"/>
    <x v="14"/>
    <s v="Acme Value Line Scissors"/>
    <n v="5.84"/>
    <n v="2"/>
    <n v="0.2"/>
    <n v="0.72999999999999954"/>
  </r>
  <r>
    <n v="603"/>
    <x v="280"/>
    <x v="2"/>
    <x v="234"/>
    <d v="2011-03-19T00:00:00"/>
    <s v="Standard Class"/>
    <s v="AS-10240"/>
    <s v="Alan Shonely"/>
    <x v="0"/>
    <x v="0"/>
    <x v="67"/>
    <x v="2"/>
    <n v="33614"/>
    <x v="0"/>
    <s v="OFF-ST-10001490"/>
    <x v="1"/>
    <x v="4"/>
    <s v="Hot File 7-Pocket, Floor Stand"/>
    <n v="142.77600000000001"/>
    <n v="1"/>
    <n v="0.2"/>
    <n v="17.84699999999998"/>
  </r>
  <r>
    <n v="604"/>
    <x v="280"/>
    <x v="2"/>
    <x v="234"/>
    <d v="2011-03-19T00:00:00"/>
    <s v="Standard Class"/>
    <s v="AS-10240"/>
    <s v="Alan Shonely"/>
    <x v="0"/>
    <x v="0"/>
    <x v="67"/>
    <x v="2"/>
    <n v="33614"/>
    <x v="0"/>
    <s v="FUR-FU-10001756"/>
    <x v="0"/>
    <x v="5"/>
    <s v="Eldon Expressions Desk Accessory, Wood Photo Frame, Mahogany"/>
    <n v="45.695999999999998"/>
    <n v="3"/>
    <n v="0.2"/>
    <n v="5.1407999999999916"/>
  </r>
  <r>
    <n v="605"/>
    <x v="280"/>
    <x v="2"/>
    <x v="234"/>
    <d v="2011-03-19T00:00:00"/>
    <s v="Standard Class"/>
    <s v="AS-10240"/>
    <s v="Alan Shonely"/>
    <x v="0"/>
    <x v="0"/>
    <x v="67"/>
    <x v="2"/>
    <n v="33614"/>
    <x v="0"/>
    <s v="OFF-BI-10000773"/>
    <x v="1"/>
    <x v="8"/>
    <s v="Insertable Tab Post Binder Dividers"/>
    <n v="7.218"/>
    <n v="3"/>
    <n v="0.7"/>
    <n v="-5.5338000000000012"/>
  </r>
  <r>
    <n v="606"/>
    <x v="280"/>
    <x v="2"/>
    <x v="234"/>
    <d v="2011-03-19T00:00:00"/>
    <s v="Standard Class"/>
    <s v="AS-10240"/>
    <s v="Alan Shonely"/>
    <x v="0"/>
    <x v="0"/>
    <x v="67"/>
    <x v="2"/>
    <n v="33614"/>
    <x v="0"/>
    <s v="OFF-BI-10001543"/>
    <x v="1"/>
    <x v="8"/>
    <s v="GBC VeloBinder Manual Binding System"/>
    <n v="43.188000000000009"/>
    <n v="4"/>
    <n v="0.7"/>
    <n v="-31.671199999999999"/>
  </r>
  <r>
    <n v="607"/>
    <x v="280"/>
    <x v="2"/>
    <x v="234"/>
    <d v="2011-03-19T00:00:00"/>
    <s v="Standard Class"/>
    <s v="AS-10240"/>
    <s v="Alan Shonely"/>
    <x v="0"/>
    <x v="0"/>
    <x v="67"/>
    <x v="2"/>
    <n v="33614"/>
    <x v="0"/>
    <s v="OFF-PA-10002120"/>
    <x v="1"/>
    <x v="10"/>
    <s v="Xerox 1889"/>
    <n v="131.904"/>
    <n v="3"/>
    <n v="0.2"/>
    <n v="47.815200000000004"/>
  </r>
  <r>
    <n v="608"/>
    <x v="281"/>
    <x v="2"/>
    <x v="235"/>
    <d v="2011-05-27T00:00:00"/>
    <s v="Standard Class"/>
    <s v="AR-10510"/>
    <s v="Andrew Roberts"/>
    <x v="0"/>
    <x v="0"/>
    <x v="10"/>
    <x v="9"/>
    <n v="19134"/>
    <x v="3"/>
    <s v="OFF-BI-10000848"/>
    <x v="1"/>
    <x v="8"/>
    <s v="Angle-D Ring Binders"/>
    <n v="3.2820000000000005"/>
    <n v="2"/>
    <n v="0.7"/>
    <n v="-2.6256000000000004"/>
  </r>
  <r>
    <n v="609"/>
    <x v="281"/>
    <x v="2"/>
    <x v="235"/>
    <d v="2011-05-27T00:00:00"/>
    <s v="Standard Class"/>
    <s v="AR-10510"/>
    <s v="Andrew Roberts"/>
    <x v="0"/>
    <x v="0"/>
    <x v="10"/>
    <x v="9"/>
    <n v="19134"/>
    <x v="3"/>
    <s v="OFF-AR-10001246"/>
    <x v="1"/>
    <x v="6"/>
    <s v="Newell 317"/>
    <n v="21.167999999999999"/>
    <n v="9"/>
    <n v="0.2"/>
    <n v="2.3813999999999984"/>
  </r>
  <r>
    <n v="610"/>
    <x v="281"/>
    <x v="2"/>
    <x v="235"/>
    <d v="2011-05-27T00:00:00"/>
    <s v="Standard Class"/>
    <s v="AR-10510"/>
    <s v="Andrew Roberts"/>
    <x v="0"/>
    <x v="0"/>
    <x v="10"/>
    <x v="9"/>
    <n v="19134"/>
    <x v="3"/>
    <s v="TEC-PH-10003092"/>
    <x v="2"/>
    <x v="7"/>
    <s v="Motorola L804"/>
    <n v="55.188000000000002"/>
    <n v="2"/>
    <n v="0.4"/>
    <n v="-10.117800000000003"/>
  </r>
  <r>
    <n v="611"/>
    <x v="282"/>
    <x v="0"/>
    <x v="236"/>
    <d v="2013-05-02T00:00:00"/>
    <s v="First Class"/>
    <s v="NB-18655"/>
    <s v="Nona Balk"/>
    <x v="1"/>
    <x v="0"/>
    <x v="61"/>
    <x v="5"/>
    <n v="75217"/>
    <x v="2"/>
    <s v="TEC-PH-10003012"/>
    <x v="2"/>
    <x v="7"/>
    <s v="Nortel Meridian M3904 Professional Digital phone"/>
    <n v="369.57600000000002"/>
    <n v="3"/>
    <n v="0.2"/>
    <n v="41.577299999999951"/>
  </r>
  <r>
    <n v="612"/>
    <x v="282"/>
    <x v="0"/>
    <x v="236"/>
    <d v="2013-05-02T00:00:00"/>
    <s v="First Class"/>
    <s v="NB-18655"/>
    <s v="Nona Balk"/>
    <x v="1"/>
    <x v="0"/>
    <x v="61"/>
    <x v="5"/>
    <n v="75217"/>
    <x v="2"/>
    <s v="OFF-LA-10004345"/>
    <x v="1"/>
    <x v="2"/>
    <s v="Avery 493"/>
    <n v="15.712000000000002"/>
    <n v="4"/>
    <n v="0.2"/>
    <n v="5.6955999999999989"/>
  </r>
  <r>
    <n v="613"/>
    <x v="283"/>
    <x v="0"/>
    <x v="108"/>
    <d v="2013-09-14T00:00:00"/>
    <s v="Second Class"/>
    <s v="GD-14590"/>
    <s v="Giulietta Dortch"/>
    <x v="1"/>
    <x v="0"/>
    <x v="10"/>
    <x v="9"/>
    <n v="19143"/>
    <x v="3"/>
    <s v="OFF-PA-10001204"/>
    <x v="1"/>
    <x v="10"/>
    <s v="Xerox 1972"/>
    <n v="8.4480000000000004"/>
    <n v="2"/>
    <n v="0.2"/>
    <n v="2.6399999999999997"/>
  </r>
  <r>
    <n v="614"/>
    <x v="283"/>
    <x v="0"/>
    <x v="108"/>
    <d v="2013-09-14T00:00:00"/>
    <s v="Second Class"/>
    <s v="GD-14590"/>
    <s v="Giulietta Dortch"/>
    <x v="1"/>
    <x v="0"/>
    <x v="10"/>
    <x v="9"/>
    <n v="19143"/>
    <x v="3"/>
    <s v="TEC-PH-10004667"/>
    <x v="2"/>
    <x v="7"/>
    <s v="Cisco 8x8 Inc. 6753i IP Business Phone System"/>
    <n v="728.94600000000003"/>
    <n v="9"/>
    <n v="0.4"/>
    <n v="-157.93830000000008"/>
  </r>
  <r>
    <n v="615"/>
    <x v="284"/>
    <x v="3"/>
    <x v="237"/>
    <d v="2014-11-18T00:00:00"/>
    <s v="Second Class"/>
    <s v="CK-12595"/>
    <s v="Clytie Kelty"/>
    <x v="0"/>
    <x v="0"/>
    <x v="129"/>
    <x v="24"/>
    <n v="43123"/>
    <x v="3"/>
    <s v="TEC-PH-10000011"/>
    <x v="2"/>
    <x v="7"/>
    <s v="PureGear Roll-On Screen Protector"/>
    <n v="119.93999999999998"/>
    <n v="10"/>
    <n v="0.4"/>
    <n v="15.99199999999999"/>
  </r>
  <r>
    <n v="616"/>
    <x v="284"/>
    <x v="3"/>
    <x v="237"/>
    <d v="2014-11-18T00:00:00"/>
    <s v="Second Class"/>
    <s v="CK-12595"/>
    <s v="Clytie Kelty"/>
    <x v="0"/>
    <x v="0"/>
    <x v="129"/>
    <x v="24"/>
    <n v="43123"/>
    <x v="3"/>
    <s v="OFF-BI-10002949"/>
    <x v="1"/>
    <x v="8"/>
    <s v="Prestige Round Ring Binders"/>
    <n v="3.6480000000000006"/>
    <n v="2"/>
    <n v="0.7"/>
    <n v="-2.7967999999999993"/>
  </r>
  <r>
    <n v="617"/>
    <x v="285"/>
    <x v="3"/>
    <x v="238"/>
    <d v="2014-08-24T00:00:00"/>
    <s v="Second Class"/>
    <s v="NG-18355"/>
    <s v="Nat Gilpin"/>
    <x v="1"/>
    <x v="0"/>
    <x v="20"/>
    <x v="15"/>
    <n v="10011"/>
    <x v="3"/>
    <s v="FUR-FU-10003849"/>
    <x v="0"/>
    <x v="5"/>
    <s v="DAX Metal Frame, Desktop, Stepped-Edge"/>
    <n v="40.479999999999997"/>
    <n v="2"/>
    <n v="0"/>
    <n v="15.787199999999999"/>
  </r>
  <r>
    <n v="618"/>
    <x v="285"/>
    <x v="3"/>
    <x v="238"/>
    <d v="2014-08-24T00:00:00"/>
    <s v="Second Class"/>
    <s v="NG-18355"/>
    <s v="Nat Gilpin"/>
    <x v="1"/>
    <x v="0"/>
    <x v="20"/>
    <x v="15"/>
    <n v="10011"/>
    <x v="3"/>
    <s v="FUR-FU-10000010"/>
    <x v="0"/>
    <x v="5"/>
    <s v="DAX Value U-Channel Document Frames, Easel Back"/>
    <n v="9.94"/>
    <n v="2"/>
    <n v="0"/>
    <n v="3.0813999999999995"/>
  </r>
  <r>
    <n v="619"/>
    <x v="285"/>
    <x v="3"/>
    <x v="238"/>
    <d v="2014-08-24T00:00:00"/>
    <s v="Second Class"/>
    <s v="NG-18355"/>
    <s v="Nat Gilpin"/>
    <x v="1"/>
    <x v="0"/>
    <x v="20"/>
    <x v="15"/>
    <n v="10011"/>
    <x v="3"/>
    <s v="OFF-BI-10002824"/>
    <x v="1"/>
    <x v="8"/>
    <s v="Recycled Easel Ring Binders"/>
    <n v="107.42400000000001"/>
    <n v="9"/>
    <n v="0.2"/>
    <n v="33.569999999999986"/>
  </r>
  <r>
    <n v="620"/>
    <x v="285"/>
    <x v="3"/>
    <x v="238"/>
    <d v="2014-08-24T00:00:00"/>
    <s v="Second Class"/>
    <s v="NG-18355"/>
    <s v="Nat Gilpin"/>
    <x v="1"/>
    <x v="0"/>
    <x v="20"/>
    <x v="15"/>
    <n v="10011"/>
    <x v="3"/>
    <s v="TEC-PH-10002538"/>
    <x v="2"/>
    <x v="7"/>
    <s v="Grandstream GXP1160 VoIP phone"/>
    <n v="37.909999999999997"/>
    <n v="1"/>
    <n v="0"/>
    <n v="10.993899999999996"/>
  </r>
  <r>
    <n v="621"/>
    <x v="285"/>
    <x v="3"/>
    <x v="238"/>
    <d v="2014-08-24T00:00:00"/>
    <s v="Second Class"/>
    <s v="NG-18355"/>
    <s v="Nat Gilpin"/>
    <x v="1"/>
    <x v="0"/>
    <x v="20"/>
    <x v="15"/>
    <n v="10011"/>
    <x v="3"/>
    <s v="FUR-FU-10000521"/>
    <x v="0"/>
    <x v="5"/>
    <s v="Seth Thomas 14&quot; Putty-Colored Wall Clock"/>
    <n v="88.02"/>
    <n v="3"/>
    <n v="0"/>
    <n v="27.286199999999994"/>
  </r>
  <r>
    <n v="622"/>
    <x v="286"/>
    <x v="2"/>
    <x v="58"/>
    <d v="2011-12-31T00:00:00"/>
    <s v="Standard Class"/>
    <s v="CA-12265"/>
    <s v="Christina Anderson"/>
    <x v="0"/>
    <x v="0"/>
    <x v="22"/>
    <x v="10"/>
    <n v="60610"/>
    <x v="2"/>
    <s v="OFF-BI-10002103"/>
    <x v="1"/>
    <x v="8"/>
    <s v="Cardinal Slant-D Ring Binder, Heavy Gauge Vinyl"/>
    <n v="8.6899999999999977"/>
    <n v="5"/>
    <n v="0.8"/>
    <n v="-14.773"/>
  </r>
  <r>
    <n v="623"/>
    <x v="287"/>
    <x v="1"/>
    <x v="239"/>
    <d v="2012-12-03T00:00:00"/>
    <s v="Standard Class"/>
    <s v="SF-20965"/>
    <s v="Sylvia Foulston"/>
    <x v="1"/>
    <x v="0"/>
    <x v="130"/>
    <x v="12"/>
    <n v="48126"/>
    <x v="2"/>
    <s v="FUR-CH-10004853"/>
    <x v="0"/>
    <x v="1"/>
    <s v="Global Manager's Adjustable Task Chair, Storm"/>
    <n v="301.95999999999998"/>
    <n v="2"/>
    <n v="0"/>
    <n v="87.568399999999968"/>
  </r>
  <r>
    <n v="624"/>
    <x v="287"/>
    <x v="1"/>
    <x v="239"/>
    <d v="2012-12-03T00:00:00"/>
    <s v="Standard Class"/>
    <s v="SF-20965"/>
    <s v="Sylvia Foulston"/>
    <x v="1"/>
    <x v="0"/>
    <x v="130"/>
    <x v="12"/>
    <n v="48126"/>
    <x v="2"/>
    <s v="OFF-AP-10000179"/>
    <x v="1"/>
    <x v="9"/>
    <s v="Honeywell Enviracaire Portable HEPA Air Cleaner for up to 10 x 16 Room"/>
    <n v="555.21"/>
    <n v="5"/>
    <n v="0.1"/>
    <n v="178.90100000000001"/>
  </r>
  <r>
    <n v="625"/>
    <x v="287"/>
    <x v="1"/>
    <x v="239"/>
    <d v="2012-12-03T00:00:00"/>
    <s v="Standard Class"/>
    <s v="SF-20965"/>
    <s v="Sylvia Foulston"/>
    <x v="1"/>
    <x v="0"/>
    <x v="130"/>
    <x v="12"/>
    <n v="48126"/>
    <x v="2"/>
    <s v="OFF-ST-10001272"/>
    <x v="1"/>
    <x v="4"/>
    <s v="Mini 13-1/2 Capacity Data Binder Rack, Pearl"/>
    <n v="523.48"/>
    <n v="4"/>
    <n v="0"/>
    <n v="130.87"/>
  </r>
  <r>
    <n v="626"/>
    <x v="287"/>
    <x v="1"/>
    <x v="239"/>
    <d v="2012-12-03T00:00:00"/>
    <s v="Standard Class"/>
    <s v="SF-20965"/>
    <s v="Sylvia Foulston"/>
    <x v="1"/>
    <x v="0"/>
    <x v="130"/>
    <x v="12"/>
    <n v="48126"/>
    <x v="2"/>
    <s v="OFF-AR-10004042"/>
    <x v="1"/>
    <x v="6"/>
    <s v="BOSTON Model 1800 Electric Pencil Sharpeners, Putty/Woodgrain"/>
    <n v="161.82"/>
    <n v="9"/>
    <n v="0"/>
    <n v="46.927799999999984"/>
  </r>
  <r>
    <n v="627"/>
    <x v="288"/>
    <x v="3"/>
    <x v="175"/>
    <d v="2014-09-20T00:00:00"/>
    <s v="Standard Class"/>
    <s v="MO-17800"/>
    <s v="Meg O'Connel"/>
    <x v="2"/>
    <x v="0"/>
    <x v="20"/>
    <x v="15"/>
    <n v="10009"/>
    <x v="3"/>
    <s v="FUR-FU-10000221"/>
    <x v="0"/>
    <x v="5"/>
    <s v="Master Caster Door Stop, Brown"/>
    <n v="35.56"/>
    <n v="7"/>
    <n v="0"/>
    <n v="12.090399999999999"/>
  </r>
  <r>
    <n v="628"/>
    <x v="289"/>
    <x v="3"/>
    <x v="240"/>
    <d v="2014-05-24T00:00:00"/>
    <s v="Standard Class"/>
    <s v="AT-10735"/>
    <s v="Annie Thurman"/>
    <x v="0"/>
    <x v="0"/>
    <x v="4"/>
    <x v="4"/>
    <n v="98115"/>
    <x v="1"/>
    <s v="OFF-AP-10001563"/>
    <x v="1"/>
    <x v="9"/>
    <s v="Belkin Premiere Surge Master II 8-outlet surge protector"/>
    <n v="97.16"/>
    <n v="2"/>
    <n v="0"/>
    <n v="28.176399999999987"/>
  </r>
  <r>
    <n v="629"/>
    <x v="290"/>
    <x v="3"/>
    <x v="94"/>
    <d v="2014-12-22T00:00:00"/>
    <s v="Standard Class"/>
    <s v="LC-17140"/>
    <s v="Logan Currie"/>
    <x v="0"/>
    <x v="0"/>
    <x v="8"/>
    <x v="1"/>
    <n v="94122"/>
    <x v="1"/>
    <s v="OFF-BI-10000605"/>
    <x v="1"/>
    <x v="8"/>
    <s v="Acco Pressboard Covers with Storage Hooks, 9 1/2&quot; x 11&quot;, Executive Red"/>
    <n v="15.24"/>
    <n v="5"/>
    <n v="0.2"/>
    <n v="5.1434999999999977"/>
  </r>
  <r>
    <n v="630"/>
    <x v="290"/>
    <x v="3"/>
    <x v="94"/>
    <d v="2014-12-22T00:00:00"/>
    <s v="Standard Class"/>
    <s v="LC-17140"/>
    <s v="Logan Currie"/>
    <x v="0"/>
    <x v="0"/>
    <x v="8"/>
    <x v="1"/>
    <n v="94122"/>
    <x v="1"/>
    <s v="OFF-PA-10002615"/>
    <x v="1"/>
    <x v="10"/>
    <s v="Ampad Gold Fibre Wirebound Steno Books, 6&quot; x 9&quot;, Gregg Ruled"/>
    <n v="13.23"/>
    <n v="3"/>
    <n v="0"/>
    <n v="6.0857999999999999"/>
  </r>
  <r>
    <n v="631"/>
    <x v="291"/>
    <x v="0"/>
    <x v="25"/>
    <d v="2013-12-14T00:00:00"/>
    <s v="Second Class"/>
    <s v="FM-14380"/>
    <s v="Fred McMath"/>
    <x v="0"/>
    <x v="0"/>
    <x v="34"/>
    <x v="22"/>
    <n v="80013"/>
    <x v="1"/>
    <s v="OFF-ST-10001963"/>
    <x v="1"/>
    <x v="4"/>
    <s v="Tennsco Regal Shelving Units"/>
    <n v="243.38400000000001"/>
    <n v="3"/>
    <n v="0.2"/>
    <n v="-51.719100000000012"/>
  </r>
  <r>
    <n v="632"/>
    <x v="291"/>
    <x v="0"/>
    <x v="25"/>
    <d v="2013-12-14T00:00:00"/>
    <s v="Second Class"/>
    <s v="FM-14380"/>
    <s v="Fred McMath"/>
    <x v="0"/>
    <x v="0"/>
    <x v="34"/>
    <x v="22"/>
    <n v="80013"/>
    <x v="1"/>
    <s v="TEC-AC-10001267"/>
    <x v="2"/>
    <x v="11"/>
    <s v="Imation 32GB Pocket Pro USB 3.0 Flash Drive - 32 GB - Black - 1 P ..."/>
    <n v="119.80000000000001"/>
    <n v="5"/>
    <n v="0.2"/>
    <n v="29.950000000000003"/>
  </r>
  <r>
    <n v="633"/>
    <x v="291"/>
    <x v="0"/>
    <x v="25"/>
    <d v="2013-12-14T00:00:00"/>
    <s v="Second Class"/>
    <s v="FM-14380"/>
    <s v="Fred McMath"/>
    <x v="0"/>
    <x v="0"/>
    <x v="34"/>
    <x v="22"/>
    <n v="80013"/>
    <x v="1"/>
    <s v="TEC-PH-10002103"/>
    <x v="2"/>
    <x v="7"/>
    <s v="Jabra SPEAK 410"/>
    <n v="300.76799999999997"/>
    <n v="4"/>
    <n v="0.2"/>
    <n v="30.076800000000006"/>
  </r>
  <r>
    <n v="634"/>
    <x v="292"/>
    <x v="3"/>
    <x v="241"/>
    <d v="2014-09-27T00:00:00"/>
    <s v="Second Class"/>
    <s v="BD-11605"/>
    <s v="Brian Dahlen"/>
    <x v="0"/>
    <x v="0"/>
    <x v="100"/>
    <x v="2"/>
    <n v="33180"/>
    <x v="0"/>
    <s v="TEC-AC-10002857"/>
    <x v="2"/>
    <x v="11"/>
    <s v="Verbatim 25 GB 6x Blu-ray Single Layer Recordable Disc, 1/Pack"/>
    <n v="17.880000000000003"/>
    <n v="3"/>
    <n v="0.2"/>
    <n v="2.458499999999999"/>
  </r>
  <r>
    <n v="635"/>
    <x v="292"/>
    <x v="3"/>
    <x v="241"/>
    <d v="2014-09-27T00:00:00"/>
    <s v="Second Class"/>
    <s v="BD-11605"/>
    <s v="Brian Dahlen"/>
    <x v="0"/>
    <x v="0"/>
    <x v="100"/>
    <x v="2"/>
    <n v="33180"/>
    <x v="0"/>
    <s v="OFF-LA-10003930"/>
    <x v="1"/>
    <x v="2"/>
    <s v="Dot Matrix Printer Tape Reel Labels, White, 5000/Box"/>
    <n v="235.94400000000002"/>
    <n v="3"/>
    <n v="0.2"/>
    <n v="85.529700000000005"/>
  </r>
  <r>
    <n v="636"/>
    <x v="293"/>
    <x v="1"/>
    <x v="242"/>
    <d v="2012-10-09T00:00:00"/>
    <s v="Second Class"/>
    <s v="DJ-13420"/>
    <s v="Denny Joy"/>
    <x v="1"/>
    <x v="0"/>
    <x v="131"/>
    <x v="32"/>
    <n v="31088"/>
    <x v="0"/>
    <s v="FUR-CH-10001482"/>
    <x v="0"/>
    <x v="1"/>
    <s v="Office Star - Mesh Screen back chair with Vinyl seat"/>
    <n v="392.93999999999994"/>
    <n v="3"/>
    <n v="0"/>
    <n v="43.223399999999984"/>
  </r>
  <r>
    <n v="637"/>
    <x v="294"/>
    <x v="0"/>
    <x v="243"/>
    <d v="2013-08-22T00:00:00"/>
    <s v="Standard Class"/>
    <s v="ME-17725"/>
    <s v="Max Engle"/>
    <x v="0"/>
    <x v="0"/>
    <x v="34"/>
    <x v="22"/>
    <n v="80013"/>
    <x v="1"/>
    <s v="OFF-BI-10001989"/>
    <x v="1"/>
    <x v="8"/>
    <s v="Premium Transparent Presentation Covers by GBC"/>
    <n v="18.882000000000005"/>
    <n v="3"/>
    <n v="0.7"/>
    <n v="-13.846800000000002"/>
  </r>
  <r>
    <n v="638"/>
    <x v="294"/>
    <x v="0"/>
    <x v="243"/>
    <d v="2013-08-22T00:00:00"/>
    <s v="Standard Class"/>
    <s v="ME-17725"/>
    <s v="Max Engle"/>
    <x v="0"/>
    <x v="0"/>
    <x v="34"/>
    <x v="22"/>
    <n v="80013"/>
    <x v="1"/>
    <s v="OFF-AP-10003287"/>
    <x v="1"/>
    <x v="9"/>
    <s v="Tripp Lite TLP810NET Broadband Surge for Modem/Fax"/>
    <n v="122.328"/>
    <n v="3"/>
    <n v="0.2"/>
    <n v="12.232799999999997"/>
  </r>
  <r>
    <n v="639"/>
    <x v="295"/>
    <x v="0"/>
    <x v="244"/>
    <d v="2013-05-26T00:00:00"/>
    <s v="Standard Class"/>
    <s v="RB-19465"/>
    <s v="Rick Bensley"/>
    <x v="2"/>
    <x v="0"/>
    <x v="132"/>
    <x v="1"/>
    <n v="94591"/>
    <x v="1"/>
    <s v="FUR-FU-10000576"/>
    <x v="0"/>
    <x v="5"/>
    <s v="Luxo Professional Fluorescent Magnifier Lamp with Clamp-Mount Base"/>
    <n v="1049.2"/>
    <n v="5"/>
    <n v="0"/>
    <n v="272.79200000000003"/>
  </r>
  <r>
    <n v="640"/>
    <x v="295"/>
    <x v="0"/>
    <x v="244"/>
    <d v="2013-05-26T00:00:00"/>
    <s v="Standard Class"/>
    <s v="RB-19465"/>
    <s v="Rick Bensley"/>
    <x v="2"/>
    <x v="0"/>
    <x v="132"/>
    <x v="1"/>
    <n v="94591"/>
    <x v="1"/>
    <s v="OFF-BI-10004728"/>
    <x v="1"/>
    <x v="8"/>
    <s v="Wilson Jones Turn Tabs Binder Tool for Ring Binders"/>
    <n v="15.424000000000001"/>
    <n v="4"/>
    <n v="0.2"/>
    <n v="5.0128000000000004"/>
  </r>
  <r>
    <n v="641"/>
    <x v="296"/>
    <x v="0"/>
    <x v="122"/>
    <d v="2013-12-23T00:00:00"/>
    <s v="Standard Class"/>
    <s v="JD-16150"/>
    <s v="Justin Deggeller"/>
    <x v="1"/>
    <x v="0"/>
    <x v="31"/>
    <x v="11"/>
    <n v="55407"/>
    <x v="2"/>
    <s v="FUR-FU-10000732"/>
    <x v="0"/>
    <x v="5"/>
    <s v="Eldon 200 Class Desk Accessories"/>
    <n v="18.84"/>
    <n v="3"/>
    <n v="0"/>
    <n v="6.0287999999999995"/>
  </r>
  <r>
    <n v="642"/>
    <x v="297"/>
    <x v="3"/>
    <x v="245"/>
    <d v="2014-08-04T00:00:00"/>
    <s v="Second Class"/>
    <s v="JL-15835"/>
    <s v="John Lee"/>
    <x v="0"/>
    <x v="0"/>
    <x v="133"/>
    <x v="1"/>
    <n v="92691"/>
    <x v="1"/>
    <s v="OFF-ST-10000585"/>
    <x v="1"/>
    <x v="4"/>
    <s v="Economy Rollaway Files"/>
    <n v="330.4"/>
    <n v="2"/>
    <n v="0"/>
    <n v="85.903999999999996"/>
  </r>
  <r>
    <n v="643"/>
    <x v="297"/>
    <x v="3"/>
    <x v="245"/>
    <d v="2014-08-04T00:00:00"/>
    <s v="Second Class"/>
    <s v="JL-15835"/>
    <s v="John Lee"/>
    <x v="0"/>
    <x v="0"/>
    <x v="133"/>
    <x v="1"/>
    <n v="92691"/>
    <x v="1"/>
    <s v="OFF-LA-10002787"/>
    <x v="1"/>
    <x v="2"/>
    <s v="Avery 480"/>
    <n v="26.25"/>
    <n v="7"/>
    <n v="0"/>
    <n v="12.599999999999998"/>
  </r>
  <r>
    <n v="644"/>
    <x v="298"/>
    <x v="3"/>
    <x v="193"/>
    <d v="2014-06-16T00:00:00"/>
    <s v="Standard Class"/>
    <s v="SC-20305"/>
    <s v="Sean Christensen"/>
    <x v="0"/>
    <x v="0"/>
    <x v="134"/>
    <x v="12"/>
    <n v="48307"/>
    <x v="2"/>
    <s v="TEC-AC-10003832"/>
    <x v="2"/>
    <x v="11"/>
    <s v="Imation 16GB Mini TravelDrive USB 2.0 Flash Drive"/>
    <n v="132.52000000000001"/>
    <n v="4"/>
    <n v="0"/>
    <n v="54.333200000000005"/>
  </r>
  <r>
    <n v="645"/>
    <x v="299"/>
    <x v="3"/>
    <x v="246"/>
    <d v="2014-07-26T00:00:00"/>
    <s v="Standard Class"/>
    <s v="TW-21025"/>
    <s v="Tamara Willingham"/>
    <x v="2"/>
    <x v="0"/>
    <x v="135"/>
    <x v="30"/>
    <n v="7060"/>
    <x v="3"/>
    <s v="OFF-PA-10001934"/>
    <x v="1"/>
    <x v="10"/>
    <s v="Xerox 1993"/>
    <n v="6.48"/>
    <n v="1"/>
    <n v="0"/>
    <n v="3.1752000000000002"/>
  </r>
  <r>
    <n v="646"/>
    <x v="300"/>
    <x v="3"/>
    <x v="247"/>
    <d v="2015-01-06T00:00:00"/>
    <s v="Standard Class"/>
    <s v="CC-12430"/>
    <s v="Chuck Clark"/>
    <x v="2"/>
    <x v="0"/>
    <x v="38"/>
    <x v="14"/>
    <n v="47201"/>
    <x v="2"/>
    <s v="OFF-AP-10002457"/>
    <x v="1"/>
    <x v="9"/>
    <s v="Eureka The Boss Plus 12-Amp Hard Box Upright Vacuum, Red"/>
    <n v="209.3"/>
    <n v="2"/>
    <n v="0"/>
    <n v="56.510999999999996"/>
  </r>
  <r>
    <n v="647"/>
    <x v="301"/>
    <x v="0"/>
    <x v="178"/>
    <d v="2013-04-09T00:00:00"/>
    <s v="Standard Class"/>
    <s v="BB-10990"/>
    <s v="Barry Blumstein"/>
    <x v="1"/>
    <x v="0"/>
    <x v="136"/>
    <x v="16"/>
    <n v="85635"/>
    <x v="1"/>
    <s v="OFF-FA-10003112"/>
    <x v="1"/>
    <x v="13"/>
    <s v="Staples"/>
    <n v="31.560000000000002"/>
    <n v="5"/>
    <n v="0.2"/>
    <n v="9.8624999999999972"/>
  </r>
  <r>
    <n v="648"/>
    <x v="301"/>
    <x v="0"/>
    <x v="178"/>
    <d v="2013-04-09T00:00:00"/>
    <s v="Standard Class"/>
    <s v="BB-10990"/>
    <s v="Barry Blumstein"/>
    <x v="1"/>
    <x v="0"/>
    <x v="136"/>
    <x v="16"/>
    <n v="85635"/>
    <x v="1"/>
    <s v="OFF-AP-10002350"/>
    <x v="1"/>
    <x v="9"/>
    <s v="Belkin F9H710-06 7 Outlet SurgeMaster Surge Protector"/>
    <n v="30.144000000000002"/>
    <n v="2"/>
    <n v="0.2"/>
    <n v="3.0143999999999993"/>
  </r>
  <r>
    <n v="649"/>
    <x v="302"/>
    <x v="0"/>
    <x v="25"/>
    <d v="2013-12-17T00:00:00"/>
    <s v="Second Class"/>
    <s v="AR-10825"/>
    <s v="Anthony Rawles"/>
    <x v="1"/>
    <x v="0"/>
    <x v="137"/>
    <x v="4"/>
    <n v="98661"/>
    <x v="1"/>
    <s v="FUR-FU-10001935"/>
    <x v="0"/>
    <x v="5"/>
    <s v="3M Hangers With Command Adhesive"/>
    <n v="14.8"/>
    <n v="4"/>
    <n v="0"/>
    <n v="6.0680000000000014"/>
  </r>
  <r>
    <n v="650"/>
    <x v="302"/>
    <x v="0"/>
    <x v="25"/>
    <d v="2013-12-17T00:00:00"/>
    <s v="Second Class"/>
    <s v="AR-10825"/>
    <s v="Anthony Rawles"/>
    <x v="1"/>
    <x v="0"/>
    <x v="137"/>
    <x v="4"/>
    <n v="98661"/>
    <x v="1"/>
    <s v="TEC-PH-10003273"/>
    <x v="2"/>
    <x v="7"/>
    <s v="AT&amp;T TR1909W"/>
    <n v="302.37599999999998"/>
    <n v="3"/>
    <n v="0.2"/>
    <n v="22.678200000000018"/>
  </r>
  <r>
    <n v="651"/>
    <x v="302"/>
    <x v="0"/>
    <x v="25"/>
    <d v="2013-12-17T00:00:00"/>
    <s v="Second Class"/>
    <s v="AR-10825"/>
    <s v="Anthony Rawles"/>
    <x v="1"/>
    <x v="0"/>
    <x v="137"/>
    <x v="4"/>
    <n v="98661"/>
    <x v="1"/>
    <s v="TEC-AC-10001142"/>
    <x v="2"/>
    <x v="11"/>
    <s v="First Data FD10 PIN Pad"/>
    <n v="316"/>
    <n v="4"/>
    <n v="0"/>
    <n v="31.599999999999966"/>
  </r>
  <r>
    <n v="652"/>
    <x v="303"/>
    <x v="0"/>
    <x v="248"/>
    <d v="2013-10-30T00:00:00"/>
    <s v="Standard Class"/>
    <s v="SR-20740"/>
    <s v="Steven Roelle"/>
    <x v="2"/>
    <x v="0"/>
    <x v="20"/>
    <x v="15"/>
    <n v="10024"/>
    <x v="3"/>
    <s v="OFF-PA-10000482"/>
    <x v="1"/>
    <x v="10"/>
    <s v="Snap-A-Way Black Print Carbonless Ruled Speed Letter, Triplicate"/>
    <n v="379.4"/>
    <n v="10"/>
    <n v="0"/>
    <n v="178.31799999999998"/>
  </r>
  <r>
    <n v="653"/>
    <x v="304"/>
    <x v="3"/>
    <x v="249"/>
    <d v="2014-06-24T00:00:00"/>
    <s v="Standard Class"/>
    <s v="AR-10405"/>
    <s v="Allen Rosenblatt"/>
    <x v="1"/>
    <x v="0"/>
    <x v="20"/>
    <x v="15"/>
    <n v="10035"/>
    <x v="3"/>
    <s v="OFF-PA-10003892"/>
    <x v="1"/>
    <x v="10"/>
    <s v="Xerox 1943"/>
    <n v="97.82"/>
    <n v="2"/>
    <n v="0"/>
    <n v="45.975399999999993"/>
  </r>
  <r>
    <n v="654"/>
    <x v="304"/>
    <x v="3"/>
    <x v="249"/>
    <d v="2014-06-24T00:00:00"/>
    <s v="Standard Class"/>
    <s v="AR-10405"/>
    <s v="Allen Rosenblatt"/>
    <x v="1"/>
    <x v="0"/>
    <x v="20"/>
    <x v="15"/>
    <n v="10035"/>
    <x v="3"/>
    <s v="TEC-AC-10001101"/>
    <x v="2"/>
    <x v="11"/>
    <s v="Sony 16GB Class 10 Micro SDHC R40 Memory Card"/>
    <n v="103.12"/>
    <n v="8"/>
    <n v="0"/>
    <n v="10.311999999999998"/>
  </r>
  <r>
    <n v="655"/>
    <x v="305"/>
    <x v="0"/>
    <x v="250"/>
    <d v="2013-08-29T00:00:00"/>
    <s v="Standard Class"/>
    <s v="CR-12730"/>
    <s v="Craig Reiter"/>
    <x v="0"/>
    <x v="0"/>
    <x v="38"/>
    <x v="24"/>
    <n v="43229"/>
    <x v="3"/>
    <s v="OFF-AP-10002439"/>
    <x v="1"/>
    <x v="9"/>
    <s v="Tripp Lite Isotel 8 Ultra 8 Outlet Metal Surge"/>
    <n v="113.55200000000001"/>
    <n v="2"/>
    <n v="0.2"/>
    <n v="8.5163999999999938"/>
  </r>
  <r>
    <n v="656"/>
    <x v="305"/>
    <x v="0"/>
    <x v="250"/>
    <d v="2013-08-29T00:00:00"/>
    <s v="Standard Class"/>
    <s v="CR-12730"/>
    <s v="Craig Reiter"/>
    <x v="0"/>
    <x v="0"/>
    <x v="38"/>
    <x v="24"/>
    <n v="43229"/>
    <x v="3"/>
    <s v="OFF-BI-10002827"/>
    <x v="1"/>
    <x v="8"/>
    <s v="Avery Durable Poly Binders"/>
    <n v="3.3180000000000005"/>
    <n v="2"/>
    <n v="0.7"/>
    <n v="-2.6543999999999999"/>
  </r>
  <r>
    <n v="657"/>
    <x v="305"/>
    <x v="0"/>
    <x v="250"/>
    <d v="2013-08-29T00:00:00"/>
    <s v="Standard Class"/>
    <s v="CR-12730"/>
    <s v="Craig Reiter"/>
    <x v="0"/>
    <x v="0"/>
    <x v="38"/>
    <x v="24"/>
    <n v="43229"/>
    <x v="3"/>
    <s v="OFF-EN-10002230"/>
    <x v="1"/>
    <x v="12"/>
    <s v="Airmail Envelopes"/>
    <n v="134.28800000000001"/>
    <n v="2"/>
    <n v="0.2"/>
    <n v="45.322199999999995"/>
  </r>
  <r>
    <n v="658"/>
    <x v="306"/>
    <x v="0"/>
    <x v="251"/>
    <d v="2013-09-20T00:00:00"/>
    <s v="Same Day"/>
    <s v="EH-14125"/>
    <s v="Eugene Hildebrand"/>
    <x v="2"/>
    <x v="0"/>
    <x v="34"/>
    <x v="10"/>
    <n v="60505"/>
    <x v="2"/>
    <s v="FUR-CH-10001215"/>
    <x v="0"/>
    <x v="1"/>
    <s v="Global Troy Executive Leather Low-Back Tilter"/>
    <n v="701.37199999999996"/>
    <n v="2"/>
    <n v="0.3"/>
    <n v="-50.098000000000013"/>
  </r>
  <r>
    <n v="659"/>
    <x v="306"/>
    <x v="0"/>
    <x v="251"/>
    <d v="2013-09-20T00:00:00"/>
    <s v="Same Day"/>
    <s v="EH-14125"/>
    <s v="Eugene Hildebrand"/>
    <x v="2"/>
    <x v="0"/>
    <x v="34"/>
    <x v="10"/>
    <n v="60505"/>
    <x v="2"/>
    <s v="OFF-BI-10004654"/>
    <x v="1"/>
    <x v="8"/>
    <s v="Avery Binding System Hidden Tab Executive Style Index Sets"/>
    <n v="2.3079999999999994"/>
    <n v="2"/>
    <n v="0.8"/>
    <n v="-3.4619999999999997"/>
  </r>
  <r>
    <n v="660"/>
    <x v="307"/>
    <x v="1"/>
    <x v="252"/>
    <d v="2012-08-28T00:00:00"/>
    <s v="Standard Class"/>
    <s v="CB-12025"/>
    <s v="Cassandra Brandow"/>
    <x v="0"/>
    <x v="0"/>
    <x v="81"/>
    <x v="5"/>
    <n v="76017"/>
    <x v="2"/>
    <s v="OFF-ST-10001490"/>
    <x v="1"/>
    <x v="4"/>
    <s v="Hot File 7-Pocket, Floor Stand"/>
    <n v="999.43200000000002"/>
    <n v="7"/>
    <n v="0.2"/>
    <n v="124.92899999999986"/>
  </r>
  <r>
    <n v="661"/>
    <x v="307"/>
    <x v="1"/>
    <x v="252"/>
    <d v="2012-08-28T00:00:00"/>
    <s v="Standard Class"/>
    <s v="CB-12025"/>
    <s v="Cassandra Brandow"/>
    <x v="0"/>
    <x v="0"/>
    <x v="81"/>
    <x v="5"/>
    <n v="76017"/>
    <x v="2"/>
    <s v="OFF-ST-10001511"/>
    <x v="1"/>
    <x v="4"/>
    <s v="Space Solutions Commercial Steel Shelving"/>
    <n v="724.08"/>
    <n v="14"/>
    <n v="0.2"/>
    <n v="-135.7650000000001"/>
  </r>
  <r>
    <n v="662"/>
    <x v="307"/>
    <x v="1"/>
    <x v="252"/>
    <d v="2012-08-28T00:00:00"/>
    <s v="Standard Class"/>
    <s v="CB-12025"/>
    <s v="Cassandra Brandow"/>
    <x v="0"/>
    <x v="0"/>
    <x v="81"/>
    <x v="5"/>
    <n v="76017"/>
    <x v="2"/>
    <s v="FUR-TA-10001768"/>
    <x v="0"/>
    <x v="3"/>
    <s v="Hon Racetrack Conference Tables"/>
    <n v="918.78499999999985"/>
    <n v="5"/>
    <n v="0.3"/>
    <n v="-118.12950000000006"/>
  </r>
  <r>
    <n v="663"/>
    <x v="307"/>
    <x v="1"/>
    <x v="252"/>
    <d v="2012-08-28T00:00:00"/>
    <s v="Standard Class"/>
    <s v="CB-12025"/>
    <s v="Cassandra Brandow"/>
    <x v="0"/>
    <x v="0"/>
    <x v="81"/>
    <x v="5"/>
    <n v="76017"/>
    <x v="2"/>
    <s v="OFF-BI-10003981"/>
    <x v="1"/>
    <x v="8"/>
    <s v="Avery Durable Plastic 1&quot; Binders"/>
    <n v="2.7239999999999993"/>
    <n v="3"/>
    <n v="0.8"/>
    <n v="-4.2222000000000008"/>
  </r>
  <r>
    <n v="664"/>
    <x v="308"/>
    <x v="0"/>
    <x v="253"/>
    <d v="2013-03-31T00:00:00"/>
    <s v="Standard Class"/>
    <s v="SP-20545"/>
    <s v="Sibella Parks"/>
    <x v="1"/>
    <x v="0"/>
    <x v="20"/>
    <x v="15"/>
    <n v="10011"/>
    <x v="3"/>
    <s v="OFF-ST-10001522"/>
    <x v="1"/>
    <x v="4"/>
    <s v="Gould Plastics 18-Pocket Panel Bin, 34w x 5-1/4d x 20-1/2h"/>
    <n v="459.95"/>
    <n v="5"/>
    <n v="0"/>
    <n v="18.397999999999968"/>
  </r>
  <r>
    <n v="665"/>
    <x v="309"/>
    <x v="0"/>
    <x v="254"/>
    <d v="2013-11-05T00:00:00"/>
    <s v="Same Day"/>
    <s v="RC-19825"/>
    <s v="Roy Collins"/>
    <x v="0"/>
    <x v="0"/>
    <x v="103"/>
    <x v="0"/>
    <n v="40214"/>
    <x v="0"/>
    <s v="OFF-FA-10000621"/>
    <x v="1"/>
    <x v="13"/>
    <s v="OIC Colored Binder Clips, Assorted Sizes"/>
    <n v="10.74"/>
    <n v="3"/>
    <n v="0"/>
    <n v="5.2625999999999999"/>
  </r>
  <r>
    <n v="666"/>
    <x v="310"/>
    <x v="3"/>
    <x v="110"/>
    <d v="2014-06-11T00:00:00"/>
    <s v="Second Class"/>
    <s v="TH-21235"/>
    <s v="Tiffany House"/>
    <x v="1"/>
    <x v="0"/>
    <x v="61"/>
    <x v="5"/>
    <n v="75081"/>
    <x v="2"/>
    <s v="OFF-SU-10004231"/>
    <x v="1"/>
    <x v="14"/>
    <s v="Acme Tagit Stainless Steel Antibacterial Scissors"/>
    <n v="23.76"/>
    <n v="3"/>
    <n v="0.2"/>
    <n v="2.0789999999999997"/>
  </r>
  <r>
    <n v="667"/>
    <x v="310"/>
    <x v="3"/>
    <x v="110"/>
    <d v="2014-06-11T00:00:00"/>
    <s v="Second Class"/>
    <s v="TH-21235"/>
    <s v="Tiffany House"/>
    <x v="1"/>
    <x v="0"/>
    <x v="61"/>
    <x v="5"/>
    <n v="75081"/>
    <x v="2"/>
    <s v="OFF-PA-10000474"/>
    <x v="1"/>
    <x v="10"/>
    <s v="Staples"/>
    <n v="85.055999999999997"/>
    <n v="3"/>
    <n v="0.2"/>
    <n v="28.706399999999991"/>
  </r>
  <r>
    <n v="668"/>
    <x v="310"/>
    <x v="3"/>
    <x v="110"/>
    <d v="2014-06-11T00:00:00"/>
    <s v="Second Class"/>
    <s v="TH-21235"/>
    <s v="Tiffany House"/>
    <x v="1"/>
    <x v="0"/>
    <x v="61"/>
    <x v="5"/>
    <n v="75081"/>
    <x v="2"/>
    <s v="TEC-PH-10004042"/>
    <x v="2"/>
    <x v="7"/>
    <s v="ClearOne Communications CHAT 70 OC Speaker Phone"/>
    <n v="381.57600000000002"/>
    <n v="3"/>
    <n v="0.2"/>
    <n v="28.618200000000002"/>
  </r>
  <r>
    <n v="669"/>
    <x v="311"/>
    <x v="2"/>
    <x v="163"/>
    <d v="2011-12-26T00:00:00"/>
    <s v="First Class"/>
    <s v="RP-19390"/>
    <s v="Resi Pölking"/>
    <x v="0"/>
    <x v="0"/>
    <x v="138"/>
    <x v="24"/>
    <n v="44105"/>
    <x v="3"/>
    <s v="FUR-FU-10003096"/>
    <x v="0"/>
    <x v="5"/>
    <s v="Master Giant Foot Doorstop, Safety Yellow"/>
    <n v="30.36"/>
    <n v="5"/>
    <n v="0.2"/>
    <n v="8.7285000000000004"/>
  </r>
  <r>
    <n v="670"/>
    <x v="312"/>
    <x v="3"/>
    <x v="255"/>
    <d v="2014-06-14T00:00:00"/>
    <s v="Standard Class"/>
    <s v="MO-17800"/>
    <s v="Meg O'Connel"/>
    <x v="2"/>
    <x v="0"/>
    <x v="22"/>
    <x v="10"/>
    <n v="60653"/>
    <x v="2"/>
    <s v="FUR-FU-10002759"/>
    <x v="0"/>
    <x v="5"/>
    <s v="12-1/2 Diameter Round Wall Clock"/>
    <n v="23.976000000000003"/>
    <n v="3"/>
    <n v="0.6"/>
    <n v="-14.385599999999997"/>
  </r>
  <r>
    <n v="671"/>
    <x v="312"/>
    <x v="3"/>
    <x v="255"/>
    <d v="2014-06-14T00:00:00"/>
    <s v="Standard Class"/>
    <s v="MO-17800"/>
    <s v="Meg O'Connel"/>
    <x v="2"/>
    <x v="0"/>
    <x v="22"/>
    <x v="10"/>
    <n v="60653"/>
    <x v="2"/>
    <s v="FUR-TA-10000688"/>
    <x v="0"/>
    <x v="3"/>
    <s v="Chromcraft Bull-Nose Wood Round Conference Table Top, Wood Base"/>
    <n v="108.925"/>
    <n v="1"/>
    <n v="0.5"/>
    <n v="-71.890500000000017"/>
  </r>
  <r>
    <n v="672"/>
    <x v="312"/>
    <x v="3"/>
    <x v="255"/>
    <d v="2014-06-14T00:00:00"/>
    <s v="Standard Class"/>
    <s v="MO-17800"/>
    <s v="Meg O'Connel"/>
    <x v="2"/>
    <x v="0"/>
    <x v="22"/>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x v="0"/>
    <x v="94"/>
    <x v="10"/>
    <n v="62301"/>
    <x v="2"/>
    <s v="OFF-AR-10001954"/>
    <x v="1"/>
    <x v="6"/>
    <s v="Newell 331"/>
    <n v="19.559999999999999"/>
    <n v="5"/>
    <n v="0.2"/>
    <n v="1.7115"/>
  </r>
  <r>
    <n v="674"/>
    <x v="314"/>
    <x v="3"/>
    <x v="256"/>
    <d v="2014-12-09T00:00:00"/>
    <s v="First Class"/>
    <s v="RB-19570"/>
    <s v="Rob Beeghly"/>
    <x v="0"/>
    <x v="0"/>
    <x v="38"/>
    <x v="14"/>
    <n v="47201"/>
    <x v="2"/>
    <s v="OFF-AP-10004532"/>
    <x v="1"/>
    <x v="9"/>
    <s v="Kensington 6 Outlet Guardian Standard Surge Protector"/>
    <n v="61.44"/>
    <n v="3"/>
    <n v="0"/>
    <n v="16.588799999999999"/>
  </r>
  <r>
    <n v="675"/>
    <x v="314"/>
    <x v="3"/>
    <x v="256"/>
    <d v="2014-12-09T00:00:00"/>
    <s v="First Class"/>
    <s v="RB-19570"/>
    <s v="Rob Beeghly"/>
    <x v="0"/>
    <x v="0"/>
    <x v="38"/>
    <x v="14"/>
    <n v="47201"/>
    <x v="2"/>
    <s v="OFF-PA-10002137"/>
    <x v="1"/>
    <x v="10"/>
    <s v="Southworth 100% Résumé Paper, 24lb."/>
    <n v="38.9"/>
    <n v="5"/>
    <n v="0"/>
    <n v="17.504999999999995"/>
  </r>
  <r>
    <n v="676"/>
    <x v="314"/>
    <x v="3"/>
    <x v="256"/>
    <d v="2014-12-09T00:00:00"/>
    <s v="First Class"/>
    <s v="RB-19570"/>
    <s v="Rob Beeghly"/>
    <x v="0"/>
    <x v="0"/>
    <x v="38"/>
    <x v="14"/>
    <n v="47201"/>
    <x v="2"/>
    <s v="TEC-AC-10003832"/>
    <x v="2"/>
    <x v="11"/>
    <s v="Imation 16GB Mini TravelDrive USB 2.0 Flash Drive"/>
    <n v="99.390000000000015"/>
    <n v="3"/>
    <n v="0"/>
    <n v="40.749900000000004"/>
  </r>
  <r>
    <n v="677"/>
    <x v="315"/>
    <x v="3"/>
    <x v="257"/>
    <d v="2014-03-24T00:00:00"/>
    <s v="Standard Class"/>
    <s v="CD-11980"/>
    <s v="Carol Darley"/>
    <x v="0"/>
    <x v="0"/>
    <x v="139"/>
    <x v="5"/>
    <n v="75701"/>
    <x v="2"/>
    <s v="OFF-AP-10000804"/>
    <x v="1"/>
    <x v="9"/>
    <s v="Hoover Portapower Portable Vacuum"/>
    <n v="2.6879999999999997"/>
    <n v="3"/>
    <n v="0.8"/>
    <n v="-7.3920000000000021"/>
  </r>
  <r>
    <n v="678"/>
    <x v="315"/>
    <x v="3"/>
    <x v="257"/>
    <d v="2014-03-24T00:00:00"/>
    <s v="Standard Class"/>
    <s v="CD-11980"/>
    <s v="Carol Darley"/>
    <x v="0"/>
    <x v="0"/>
    <x v="139"/>
    <x v="5"/>
    <n v="75701"/>
    <x v="2"/>
    <s v="TEC-AC-10003614"/>
    <x v="2"/>
    <x v="11"/>
    <s v="Verbatim 25 GB 6x Blu-ray Single Layer Recordable Disc, 10/Pack"/>
    <n v="27.816000000000003"/>
    <n v="3"/>
    <n v="0.2"/>
    <n v="4.5200999999999958"/>
  </r>
  <r>
    <n v="679"/>
    <x v="315"/>
    <x v="3"/>
    <x v="257"/>
    <d v="2014-03-24T00:00:00"/>
    <s v="Standard Class"/>
    <s v="CD-11980"/>
    <s v="Carol Darley"/>
    <x v="0"/>
    <x v="0"/>
    <x v="139"/>
    <x v="5"/>
    <n v="75701"/>
    <x v="2"/>
    <s v="FUR-FU-10003553"/>
    <x v="0"/>
    <x v="5"/>
    <s v="Howard Miller 13-1/2&quot; Diameter Rosebrook Wall Clock"/>
    <n v="82.524000000000001"/>
    <n v="3"/>
    <n v="0.6"/>
    <n v="-41.261999999999972"/>
  </r>
  <r>
    <n v="680"/>
    <x v="315"/>
    <x v="3"/>
    <x v="257"/>
    <d v="2014-03-24T00:00:00"/>
    <s v="Standard Class"/>
    <s v="CD-11980"/>
    <s v="Carol Darley"/>
    <x v="0"/>
    <x v="0"/>
    <x v="139"/>
    <x v="5"/>
    <n v="75701"/>
    <x v="2"/>
    <s v="OFF-BI-10004632"/>
    <x v="1"/>
    <x v="8"/>
    <s v="Ibico Hi-Tech Manual Binding System"/>
    <n v="182.99399999999997"/>
    <n v="3"/>
    <n v="0.8"/>
    <n v="-320.23950000000013"/>
  </r>
  <r>
    <n v="681"/>
    <x v="316"/>
    <x v="0"/>
    <x v="258"/>
    <d v="2013-11-25T00:00:00"/>
    <s v="Standard Class"/>
    <s v="DJ-13630"/>
    <s v="Doug Jacobs"/>
    <x v="0"/>
    <x v="0"/>
    <x v="20"/>
    <x v="15"/>
    <n v="10024"/>
    <x v="3"/>
    <s v="OFF-BI-10003305"/>
    <x v="1"/>
    <x v="8"/>
    <s v="Avery Hanging File Binders"/>
    <n v="14.352000000000002"/>
    <n v="3"/>
    <n v="0.2"/>
    <n v="4.6643999999999988"/>
  </r>
  <r>
    <n v="682"/>
    <x v="316"/>
    <x v="0"/>
    <x v="258"/>
    <d v="2013-11-25T00:00:00"/>
    <s v="Standard Class"/>
    <s v="DJ-13630"/>
    <s v="Doug Jacobs"/>
    <x v="0"/>
    <x v="0"/>
    <x v="20"/>
    <x v="15"/>
    <n v="10024"/>
    <x v="3"/>
    <s v="OFF-ST-10002583"/>
    <x v="1"/>
    <x v="4"/>
    <s v="Fellowes Neat Ideas Storage Cubes"/>
    <n v="64.959999999999994"/>
    <n v="2"/>
    <n v="0"/>
    <n v="2.598399999999998"/>
  </r>
  <r>
    <n v="683"/>
    <x v="316"/>
    <x v="0"/>
    <x v="258"/>
    <d v="2013-11-25T00:00:00"/>
    <s v="Standard Class"/>
    <s v="DJ-13630"/>
    <s v="Doug Jacobs"/>
    <x v="0"/>
    <x v="0"/>
    <x v="20"/>
    <x v="15"/>
    <n v="10024"/>
    <x v="3"/>
    <s v="OFF-ST-10004507"/>
    <x v="1"/>
    <x v="4"/>
    <s v="Advantus Rolling Storage Box"/>
    <n v="68.599999999999994"/>
    <n v="4"/>
    <n v="0"/>
    <n v="18.521999999999998"/>
  </r>
  <r>
    <n v="684"/>
    <x v="317"/>
    <x v="3"/>
    <x v="259"/>
    <d v="2014-11-05T00:00:00"/>
    <s v="Same Day"/>
    <s v="GT-14635"/>
    <s v="Grant Thornton"/>
    <x v="1"/>
    <x v="0"/>
    <x v="140"/>
    <x v="3"/>
    <n v="27217"/>
    <x v="0"/>
    <s v="TEC-MA-10004125"/>
    <x v="2"/>
    <x v="15"/>
    <s v="Cubify CubeX 3D Printer Triple Head Print"/>
    <n v="7999.98"/>
    <n v="4"/>
    <n v="0.5"/>
    <n v="-3839.9903999999988"/>
  </r>
  <r>
    <n v="685"/>
    <x v="317"/>
    <x v="3"/>
    <x v="259"/>
    <d v="2014-11-05T00:00:00"/>
    <s v="Same Day"/>
    <s v="GT-14635"/>
    <s v="Grant Thornton"/>
    <x v="1"/>
    <x v="0"/>
    <x v="140"/>
    <x v="3"/>
    <n v="27217"/>
    <x v="0"/>
    <s v="OFF-AP-10002457"/>
    <x v="1"/>
    <x v="9"/>
    <s v="Eureka The Boss Plus 12-Amp Hard Box Upright Vacuum, Red"/>
    <n v="167.44000000000003"/>
    <n v="2"/>
    <n v="0.2"/>
    <n v="14.650999999999989"/>
  </r>
  <r>
    <n v="686"/>
    <x v="318"/>
    <x v="2"/>
    <x v="260"/>
    <d v="2011-07-08T00:00:00"/>
    <s v="First Class"/>
    <s v="MC-17845"/>
    <s v="Michael Chen"/>
    <x v="0"/>
    <x v="0"/>
    <x v="25"/>
    <x v="35"/>
    <n v="39212"/>
    <x v="0"/>
    <s v="TEC-AC-10003911"/>
    <x v="2"/>
    <x v="11"/>
    <s v="NETGEAR AC1750 Dual Band Gigabit Smart WiFi Router"/>
    <n v="479.97"/>
    <n v="3"/>
    <n v="0"/>
    <n v="163.18979999999999"/>
  </r>
  <r>
    <n v="687"/>
    <x v="318"/>
    <x v="2"/>
    <x v="260"/>
    <d v="2011-07-08T00:00:00"/>
    <s v="First Class"/>
    <s v="MC-17845"/>
    <s v="Michael Chen"/>
    <x v="0"/>
    <x v="0"/>
    <x v="25"/>
    <x v="35"/>
    <n v="39212"/>
    <x v="0"/>
    <s v="OFF-LA-10001934"/>
    <x v="1"/>
    <x v="2"/>
    <s v="Avery 516"/>
    <n v="14.62"/>
    <n v="2"/>
    <n v="0"/>
    <n v="6.8713999999999995"/>
  </r>
  <r>
    <n v="688"/>
    <x v="318"/>
    <x v="2"/>
    <x v="260"/>
    <d v="2011-07-08T00:00:00"/>
    <s v="First Class"/>
    <s v="MC-17845"/>
    <s v="Michael Chen"/>
    <x v="0"/>
    <x v="0"/>
    <x v="25"/>
    <x v="35"/>
    <n v="39212"/>
    <x v="0"/>
    <s v="OFF-PA-10000304"/>
    <x v="1"/>
    <x v="10"/>
    <s v="Xerox 1995"/>
    <n v="19.440000000000001"/>
    <n v="3"/>
    <n v="0"/>
    <n v="9.3312000000000008"/>
  </r>
  <r>
    <n v="689"/>
    <x v="319"/>
    <x v="3"/>
    <x v="53"/>
    <d v="2014-12-30T00:00:00"/>
    <s v="Standard Class"/>
    <s v="RA-19285"/>
    <s v="Ralph Arnett"/>
    <x v="0"/>
    <x v="0"/>
    <x v="20"/>
    <x v="15"/>
    <n v="10035"/>
    <x v="3"/>
    <s v="FUR-BO-10004015"/>
    <x v="0"/>
    <x v="0"/>
    <s v="Bush Andora Bookcase, Maple/Graphite Gray Finish"/>
    <n v="191.98400000000001"/>
    <n v="2"/>
    <n v="0.2"/>
    <n v="4.7995999999999768"/>
  </r>
  <r>
    <n v="690"/>
    <x v="320"/>
    <x v="2"/>
    <x v="261"/>
    <d v="2011-06-23T00:00:00"/>
    <s v="Second Class"/>
    <s v="NP-18325"/>
    <s v="Naresj Patel"/>
    <x v="0"/>
    <x v="0"/>
    <x v="141"/>
    <x v="17"/>
    <n v="22980"/>
    <x v="0"/>
    <s v="FUR-FU-10004071"/>
    <x v="0"/>
    <x v="5"/>
    <s v="Luxo Professional Magnifying Clamp-On Fluorescent Lamps"/>
    <n v="104.01"/>
    <n v="1"/>
    <n v="0"/>
    <n v="14.561400000000006"/>
  </r>
  <r>
    <n v="691"/>
    <x v="320"/>
    <x v="2"/>
    <x v="261"/>
    <d v="2011-06-23T00:00:00"/>
    <s v="Second Class"/>
    <s v="NP-18325"/>
    <s v="Naresj Patel"/>
    <x v="0"/>
    <x v="0"/>
    <x v="141"/>
    <x v="17"/>
    <n v="22980"/>
    <x v="0"/>
    <s v="TEC-PH-10002033"/>
    <x v="2"/>
    <x v="7"/>
    <s v="Konftel 250 Conference phone - Charcoal black"/>
    <n v="284.82"/>
    <n v="1"/>
    <n v="0"/>
    <n v="74.053200000000004"/>
  </r>
  <r>
    <n v="692"/>
    <x v="320"/>
    <x v="2"/>
    <x v="261"/>
    <d v="2011-06-23T00:00:00"/>
    <s v="Second Class"/>
    <s v="NP-18325"/>
    <s v="Naresj Patel"/>
    <x v="0"/>
    <x v="0"/>
    <x v="141"/>
    <x v="17"/>
    <n v="22980"/>
    <x v="0"/>
    <s v="OFF-ST-10002444"/>
    <x v="1"/>
    <x v="4"/>
    <s v="Recycled Eldon Regeneration Jumbo File"/>
    <n v="36.839999999999996"/>
    <n v="3"/>
    <n v="0"/>
    <n v="10.315199999999999"/>
  </r>
  <r>
    <n v="693"/>
    <x v="321"/>
    <x v="1"/>
    <x v="262"/>
    <d v="2012-04-02T00:00:00"/>
    <s v="Standard Class"/>
    <s v="AB-10165"/>
    <s v="Alan Barnes"/>
    <x v="0"/>
    <x v="0"/>
    <x v="1"/>
    <x v="1"/>
    <n v="90036"/>
    <x v="1"/>
    <s v="TEC-AC-10002253"/>
    <x v="2"/>
    <x v="11"/>
    <s v="Imation Bio 8GB USB Flash Drive Imation Corp"/>
    <n v="166.24"/>
    <n v="1"/>
    <n v="0"/>
    <n v="24.936000000000007"/>
  </r>
  <r>
    <n v="694"/>
    <x v="321"/>
    <x v="1"/>
    <x v="262"/>
    <d v="2012-04-02T00:00:00"/>
    <s v="Standard Class"/>
    <s v="AB-10165"/>
    <s v="Alan Barnes"/>
    <x v="0"/>
    <x v="0"/>
    <x v="1"/>
    <x v="1"/>
    <n v="90036"/>
    <x v="1"/>
    <s v="OFF-PA-10000743"/>
    <x v="1"/>
    <x v="10"/>
    <s v="Xerox 1977"/>
    <n v="33.4"/>
    <n v="5"/>
    <n v="0"/>
    <n v="16.032"/>
  </r>
  <r>
    <n v="695"/>
    <x v="322"/>
    <x v="1"/>
    <x v="263"/>
    <d v="2012-05-17T00:00:00"/>
    <s v="First Class"/>
    <s v="JO-15550"/>
    <s v="Jesus Ocampo"/>
    <x v="2"/>
    <x v="0"/>
    <x v="142"/>
    <x v="9"/>
    <n v="19013"/>
    <x v="3"/>
    <s v="OFF-AR-10003373"/>
    <x v="1"/>
    <x v="6"/>
    <s v="Boston School Pro Electric Pencil Sharpener, 1670"/>
    <n v="198.27200000000002"/>
    <n v="8"/>
    <n v="0.2"/>
    <n v="17.34879999999999"/>
  </r>
  <r>
    <n v="696"/>
    <x v="322"/>
    <x v="1"/>
    <x v="263"/>
    <d v="2012-05-17T00:00:00"/>
    <s v="First Class"/>
    <s v="JO-15550"/>
    <s v="Jesus Ocampo"/>
    <x v="2"/>
    <x v="0"/>
    <x v="142"/>
    <x v="9"/>
    <n v="19013"/>
    <x v="3"/>
    <s v="OFF-LA-10002312"/>
    <x v="1"/>
    <x v="2"/>
    <s v="Avery 490"/>
    <n v="47.360000000000007"/>
    <n v="4"/>
    <n v="0.2"/>
    <n v="17.759999999999998"/>
  </r>
  <r>
    <n v="697"/>
    <x v="322"/>
    <x v="1"/>
    <x v="263"/>
    <d v="2012-05-17T00:00:00"/>
    <s v="First Class"/>
    <s v="JO-15550"/>
    <s v="Jesus Ocampo"/>
    <x v="2"/>
    <x v="0"/>
    <x v="142"/>
    <x v="9"/>
    <n v="19013"/>
    <x v="3"/>
    <s v="OFF-EN-10000927"/>
    <x v="1"/>
    <x v="12"/>
    <s v="Jet-Pak Recycled Peel 'N' Seal Padded Mailers"/>
    <n v="200.98400000000004"/>
    <n v="7"/>
    <n v="0.2"/>
    <n v="62.807499999999976"/>
  </r>
  <r>
    <n v="698"/>
    <x v="322"/>
    <x v="1"/>
    <x v="263"/>
    <d v="2012-05-17T00:00:00"/>
    <s v="First Class"/>
    <s v="JO-15550"/>
    <s v="Jesus Ocampo"/>
    <x v="2"/>
    <x v="0"/>
    <x v="142"/>
    <x v="9"/>
    <n v="19013"/>
    <x v="3"/>
    <s v="OFF-LA-10003510"/>
    <x v="1"/>
    <x v="2"/>
    <s v="Avery 4027 File Folder Labels for Dot Matrix Printers, 5000 Labels per Box, White"/>
    <n v="97.696000000000012"/>
    <n v="4"/>
    <n v="0.2"/>
    <n v="31.751200000000001"/>
  </r>
  <r>
    <n v="699"/>
    <x v="322"/>
    <x v="1"/>
    <x v="263"/>
    <d v="2012-05-17T00:00:00"/>
    <s v="First Class"/>
    <s v="JO-15550"/>
    <s v="Jesus Ocampo"/>
    <x v="2"/>
    <x v="0"/>
    <x v="142"/>
    <x v="9"/>
    <n v="19013"/>
    <x v="3"/>
    <s v="OFF-AR-10001118"/>
    <x v="1"/>
    <x v="6"/>
    <s v="Binney &amp; Smith Crayola Metallic Crayons, 16-Color Pack"/>
    <n v="2.6960000000000002"/>
    <n v="1"/>
    <n v="0.2"/>
    <n v="0.8088000000000003"/>
  </r>
  <r>
    <n v="700"/>
    <x v="322"/>
    <x v="1"/>
    <x v="263"/>
    <d v="2012-05-17T00:00:00"/>
    <s v="First Class"/>
    <s v="JO-15550"/>
    <s v="Jesus Ocampo"/>
    <x v="2"/>
    <x v="0"/>
    <x v="142"/>
    <x v="9"/>
    <n v="19013"/>
    <x v="3"/>
    <s v="OFF-BI-10001575"/>
    <x v="1"/>
    <x v="8"/>
    <s v="GBC Linen Binding Covers"/>
    <n v="18.588000000000005"/>
    <n v="2"/>
    <n v="0.7"/>
    <n v="-13.6312"/>
  </r>
  <r>
    <n v="701"/>
    <x v="322"/>
    <x v="1"/>
    <x v="263"/>
    <d v="2012-05-17T00:00:00"/>
    <s v="First Class"/>
    <s v="JO-15550"/>
    <s v="Jesus Ocampo"/>
    <x v="2"/>
    <x v="0"/>
    <x v="142"/>
    <x v="9"/>
    <n v="19013"/>
    <x v="3"/>
    <s v="OFF-BI-10001982"/>
    <x v="1"/>
    <x v="8"/>
    <s v="Wilson Jones Custom Binder Spines &amp; Labels"/>
    <n v="4.8960000000000008"/>
    <n v="3"/>
    <n v="0.7"/>
    <n v="-3.4271999999999991"/>
  </r>
  <r>
    <n v="702"/>
    <x v="323"/>
    <x v="3"/>
    <x v="264"/>
    <d v="2014-09-09T00:00:00"/>
    <s v="Standard Class"/>
    <s v="Dl-13600"/>
    <s v="Dorris liebe"/>
    <x v="1"/>
    <x v="0"/>
    <x v="138"/>
    <x v="24"/>
    <n v="44105"/>
    <x v="3"/>
    <s v="FUR-FU-10002960"/>
    <x v="0"/>
    <x v="5"/>
    <s v="Eldon 200 Class Desk Accessories, Burgundy"/>
    <n v="15.072000000000003"/>
    <n v="3"/>
    <n v="0.2"/>
    <n v="4.1448"/>
  </r>
  <r>
    <n v="703"/>
    <x v="324"/>
    <x v="0"/>
    <x v="254"/>
    <d v="2013-11-09T00:00:00"/>
    <s v="Second Class"/>
    <s v="AS-10285"/>
    <s v="Alejandro Savely"/>
    <x v="1"/>
    <x v="0"/>
    <x v="4"/>
    <x v="4"/>
    <n v="98103"/>
    <x v="1"/>
    <s v="FUR-FU-10003394"/>
    <x v="0"/>
    <x v="5"/>
    <s v="Tenex &quot;The Solids&quot; Textured Chair Mats"/>
    <n v="209.88"/>
    <n v="3"/>
    <n v="0"/>
    <n v="35.679599999999979"/>
  </r>
  <r>
    <n v="704"/>
    <x v="325"/>
    <x v="1"/>
    <x v="265"/>
    <d v="2012-04-14T00:00:00"/>
    <s v="Standard Class"/>
    <s v="JK-15370"/>
    <s v="Jay Kimmel"/>
    <x v="0"/>
    <x v="0"/>
    <x v="85"/>
    <x v="1"/>
    <n v="90805"/>
    <x v="1"/>
    <s v="FUR-TA-10002774"/>
    <x v="0"/>
    <x v="3"/>
    <s v="Laminate Occasional Tables"/>
    <n v="369.91200000000003"/>
    <n v="3"/>
    <n v="0.2"/>
    <n v="-13.871700000000047"/>
  </r>
  <r>
    <n v="705"/>
    <x v="326"/>
    <x v="2"/>
    <x v="171"/>
    <d v="2011-09-17T00:00:00"/>
    <s v="Standard Class"/>
    <s v="BN-11470"/>
    <s v="Brad Norvell"/>
    <x v="1"/>
    <x v="0"/>
    <x v="143"/>
    <x v="3"/>
    <n v="27511"/>
    <x v="0"/>
    <s v="OFF-PA-10001800"/>
    <x v="1"/>
    <x v="10"/>
    <s v="Xerox 220"/>
    <n v="10.368000000000002"/>
    <n v="2"/>
    <n v="0.2"/>
    <n v="3.6288"/>
  </r>
  <r>
    <n v="706"/>
    <x v="326"/>
    <x v="2"/>
    <x v="171"/>
    <d v="2011-09-17T00:00:00"/>
    <s v="Standard Class"/>
    <s v="BN-11470"/>
    <s v="Brad Norvell"/>
    <x v="1"/>
    <x v="0"/>
    <x v="143"/>
    <x v="3"/>
    <n v="27511"/>
    <x v="0"/>
    <s v="OFF-AP-10001469"/>
    <x v="1"/>
    <x v="9"/>
    <s v="Fellowes 8 Outlet Superior Workstation Surge Protector"/>
    <n v="166.84"/>
    <n v="5"/>
    <n v="0.2"/>
    <n v="18.769499999999987"/>
  </r>
  <r>
    <n v="707"/>
    <x v="326"/>
    <x v="2"/>
    <x v="171"/>
    <d v="2011-09-17T00:00:00"/>
    <s v="Standard Class"/>
    <s v="BN-11470"/>
    <s v="Brad Norvell"/>
    <x v="1"/>
    <x v="0"/>
    <x v="143"/>
    <x v="3"/>
    <n v="27511"/>
    <x v="0"/>
    <s v="TEC-AC-10002399"/>
    <x v="2"/>
    <x v="11"/>
    <s v="SanDisk Cruzer 32 GB USB Flash Drive"/>
    <n v="15.216000000000001"/>
    <n v="1"/>
    <n v="0.2"/>
    <n v="2.2823999999999991"/>
  </r>
  <r>
    <n v="708"/>
    <x v="327"/>
    <x v="2"/>
    <x v="266"/>
    <d v="2011-12-04T00:00:00"/>
    <s v="First Class"/>
    <s v="DP-13165"/>
    <s v="David Philippe"/>
    <x v="0"/>
    <x v="0"/>
    <x v="20"/>
    <x v="15"/>
    <n v="10035"/>
    <x v="3"/>
    <s v="TEC-AC-10003628"/>
    <x v="2"/>
    <x v="11"/>
    <s v="Logitech 910-002974 M325 Wireless Mouse for Web Scrolling"/>
    <n v="119.96"/>
    <n v="4"/>
    <n v="0"/>
    <n v="52.78240000000001"/>
  </r>
  <r>
    <n v="709"/>
    <x v="327"/>
    <x v="2"/>
    <x v="266"/>
    <d v="2011-12-04T00:00:00"/>
    <s v="First Class"/>
    <s v="DP-13165"/>
    <s v="David Philippe"/>
    <x v="0"/>
    <x v="0"/>
    <x v="20"/>
    <x v="15"/>
    <n v="10035"/>
    <x v="3"/>
    <s v="FUR-BO-10003272"/>
    <x v="0"/>
    <x v="0"/>
    <s v="O'Sullivan Living Dimensions 5-Shelf Bookcases"/>
    <n v="883.92"/>
    <n v="5"/>
    <n v="0.2"/>
    <n v="-110.49000000000007"/>
  </r>
  <r>
    <n v="710"/>
    <x v="327"/>
    <x v="2"/>
    <x v="266"/>
    <d v="2011-12-04T00:00:00"/>
    <s v="First Class"/>
    <s v="DP-13165"/>
    <s v="David Philippe"/>
    <x v="0"/>
    <x v="0"/>
    <x v="20"/>
    <x v="15"/>
    <n v="10035"/>
    <x v="3"/>
    <s v="OFF-BI-10000050"/>
    <x v="1"/>
    <x v="8"/>
    <s v="Angle-D Binders with Locking Rings, Label Holders"/>
    <n v="46.72"/>
    <n v="8"/>
    <n v="0.2"/>
    <n v="15.767999999999997"/>
  </r>
  <r>
    <n v="711"/>
    <x v="328"/>
    <x v="2"/>
    <x v="267"/>
    <d v="2011-04-07T00:00:00"/>
    <s v="First Class"/>
    <s v="TH-21550"/>
    <s v="Tracy Hopkins"/>
    <x v="2"/>
    <x v="0"/>
    <x v="20"/>
    <x v="15"/>
    <n v="10035"/>
    <x v="3"/>
    <s v="OFF-PA-10004071"/>
    <x v="1"/>
    <x v="10"/>
    <s v="Eaton Premium Continuous-Feed Paper, 25% Cotton, Letter Size, White, 1000 Shts/Box"/>
    <n v="55.48"/>
    <n v="1"/>
    <n v="0"/>
    <n v="26.630399999999998"/>
  </r>
  <r>
    <n v="712"/>
    <x v="329"/>
    <x v="3"/>
    <x v="213"/>
    <d v="2014-09-08T00:00:00"/>
    <s v="Standard Class"/>
    <s v="AP-10915"/>
    <s v="Arthur Prichep"/>
    <x v="0"/>
    <x v="0"/>
    <x v="144"/>
    <x v="2"/>
    <n v="32137"/>
    <x v="0"/>
    <s v="OFF-EN-10001219"/>
    <x v="1"/>
    <x v="12"/>
    <s v="#10- 4 1/8&quot; x 9 1/2&quot; Security-Tint Envelopes"/>
    <n v="24.448"/>
    <n v="4"/>
    <n v="0.2"/>
    <n v="8.8623999999999992"/>
  </r>
  <r>
    <n v="713"/>
    <x v="330"/>
    <x v="3"/>
    <x v="240"/>
    <d v="2014-05-25T00:00:00"/>
    <s v="Standard Class"/>
    <s v="RS-19765"/>
    <s v="Roland Schwarz"/>
    <x v="1"/>
    <x v="0"/>
    <x v="145"/>
    <x v="15"/>
    <n v="10550"/>
    <x v="3"/>
    <s v="OFF-AP-10001154"/>
    <x v="1"/>
    <x v="9"/>
    <s v="Bionaire Personal Warm Mist Humidifier/Vaporizer"/>
    <n v="281.34000000000003"/>
    <n v="6"/>
    <n v="0"/>
    <n v="109.72260000000001"/>
  </r>
  <r>
    <n v="714"/>
    <x v="330"/>
    <x v="3"/>
    <x v="240"/>
    <d v="2014-05-25T00:00:00"/>
    <s v="Standard Class"/>
    <s v="RS-19765"/>
    <s v="Roland Schwarz"/>
    <x v="1"/>
    <x v="0"/>
    <x v="145"/>
    <x v="15"/>
    <n v="10550"/>
    <x v="3"/>
    <s v="TEC-PH-10003012"/>
    <x v="2"/>
    <x v="7"/>
    <s v="Nortel Meridian M3904 Professional Digital phone"/>
    <n v="307.98"/>
    <n v="2"/>
    <n v="0"/>
    <n v="89.314199999999971"/>
  </r>
  <r>
    <n v="715"/>
    <x v="330"/>
    <x v="3"/>
    <x v="240"/>
    <d v="2014-05-25T00:00:00"/>
    <s v="Standard Class"/>
    <s v="RS-19765"/>
    <s v="Roland Schwarz"/>
    <x v="1"/>
    <x v="0"/>
    <x v="145"/>
    <x v="15"/>
    <n v="10550"/>
    <x v="3"/>
    <s v="TEC-AC-10001606"/>
    <x v="2"/>
    <x v="11"/>
    <s v="Logitech Wireless Performance Mouse MX for PC and Mac"/>
    <n v="299.96999999999997"/>
    <n v="3"/>
    <n v="0"/>
    <n v="113.98860000000001"/>
  </r>
  <r>
    <n v="716"/>
    <x v="331"/>
    <x v="2"/>
    <x v="268"/>
    <d v="2011-07-06T00:00:00"/>
    <s v="Second Class"/>
    <s v="Dl-13600"/>
    <s v="Dorris liebe"/>
    <x v="1"/>
    <x v="0"/>
    <x v="4"/>
    <x v="4"/>
    <n v="98105"/>
    <x v="1"/>
    <s v="OFF-BI-10003355"/>
    <x v="1"/>
    <x v="8"/>
    <s v="Cardinal Holdit Business Card Pockets"/>
    <n v="19.920000000000002"/>
    <n v="5"/>
    <n v="0.2"/>
    <n v="6.9719999999999995"/>
  </r>
  <r>
    <n v="717"/>
    <x v="332"/>
    <x v="2"/>
    <x v="269"/>
    <d v="2011-01-15T00:00:00"/>
    <s v="First Class"/>
    <s v="SV-20365"/>
    <s v="Seth Vernon"/>
    <x v="0"/>
    <x v="0"/>
    <x v="18"/>
    <x v="13"/>
    <n v="19901"/>
    <x v="3"/>
    <s v="FUR-FU-10000010"/>
    <x v="0"/>
    <x v="5"/>
    <s v="DAX Value U-Channel Document Frames, Easel Back"/>
    <n v="9.94"/>
    <n v="2"/>
    <n v="0"/>
    <n v="3.0813999999999995"/>
  </r>
  <r>
    <n v="718"/>
    <x v="333"/>
    <x v="3"/>
    <x v="241"/>
    <d v="2014-09-30T00:00:00"/>
    <s v="Standard Class"/>
    <s v="KC-16540"/>
    <s v="Kelly Collister"/>
    <x v="0"/>
    <x v="0"/>
    <x v="46"/>
    <x v="24"/>
    <n v="43055"/>
    <x v="3"/>
    <s v="FUR-FU-10002253"/>
    <x v="0"/>
    <x v="5"/>
    <s v="Howard Miller 13&quot; Diameter Pewter Finish Round Wall Clock"/>
    <n v="103.05599999999998"/>
    <n v="3"/>
    <n v="0.2"/>
    <n v="24.475800000000007"/>
  </r>
  <r>
    <n v="719"/>
    <x v="334"/>
    <x v="2"/>
    <x v="270"/>
    <d v="2011-06-07T00:00:00"/>
    <s v="Standard Class"/>
    <s v="CK-12325"/>
    <s v="Christine Kargatis"/>
    <x v="2"/>
    <x v="0"/>
    <x v="11"/>
    <x v="7"/>
    <n v="84057"/>
    <x v="1"/>
    <s v="OFF-BI-10001658"/>
    <x v="1"/>
    <x v="8"/>
    <s v="GBC Standard Therm-A-Bind Covers"/>
    <n v="59.808000000000007"/>
    <n v="3"/>
    <n v="0.2"/>
    <n v="19.4376"/>
  </r>
  <r>
    <n v="720"/>
    <x v="334"/>
    <x v="2"/>
    <x v="270"/>
    <d v="2011-06-07T00:00:00"/>
    <s v="Standard Class"/>
    <s v="CK-12325"/>
    <s v="Christine Kargatis"/>
    <x v="2"/>
    <x v="0"/>
    <x v="11"/>
    <x v="7"/>
    <n v="84057"/>
    <x v="1"/>
    <s v="FUR-FU-10000246"/>
    <x v="0"/>
    <x v="5"/>
    <s v="Aluminum Document Frame"/>
    <n v="73.320000000000007"/>
    <n v="6"/>
    <n v="0"/>
    <n v="21.995999999999992"/>
  </r>
  <r>
    <n v="721"/>
    <x v="335"/>
    <x v="0"/>
    <x v="271"/>
    <d v="2013-02-18T00:00:00"/>
    <s v="Standard Class"/>
    <s v="RD-19810"/>
    <s v="Ross DeVincentis"/>
    <x v="2"/>
    <x v="0"/>
    <x v="1"/>
    <x v="1"/>
    <n v="90045"/>
    <x v="1"/>
    <s v="OFF-PA-10004092"/>
    <x v="1"/>
    <x v="10"/>
    <s v="Tops Green Bar Computer Printout Paper"/>
    <n v="146.82"/>
    <n v="3"/>
    <n v="0"/>
    <n v="73.41"/>
  </r>
  <r>
    <n v="722"/>
    <x v="336"/>
    <x v="0"/>
    <x v="272"/>
    <d v="2013-12-20T00:00:00"/>
    <s v="Standard Class"/>
    <s v="MP-17965"/>
    <s v="Michael Paige"/>
    <x v="1"/>
    <x v="0"/>
    <x v="66"/>
    <x v="12"/>
    <n v="48205"/>
    <x v="2"/>
    <s v="FUR-TA-10000198"/>
    <x v="0"/>
    <x v="3"/>
    <s v="Chromcraft Bull-Nose Wood Oval Conference Tables &amp; Bases"/>
    <n v="1652.94"/>
    <n v="3"/>
    <n v="0"/>
    <n v="231.41160000000002"/>
  </r>
  <r>
    <n v="723"/>
    <x v="336"/>
    <x v="0"/>
    <x v="272"/>
    <d v="2013-12-20T00:00:00"/>
    <s v="Standard Class"/>
    <s v="MP-17965"/>
    <s v="Michael Paige"/>
    <x v="1"/>
    <x v="0"/>
    <x v="66"/>
    <x v="12"/>
    <n v="48205"/>
    <x v="2"/>
    <s v="OFF-ST-10000036"/>
    <x v="1"/>
    <x v="4"/>
    <s v="Recycled Data-Pak for Archival Bound Computer Printouts, 12-1/2 x 12-1/2 x 16"/>
    <n v="296.37"/>
    <n v="3"/>
    <n v="0"/>
    <n v="80.019899999999993"/>
  </r>
  <r>
    <n v="724"/>
    <x v="337"/>
    <x v="2"/>
    <x v="273"/>
    <d v="2011-10-13T00:00:00"/>
    <s v="Standard Class"/>
    <s v="MR-17545"/>
    <s v="Mathew Reese"/>
    <x v="2"/>
    <x v="0"/>
    <x v="10"/>
    <x v="9"/>
    <n v="19140"/>
    <x v="3"/>
    <s v="FUR-FU-10000222"/>
    <x v="0"/>
    <x v="5"/>
    <s v="Seth Thomas 16&quot; Steel Case Clock"/>
    <n v="129.91999999999999"/>
    <n v="5"/>
    <n v="0.2"/>
    <n v="21.112000000000002"/>
  </r>
  <r>
    <n v="725"/>
    <x v="338"/>
    <x v="0"/>
    <x v="274"/>
    <d v="2013-07-13T00:00:00"/>
    <s v="Standard Class"/>
    <s v="SC-20695"/>
    <s v="Steve Chapman"/>
    <x v="1"/>
    <x v="0"/>
    <x v="146"/>
    <x v="2"/>
    <n v="33012"/>
    <x v="0"/>
    <s v="OFF-SU-10004664"/>
    <x v="1"/>
    <x v="14"/>
    <s v="Acme Softgrip Scissors"/>
    <n v="45.584000000000003"/>
    <n v="7"/>
    <n v="0.2"/>
    <n v="5.1281999999999996"/>
  </r>
  <r>
    <n v="726"/>
    <x v="339"/>
    <x v="3"/>
    <x v="118"/>
    <d v="2014-09-21T00:00:00"/>
    <s v="Standard Class"/>
    <s v="JF-15355"/>
    <s v="Jay Fein"/>
    <x v="0"/>
    <x v="0"/>
    <x v="89"/>
    <x v="5"/>
    <n v="78745"/>
    <x v="2"/>
    <s v="OFF-EN-10001141"/>
    <x v="1"/>
    <x v="12"/>
    <s v="Manila Recycled Extra-Heavyweight Clasp Envelopes, 6&quot; x 9&quot;"/>
    <n v="17.568000000000001"/>
    <n v="2"/>
    <n v="0.2"/>
    <n v="6.3684000000000003"/>
  </r>
  <r>
    <n v="727"/>
    <x v="339"/>
    <x v="3"/>
    <x v="118"/>
    <d v="2014-09-21T00:00:00"/>
    <s v="Standard Class"/>
    <s v="JF-15355"/>
    <s v="Jay Fein"/>
    <x v="0"/>
    <x v="0"/>
    <x v="89"/>
    <x v="5"/>
    <n v="78745"/>
    <x v="2"/>
    <s v="TEC-PH-10002170"/>
    <x v="2"/>
    <x v="7"/>
    <s v="ClearSounds CSC500 Amplified Spirit Phone Corded phone"/>
    <n v="55.991999999999997"/>
    <n v="1"/>
    <n v="0.2"/>
    <n v="5.5992000000000015"/>
  </r>
  <r>
    <n v="728"/>
    <x v="340"/>
    <x v="0"/>
    <x v="275"/>
    <d v="2013-12-07T00:00:00"/>
    <s v="First Class"/>
    <s v="EG-13900"/>
    <s v="Emily Grady"/>
    <x v="0"/>
    <x v="0"/>
    <x v="147"/>
    <x v="15"/>
    <n v="11572"/>
    <x v="3"/>
    <s v="OFF-PA-10001954"/>
    <x v="1"/>
    <x v="10"/>
    <s v="Xerox 1964"/>
    <n v="182.72"/>
    <n v="8"/>
    <n v="0"/>
    <n v="84.051199999999994"/>
  </r>
  <r>
    <n v="729"/>
    <x v="340"/>
    <x v="0"/>
    <x v="275"/>
    <d v="2013-12-07T00:00:00"/>
    <s v="First Class"/>
    <s v="EG-13900"/>
    <s v="Emily Grady"/>
    <x v="0"/>
    <x v="0"/>
    <x v="147"/>
    <x v="15"/>
    <n v="11572"/>
    <x v="3"/>
    <s v="FUR-TA-10002228"/>
    <x v="0"/>
    <x v="3"/>
    <s v="Bevis Traditional Conference Table Top, Plinth Base"/>
    <n v="400.03199999999998"/>
    <n v="2"/>
    <n v="0.4"/>
    <n v="-153.34560000000005"/>
  </r>
  <r>
    <n v="730"/>
    <x v="340"/>
    <x v="0"/>
    <x v="275"/>
    <d v="2013-12-07T00:00:00"/>
    <s v="First Class"/>
    <s v="EG-13900"/>
    <s v="Emily Grady"/>
    <x v="0"/>
    <x v="0"/>
    <x v="147"/>
    <x v="15"/>
    <n v="11572"/>
    <x v="3"/>
    <s v="OFF-ST-10004634"/>
    <x v="1"/>
    <x v="4"/>
    <s v="Personal Folder Holder, Ebony"/>
    <n v="33.630000000000003"/>
    <n v="3"/>
    <n v="0"/>
    <n v="10.088999999999999"/>
  </r>
  <r>
    <n v="731"/>
    <x v="340"/>
    <x v="0"/>
    <x v="275"/>
    <d v="2013-12-07T00:00:00"/>
    <s v="First Class"/>
    <s v="EG-13900"/>
    <s v="Emily Grady"/>
    <x v="0"/>
    <x v="0"/>
    <x v="147"/>
    <x v="15"/>
    <n v="11572"/>
    <x v="3"/>
    <s v="FUR-CH-10002965"/>
    <x v="0"/>
    <x v="1"/>
    <s v="Global Leather Highback Executive Chair with Pneumatic Height Adjustment, Black"/>
    <n v="542.64599999999996"/>
    <n v="3"/>
    <n v="0.1"/>
    <n v="102.49980000000001"/>
  </r>
  <r>
    <n v="732"/>
    <x v="340"/>
    <x v="0"/>
    <x v="275"/>
    <d v="2013-12-07T00:00:00"/>
    <s v="First Class"/>
    <s v="EG-13900"/>
    <s v="Emily Grady"/>
    <x v="0"/>
    <x v="0"/>
    <x v="147"/>
    <x v="15"/>
    <n v="11572"/>
    <x v="3"/>
    <s v="OFF-LA-10001317"/>
    <x v="1"/>
    <x v="2"/>
    <s v="Avery 520"/>
    <n v="6.3"/>
    <n v="2"/>
    <n v="0"/>
    <n v="3.024"/>
  </r>
  <r>
    <n v="733"/>
    <x v="341"/>
    <x v="3"/>
    <x v="276"/>
    <d v="2014-01-26T00:00:00"/>
    <s v="Standard Class"/>
    <s v="DS-13030"/>
    <s v="Darrin Sayre"/>
    <x v="2"/>
    <x v="0"/>
    <x v="4"/>
    <x v="4"/>
    <n v="98115"/>
    <x v="1"/>
    <s v="OFF-ST-10000736"/>
    <x v="1"/>
    <x v="4"/>
    <s v="Carina Double Wide Media Storage Towers in Natural &amp; Black"/>
    <n v="242.94"/>
    <n v="3"/>
    <n v="0"/>
    <n v="9.7175999999999902"/>
  </r>
  <r>
    <n v="734"/>
    <x v="341"/>
    <x v="3"/>
    <x v="276"/>
    <d v="2014-01-26T00:00:00"/>
    <s v="Standard Class"/>
    <s v="DS-13030"/>
    <s v="Darrin Sayre"/>
    <x v="2"/>
    <x v="0"/>
    <x v="4"/>
    <x v="4"/>
    <n v="98115"/>
    <x v="1"/>
    <s v="TEC-AC-10003610"/>
    <x v="2"/>
    <x v="11"/>
    <s v="Logitech Illuminated - Keyboard"/>
    <n v="179.97"/>
    <n v="3"/>
    <n v="0"/>
    <n v="86.385600000000011"/>
  </r>
  <r>
    <n v="735"/>
    <x v="341"/>
    <x v="3"/>
    <x v="276"/>
    <d v="2014-01-26T00:00:00"/>
    <s v="Standard Class"/>
    <s v="DS-13030"/>
    <s v="Darrin Sayre"/>
    <x v="2"/>
    <x v="0"/>
    <x v="4"/>
    <x v="4"/>
    <n v="98115"/>
    <x v="1"/>
    <s v="OFF-BI-10003982"/>
    <x v="1"/>
    <x v="8"/>
    <s v="Wilson Jones Century Plastic Molded Ring Binders"/>
    <n v="99.695999999999998"/>
    <n v="6"/>
    <n v="0.2"/>
    <n v="33.647399999999998"/>
  </r>
  <r>
    <n v="736"/>
    <x v="341"/>
    <x v="3"/>
    <x v="276"/>
    <d v="2014-01-26T00:00:00"/>
    <s v="Standard Class"/>
    <s v="DS-13030"/>
    <s v="Darrin Sayre"/>
    <x v="2"/>
    <x v="0"/>
    <x v="4"/>
    <x v="4"/>
    <n v="98115"/>
    <x v="1"/>
    <s v="OFF-BI-10003291"/>
    <x v="1"/>
    <x v="8"/>
    <s v="Wilson Jones Leather-Like Binders with DublLock Round Rings"/>
    <n v="27.936000000000003"/>
    <n v="4"/>
    <n v="0.2"/>
    <n v="9.4283999999999963"/>
  </r>
  <r>
    <n v="737"/>
    <x v="341"/>
    <x v="3"/>
    <x v="276"/>
    <d v="2014-01-26T00:00:00"/>
    <s v="Standard Class"/>
    <s v="DS-13030"/>
    <s v="Darrin Sayre"/>
    <x v="2"/>
    <x v="0"/>
    <x v="4"/>
    <x v="4"/>
    <n v="98115"/>
    <x v="1"/>
    <s v="FUR-BO-10001619"/>
    <x v="0"/>
    <x v="0"/>
    <s v="O'Sullivan Cherrywood Estates Traditional Bookcase"/>
    <n v="84.98"/>
    <n v="1"/>
    <n v="0"/>
    <n v="18.695599999999999"/>
  </r>
  <r>
    <n v="738"/>
    <x v="341"/>
    <x v="3"/>
    <x v="276"/>
    <d v="2014-01-26T00:00:00"/>
    <s v="Standard Class"/>
    <s v="DS-13030"/>
    <s v="Darrin Sayre"/>
    <x v="2"/>
    <x v="0"/>
    <x v="4"/>
    <x v="4"/>
    <n v="98115"/>
    <x v="1"/>
    <s v="OFF-BI-10000138"/>
    <x v="1"/>
    <x v="8"/>
    <s v="Acco Translucent Poly Ring Binders"/>
    <n v="18.72"/>
    <n v="5"/>
    <n v="0.2"/>
    <n v="6.5519999999999996"/>
  </r>
  <r>
    <n v="739"/>
    <x v="342"/>
    <x v="2"/>
    <x v="78"/>
    <d v="2011-09-12T00:00:00"/>
    <s v="Standard Class"/>
    <s v="GZ-14470"/>
    <s v="Gary Zandusky"/>
    <x v="0"/>
    <x v="0"/>
    <x v="8"/>
    <x v="1"/>
    <n v="94110"/>
    <x v="1"/>
    <s v="TEC-AC-10001383"/>
    <x v="2"/>
    <x v="11"/>
    <s v="Logitech Wireless Touch Keyboard K400"/>
    <n v="49.98"/>
    <n v="2"/>
    <n v="0"/>
    <n v="8.4965999999999937"/>
  </r>
  <r>
    <n v="740"/>
    <x v="343"/>
    <x v="2"/>
    <x v="277"/>
    <d v="2011-01-09T00:00:00"/>
    <s v="Standard Class"/>
    <s v="PO-19195"/>
    <s v="Phillina Ober"/>
    <x v="2"/>
    <x v="0"/>
    <x v="14"/>
    <x v="10"/>
    <n v="60540"/>
    <x v="2"/>
    <s v="OFF-LA-10003223"/>
    <x v="1"/>
    <x v="2"/>
    <s v="Avery 508"/>
    <n v="11.784000000000001"/>
    <n v="3"/>
    <n v="0.2"/>
    <n v="4.2716999999999992"/>
  </r>
  <r>
    <n v="741"/>
    <x v="343"/>
    <x v="2"/>
    <x v="277"/>
    <d v="2011-01-09T00:00:00"/>
    <s v="Standard Class"/>
    <s v="PO-19195"/>
    <s v="Phillina Ober"/>
    <x v="2"/>
    <x v="0"/>
    <x v="14"/>
    <x v="10"/>
    <n v="60540"/>
    <x v="2"/>
    <s v="OFF-ST-10002743"/>
    <x v="1"/>
    <x v="4"/>
    <s v="SAFCO Boltless Steel Shelving"/>
    <n v="272.73599999999999"/>
    <n v="3"/>
    <n v="0.2"/>
    <n v="-64.774800000000013"/>
  </r>
  <r>
    <n v="742"/>
    <x v="343"/>
    <x v="2"/>
    <x v="277"/>
    <d v="2011-01-09T00:00:00"/>
    <s v="Standard Class"/>
    <s v="PO-19195"/>
    <s v="Phillina Ober"/>
    <x v="2"/>
    <x v="0"/>
    <x v="14"/>
    <x v="10"/>
    <n v="60540"/>
    <x v="2"/>
    <s v="OFF-BI-10004094"/>
    <x v="1"/>
    <x v="8"/>
    <s v="GBC Standard Plastic Binding Systems Combs"/>
    <n v="3.5399999999999991"/>
    <n v="2"/>
    <n v="0.8"/>
    <n v="-5.4870000000000001"/>
  </r>
  <r>
    <n v="743"/>
    <x v="344"/>
    <x v="0"/>
    <x v="278"/>
    <d v="2013-09-02T00:00:00"/>
    <s v="Standard Class"/>
    <s v="SS-20875"/>
    <s v="Sung Shariari"/>
    <x v="0"/>
    <x v="0"/>
    <x v="61"/>
    <x v="5"/>
    <n v="75220"/>
    <x v="2"/>
    <s v="OFF-SU-10004498"/>
    <x v="1"/>
    <x v="14"/>
    <s v="Martin-Yale Premier Letter Opener"/>
    <n v="51.52000000000001"/>
    <n v="5"/>
    <n v="0.2"/>
    <n v="-10.948000000000002"/>
  </r>
  <r>
    <n v="744"/>
    <x v="344"/>
    <x v="0"/>
    <x v="278"/>
    <d v="2013-09-02T00:00:00"/>
    <s v="Standard Class"/>
    <s v="SS-20875"/>
    <s v="Sung Shariari"/>
    <x v="0"/>
    <x v="0"/>
    <x v="61"/>
    <x v="5"/>
    <n v="75220"/>
    <x v="2"/>
    <s v="OFF-PA-10002615"/>
    <x v="1"/>
    <x v="10"/>
    <s v="Ampad Gold Fibre Wirebound Steno Books, 6&quot; x 9&quot;, Gregg Ruled"/>
    <n v="3.5280000000000005"/>
    <n v="1"/>
    <n v="0.2"/>
    <n v="1.1465999999999998"/>
  </r>
  <r>
    <n v="745"/>
    <x v="344"/>
    <x v="0"/>
    <x v="278"/>
    <d v="2013-09-02T00:00:00"/>
    <s v="Standard Class"/>
    <s v="SS-20875"/>
    <s v="Sung Shariari"/>
    <x v="0"/>
    <x v="0"/>
    <x v="61"/>
    <x v="5"/>
    <n v="75220"/>
    <x v="2"/>
    <s v="OFF-PA-10004971"/>
    <x v="1"/>
    <x v="10"/>
    <s v="Xerox 196"/>
    <n v="4.6240000000000006"/>
    <n v="1"/>
    <n v="0.2"/>
    <n v="1.6762000000000001"/>
  </r>
  <r>
    <n v="746"/>
    <x v="344"/>
    <x v="0"/>
    <x v="278"/>
    <d v="2013-09-02T00:00:00"/>
    <s v="Standard Class"/>
    <s v="SS-20875"/>
    <s v="Sung Shariari"/>
    <x v="0"/>
    <x v="0"/>
    <x v="61"/>
    <x v="5"/>
    <n v="75220"/>
    <x v="2"/>
    <s v="OFF-SU-10004261"/>
    <x v="1"/>
    <x v="14"/>
    <s v="Fiskars 8&quot; Scissors, 2/Pack"/>
    <n v="55.167999999999999"/>
    <n v="4"/>
    <n v="0.2"/>
    <n v="6.2063999999999897"/>
  </r>
  <r>
    <n v="747"/>
    <x v="345"/>
    <x v="2"/>
    <x v="279"/>
    <d v="2011-05-27T00:00:00"/>
    <s v="Same Day"/>
    <s v="MH-17785"/>
    <s v="Maya Herman"/>
    <x v="1"/>
    <x v="0"/>
    <x v="70"/>
    <x v="1"/>
    <n v="92105"/>
    <x v="1"/>
    <s v="FUR-TA-10002607"/>
    <x v="0"/>
    <x v="3"/>
    <s v="KI Conference Tables"/>
    <n v="567.12"/>
    <n v="10"/>
    <n v="0.2"/>
    <n v="-28.355999999999952"/>
  </r>
  <r>
    <n v="748"/>
    <x v="345"/>
    <x v="2"/>
    <x v="279"/>
    <d v="2011-05-27T00:00:00"/>
    <s v="Same Day"/>
    <s v="MH-17785"/>
    <s v="Maya Herman"/>
    <x v="1"/>
    <x v="0"/>
    <x v="70"/>
    <x v="1"/>
    <n v="92105"/>
    <x v="1"/>
    <s v="OFF-ST-10001809"/>
    <x v="1"/>
    <x v="4"/>
    <s v="Fellowes Officeware Wire Shelving"/>
    <n v="359.32"/>
    <n v="4"/>
    <n v="0"/>
    <n v="7.1863999999999919"/>
  </r>
  <r>
    <n v="749"/>
    <x v="346"/>
    <x v="0"/>
    <x v="231"/>
    <d v="2013-03-23T00:00:00"/>
    <s v="Second Class"/>
    <s v="PB-19105"/>
    <s v="Peter Bühler"/>
    <x v="0"/>
    <x v="0"/>
    <x v="148"/>
    <x v="10"/>
    <n v="60201"/>
    <x v="2"/>
    <s v="TEC-PH-10000004"/>
    <x v="2"/>
    <x v="7"/>
    <s v="Belkin iPhone and iPad Lightning Cable"/>
    <n v="11.992000000000001"/>
    <n v="1"/>
    <n v="0.2"/>
    <n v="0.89939999999999909"/>
  </r>
  <r>
    <n v="750"/>
    <x v="347"/>
    <x v="3"/>
    <x v="280"/>
    <d v="2014-10-07T00:00:00"/>
    <s v="Standard Class"/>
    <s v="RF-19735"/>
    <s v="Roland Fjeld"/>
    <x v="0"/>
    <x v="0"/>
    <x v="149"/>
    <x v="12"/>
    <n v="48183"/>
    <x v="2"/>
    <s v="OFF-BI-10003638"/>
    <x v="1"/>
    <x v="8"/>
    <s v="GBC Durable Plastic Covers"/>
    <n v="58.050000000000004"/>
    <n v="3"/>
    <n v="0"/>
    <n v="26.702999999999999"/>
  </r>
  <r>
    <n v="751"/>
    <x v="347"/>
    <x v="3"/>
    <x v="280"/>
    <d v="2014-10-07T00:00:00"/>
    <s v="Standard Class"/>
    <s v="RF-19735"/>
    <s v="Roland Fjeld"/>
    <x v="0"/>
    <x v="0"/>
    <x v="149"/>
    <x v="12"/>
    <n v="48183"/>
    <x v="2"/>
    <s v="FUR-FU-10003577"/>
    <x v="0"/>
    <x v="5"/>
    <s v="Nu-Dell Leatherette Frames"/>
    <n v="157.74"/>
    <n v="11"/>
    <n v="0"/>
    <n v="56.7864"/>
  </r>
  <r>
    <n v="752"/>
    <x v="347"/>
    <x v="3"/>
    <x v="280"/>
    <d v="2014-10-07T00:00:00"/>
    <s v="Standard Class"/>
    <s v="RF-19735"/>
    <s v="Roland Fjeld"/>
    <x v="0"/>
    <x v="0"/>
    <x v="149"/>
    <x v="12"/>
    <n v="48183"/>
    <x v="2"/>
    <s v="OFF-AR-10003478"/>
    <x v="1"/>
    <x v="6"/>
    <s v="Avery Hi-Liter EverBold Pen Style Fluorescent Highlighters, 4/Pack"/>
    <n v="56.980000000000004"/>
    <n v="7"/>
    <n v="0"/>
    <n v="22.792000000000002"/>
  </r>
  <r>
    <n v="753"/>
    <x v="347"/>
    <x v="3"/>
    <x v="280"/>
    <d v="2014-10-07T00:00:00"/>
    <s v="Standard Class"/>
    <s v="RF-19735"/>
    <s v="Roland Fjeld"/>
    <x v="0"/>
    <x v="0"/>
    <x v="149"/>
    <x v="12"/>
    <n v="48183"/>
    <x v="2"/>
    <s v="OFF-BI-10000546"/>
    <x v="1"/>
    <x v="8"/>
    <s v="Avery Durable Binders"/>
    <n v="2.88"/>
    <n v="1"/>
    <n v="0"/>
    <n v="1.4112"/>
  </r>
  <r>
    <n v="754"/>
    <x v="348"/>
    <x v="0"/>
    <x v="281"/>
    <d v="2013-04-10T00:00:00"/>
    <s v="First Class"/>
    <s v="YC-21895"/>
    <s v="Yoseph Carroll"/>
    <x v="1"/>
    <x v="0"/>
    <x v="8"/>
    <x v="1"/>
    <n v="94110"/>
    <x v="1"/>
    <s v="TEC-CO-10002095"/>
    <x v="2"/>
    <x v="16"/>
    <s v="Hewlett Packard 610 Color Digital Copier / Printer"/>
    <n v="1199.9760000000001"/>
    <n v="3"/>
    <n v="0.2"/>
    <n v="374.99249999999995"/>
  </r>
  <r>
    <n v="755"/>
    <x v="349"/>
    <x v="1"/>
    <x v="214"/>
    <d v="2012-12-12T00:00:00"/>
    <s v="Standard Class"/>
    <s v="MS-17830"/>
    <s v="Melanie Seite"/>
    <x v="0"/>
    <x v="0"/>
    <x v="1"/>
    <x v="1"/>
    <n v="90036"/>
    <x v="1"/>
    <s v="FUR-FU-10002759"/>
    <x v="0"/>
    <x v="5"/>
    <s v="12-1/2 Diameter Round Wall Clock"/>
    <n v="79.92"/>
    <n v="4"/>
    <n v="0"/>
    <n v="28.7712"/>
  </r>
  <r>
    <n v="756"/>
    <x v="350"/>
    <x v="0"/>
    <x v="31"/>
    <d v="2013-09-23T00:00:00"/>
    <s v="Standard Class"/>
    <s v="NB-18655"/>
    <s v="Nona Balk"/>
    <x v="1"/>
    <x v="0"/>
    <x v="108"/>
    <x v="2"/>
    <n v="32216"/>
    <x v="0"/>
    <s v="FUR-TA-10001095"/>
    <x v="0"/>
    <x v="3"/>
    <s v="Chromcraft Round Conference Tables"/>
    <n v="383.43799999999999"/>
    <n v="4"/>
    <n v="0.45"/>
    <n v="-167.3184"/>
  </r>
  <r>
    <n v="757"/>
    <x v="351"/>
    <x v="2"/>
    <x v="282"/>
    <d v="2012-01-02T00:00:00"/>
    <s v="Standard Class"/>
    <s v="DC-13285"/>
    <s v="Debra Catini"/>
    <x v="0"/>
    <x v="0"/>
    <x v="150"/>
    <x v="11"/>
    <n v="55016"/>
    <x v="2"/>
    <s v="OFF-ST-10002444"/>
    <x v="1"/>
    <x v="4"/>
    <s v="Recycled Eldon Regeneration Jumbo File"/>
    <n v="24.56"/>
    <n v="2"/>
    <n v="0"/>
    <n v="6.8767999999999994"/>
  </r>
  <r>
    <n v="758"/>
    <x v="351"/>
    <x v="2"/>
    <x v="282"/>
    <d v="2012-01-02T00:00:00"/>
    <s v="Standard Class"/>
    <s v="DC-13285"/>
    <s v="Debra Catini"/>
    <x v="0"/>
    <x v="0"/>
    <x v="150"/>
    <x v="11"/>
    <n v="55016"/>
    <x v="2"/>
    <s v="TEC-AC-10001267"/>
    <x v="2"/>
    <x v="11"/>
    <s v="Imation 32GB Pocket Pro USB 3.0 Flash Drive - 32 GB - Black - 1 P ..."/>
    <n v="119.8"/>
    <n v="4"/>
    <n v="0"/>
    <n v="47.92"/>
  </r>
  <r>
    <n v="759"/>
    <x v="352"/>
    <x v="3"/>
    <x v="283"/>
    <d v="2014-07-29T00:00:00"/>
    <s v="Standard Class"/>
    <s v="CP-12340"/>
    <s v="Christine Phan"/>
    <x v="1"/>
    <x v="0"/>
    <x v="20"/>
    <x v="15"/>
    <n v="10009"/>
    <x v="3"/>
    <s v="OFF-BI-10000848"/>
    <x v="1"/>
    <x v="8"/>
    <s v="Angle-D Ring Binders"/>
    <n v="13.128"/>
    <n v="3"/>
    <n v="0.2"/>
    <n v="4.2665999999999986"/>
  </r>
  <r>
    <n v="760"/>
    <x v="353"/>
    <x v="3"/>
    <x v="65"/>
    <d v="2014-09-23T00:00:00"/>
    <s v="Standard Class"/>
    <s v="BF-11020"/>
    <s v="Barry Französisch"/>
    <x v="1"/>
    <x v="0"/>
    <x v="124"/>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x v="0"/>
    <x v="1"/>
    <x v="1"/>
    <n v="90004"/>
    <x v="1"/>
    <s v="OFF-PA-10003441"/>
    <x v="1"/>
    <x v="10"/>
    <s v="Xerox 226"/>
    <n v="58.320000000000007"/>
    <n v="9"/>
    <n v="0"/>
    <n v="27.993600000000001"/>
  </r>
  <r>
    <n v="762"/>
    <x v="355"/>
    <x v="3"/>
    <x v="132"/>
    <d v="2014-11-08T00:00:00"/>
    <s v="Standard Class"/>
    <s v="JC-16105"/>
    <s v="Julie Creighton"/>
    <x v="1"/>
    <x v="0"/>
    <x v="118"/>
    <x v="32"/>
    <n v="30318"/>
    <x v="0"/>
    <s v="OFF-LA-10004484"/>
    <x v="1"/>
    <x v="2"/>
    <s v="Avery 476"/>
    <n v="12.39"/>
    <n v="3"/>
    <n v="0"/>
    <n v="5.6993999999999998"/>
  </r>
  <r>
    <n v="763"/>
    <x v="356"/>
    <x v="1"/>
    <x v="285"/>
    <d v="2012-02-13T00:00:00"/>
    <s v="Standard Class"/>
    <s v="LH-17020"/>
    <s v="Lisa Hazard"/>
    <x v="0"/>
    <x v="0"/>
    <x v="38"/>
    <x v="24"/>
    <n v="43229"/>
    <x v="3"/>
    <s v="TEC-PH-10003931"/>
    <x v="2"/>
    <x v="7"/>
    <s v="JBL Micro Wireless Portable Bluetooth Speaker"/>
    <n v="107.982"/>
    <n v="3"/>
    <n v="0.4"/>
    <n v="-26.995499999999993"/>
  </r>
  <r>
    <n v="764"/>
    <x v="357"/>
    <x v="2"/>
    <x v="286"/>
    <d v="2011-01-16T00:00:00"/>
    <s v="Second Class"/>
    <s v="CS-12250"/>
    <s v="Chris Selesnick"/>
    <x v="1"/>
    <x v="0"/>
    <x v="151"/>
    <x v="28"/>
    <n v="71111"/>
    <x v="0"/>
    <s v="OFF-EN-10001990"/>
    <x v="1"/>
    <x v="12"/>
    <s v="Staples"/>
    <n v="11.36"/>
    <n v="2"/>
    <n v="0"/>
    <n v="5.3391999999999991"/>
  </r>
  <r>
    <n v="765"/>
    <x v="357"/>
    <x v="2"/>
    <x v="286"/>
    <d v="2011-01-16T00:00:00"/>
    <s v="Second Class"/>
    <s v="CS-12250"/>
    <s v="Chris Selesnick"/>
    <x v="1"/>
    <x v="0"/>
    <x v="151"/>
    <x v="28"/>
    <n v="71111"/>
    <x v="0"/>
    <s v="OFF-EN-10001532"/>
    <x v="1"/>
    <x v="12"/>
    <s v="Brown Kraft Recycled Envelopes"/>
    <n v="50.94"/>
    <n v="3"/>
    <n v="0"/>
    <n v="25.47"/>
  </r>
  <r>
    <n v="766"/>
    <x v="357"/>
    <x v="2"/>
    <x v="286"/>
    <d v="2011-01-16T00:00:00"/>
    <s v="Second Class"/>
    <s v="CS-12250"/>
    <s v="Chris Selesnick"/>
    <x v="1"/>
    <x v="0"/>
    <x v="151"/>
    <x v="28"/>
    <n v="71111"/>
    <x v="0"/>
    <s v="TEC-AC-10003174"/>
    <x v="2"/>
    <x v="11"/>
    <s v="Plantronics S12 Corded Telephone Headset System"/>
    <n v="646.74"/>
    <n v="6"/>
    <n v="0"/>
    <n v="258.69600000000003"/>
  </r>
  <r>
    <n v="767"/>
    <x v="357"/>
    <x v="2"/>
    <x v="286"/>
    <d v="2011-01-16T00:00:00"/>
    <s v="Second Class"/>
    <s v="CS-12250"/>
    <s v="Chris Selesnick"/>
    <x v="1"/>
    <x v="0"/>
    <x v="151"/>
    <x v="28"/>
    <n v="71111"/>
    <x v="0"/>
    <s v="OFF-BI-10004187"/>
    <x v="1"/>
    <x v="8"/>
    <s v="Staples"/>
    <n v="5.64"/>
    <n v="3"/>
    <n v="0"/>
    <n v="2.7071999999999994"/>
  </r>
  <r>
    <n v="768"/>
    <x v="357"/>
    <x v="2"/>
    <x v="286"/>
    <d v="2011-01-16T00:00:00"/>
    <s v="Second Class"/>
    <s v="CS-12250"/>
    <s v="Chris Selesnick"/>
    <x v="1"/>
    <x v="0"/>
    <x v="151"/>
    <x v="28"/>
    <n v="71111"/>
    <x v="0"/>
    <s v="OFF-ST-10000025"/>
    <x v="1"/>
    <x v="4"/>
    <s v="Fellowes Stor/Drawer Steel Plus Storage Drawers"/>
    <n v="572.58000000000004"/>
    <n v="6"/>
    <n v="0"/>
    <n v="34.354799999999955"/>
  </r>
  <r>
    <n v="769"/>
    <x v="358"/>
    <x v="2"/>
    <x v="287"/>
    <d v="2011-05-20T00:00:00"/>
    <s v="Standard Class"/>
    <s v="AJ-10795"/>
    <s v="Anthony Johnson"/>
    <x v="1"/>
    <x v="0"/>
    <x v="84"/>
    <x v="2"/>
    <n v="33710"/>
    <x v="0"/>
    <s v="FUR-FU-10004306"/>
    <x v="0"/>
    <x v="5"/>
    <s v="Electrix Halogen Magnifier Lamp"/>
    <n v="310.88000000000005"/>
    <n v="2"/>
    <n v="0.2"/>
    <n v="23.315999999999988"/>
  </r>
  <r>
    <n v="770"/>
    <x v="359"/>
    <x v="0"/>
    <x v="288"/>
    <d v="2013-05-25T00:00:00"/>
    <s v="Standard Class"/>
    <s v="LE-16810"/>
    <s v="Laurel Elliston"/>
    <x v="0"/>
    <x v="0"/>
    <x v="81"/>
    <x v="17"/>
    <n v="22204"/>
    <x v="0"/>
    <s v="FUR-CH-10003746"/>
    <x v="0"/>
    <x v="1"/>
    <s v="Hon 4070 Series Pagoda Round Back Stacking Chairs"/>
    <n v="641.96"/>
    <n v="2"/>
    <n v="0"/>
    <n v="179.74880000000002"/>
  </r>
  <r>
    <n v="771"/>
    <x v="360"/>
    <x v="3"/>
    <x v="289"/>
    <d v="2014-02-06T00:00:00"/>
    <s v="Standard Class"/>
    <s v="BV-11245"/>
    <s v="Benjamin Venier"/>
    <x v="1"/>
    <x v="0"/>
    <x v="96"/>
    <x v="23"/>
    <n v="50315"/>
    <x v="2"/>
    <s v="OFF-BI-10001036"/>
    <x v="1"/>
    <x v="8"/>
    <s v="Cardinal EasyOpen D-Ring Binders"/>
    <n v="18.28"/>
    <n v="2"/>
    <n v="0"/>
    <n v="9.14"/>
  </r>
  <r>
    <n v="772"/>
    <x v="360"/>
    <x v="3"/>
    <x v="289"/>
    <d v="2014-02-06T00:00:00"/>
    <s v="Standard Class"/>
    <s v="BV-11245"/>
    <s v="Benjamin Venier"/>
    <x v="1"/>
    <x v="0"/>
    <x v="96"/>
    <x v="23"/>
    <n v="50315"/>
    <x v="2"/>
    <s v="TEC-PH-10004614"/>
    <x v="2"/>
    <x v="7"/>
    <s v="AT&amp;T 841000 Phone"/>
    <n v="207"/>
    <n v="3"/>
    <n v="0"/>
    <n v="51.75"/>
  </r>
  <r>
    <n v="773"/>
    <x v="360"/>
    <x v="3"/>
    <x v="289"/>
    <d v="2014-02-06T00:00:00"/>
    <s v="Standard Class"/>
    <s v="BV-11245"/>
    <s v="Benjamin Venier"/>
    <x v="1"/>
    <x v="0"/>
    <x v="96"/>
    <x v="23"/>
    <n v="50315"/>
    <x v="2"/>
    <s v="OFF-BI-10000301"/>
    <x v="1"/>
    <x v="8"/>
    <s v="GBC Instant Report Kit"/>
    <n v="32.35"/>
    <n v="5"/>
    <n v="0"/>
    <n v="16.175000000000001"/>
  </r>
  <r>
    <n v="774"/>
    <x v="360"/>
    <x v="3"/>
    <x v="289"/>
    <d v="2014-02-06T00:00:00"/>
    <s v="Standard Class"/>
    <s v="BV-11245"/>
    <s v="Benjamin Venier"/>
    <x v="1"/>
    <x v="0"/>
    <x v="96"/>
    <x v="23"/>
    <n v="50315"/>
    <x v="2"/>
    <s v="OFF-BI-10003910"/>
    <x v="1"/>
    <x v="8"/>
    <s v="DXL Angle-View Binders with Locking Rings by Samsill"/>
    <n v="7.71"/>
    <n v="1"/>
    <n v="0"/>
    <n v="3.4695"/>
  </r>
  <r>
    <n v="775"/>
    <x v="360"/>
    <x v="3"/>
    <x v="289"/>
    <d v="2014-02-06T00:00:00"/>
    <s v="Standard Class"/>
    <s v="BV-11245"/>
    <s v="Benjamin Venier"/>
    <x v="1"/>
    <x v="0"/>
    <x v="96"/>
    <x v="23"/>
    <n v="50315"/>
    <x v="2"/>
    <s v="OFF-AR-10004648"/>
    <x v="1"/>
    <x v="6"/>
    <s v="Boston 19500 Mighty Mite Electric Pencil Sharpener"/>
    <n v="40.299999999999997"/>
    <n v="2"/>
    <n v="0"/>
    <n v="10.881"/>
  </r>
  <r>
    <n v="776"/>
    <x v="360"/>
    <x v="3"/>
    <x v="289"/>
    <d v="2014-02-06T00:00:00"/>
    <s v="Standard Class"/>
    <s v="BV-11245"/>
    <s v="Benjamin Venier"/>
    <x v="1"/>
    <x v="0"/>
    <x v="96"/>
    <x v="23"/>
    <n v="50315"/>
    <x v="2"/>
    <s v="FUR-FU-10002597"/>
    <x v="0"/>
    <x v="5"/>
    <s v="C-Line Magnetic Cubicle Keepers, Clear Polypropylene"/>
    <n v="34.580000000000005"/>
    <n v="7"/>
    <n v="0"/>
    <n v="14.523600000000002"/>
  </r>
  <r>
    <n v="777"/>
    <x v="361"/>
    <x v="2"/>
    <x v="290"/>
    <d v="2011-07-06T00:00:00"/>
    <s v="Standard Class"/>
    <s v="DL-12865"/>
    <s v="Dan Lawera"/>
    <x v="0"/>
    <x v="0"/>
    <x v="74"/>
    <x v="24"/>
    <n v="45231"/>
    <x v="3"/>
    <s v="OFF-AR-10003405"/>
    <x v="1"/>
    <x v="6"/>
    <s v="Dixon My First Ticonderoga Pencil, #2"/>
    <n v="32.76"/>
    <n v="7"/>
    <n v="0.2"/>
    <n v="3.6854999999999958"/>
  </r>
  <r>
    <n v="778"/>
    <x v="362"/>
    <x v="1"/>
    <x v="291"/>
    <d v="2012-08-23T00:00:00"/>
    <s v="First Class"/>
    <s v="NZ-18565"/>
    <s v="Nick Zandusky"/>
    <x v="2"/>
    <x v="0"/>
    <x v="8"/>
    <x v="1"/>
    <n v="94110"/>
    <x v="1"/>
    <s v="FUR-CH-10002335"/>
    <x v="0"/>
    <x v="1"/>
    <s v="Hon GuestStacker Chair"/>
    <n v="544.00800000000004"/>
    <n v="3"/>
    <n v="0.2"/>
    <n v="40.800600000000003"/>
  </r>
  <r>
    <n v="779"/>
    <x v="362"/>
    <x v="1"/>
    <x v="291"/>
    <d v="2012-08-23T00:00:00"/>
    <s v="First Class"/>
    <s v="NZ-18565"/>
    <s v="Nick Zandusky"/>
    <x v="2"/>
    <x v="0"/>
    <x v="8"/>
    <x v="1"/>
    <n v="94110"/>
    <x v="1"/>
    <s v="OFF-PA-10000157"/>
    <x v="1"/>
    <x v="10"/>
    <s v="Xerox 191"/>
    <n v="59.94"/>
    <n v="3"/>
    <n v="0"/>
    <n v="28.171799999999998"/>
  </r>
  <r>
    <n v="780"/>
    <x v="362"/>
    <x v="1"/>
    <x v="291"/>
    <d v="2012-08-23T00:00:00"/>
    <s v="First Class"/>
    <s v="NZ-18565"/>
    <s v="Nick Zandusky"/>
    <x v="2"/>
    <x v="0"/>
    <x v="8"/>
    <x v="1"/>
    <n v="94110"/>
    <x v="1"/>
    <s v="OFF-PA-10001947"/>
    <x v="1"/>
    <x v="10"/>
    <s v="Xerox 1974"/>
    <n v="23.92"/>
    <n v="4"/>
    <n v="0"/>
    <n v="11.720800000000001"/>
  </r>
  <r>
    <n v="781"/>
    <x v="362"/>
    <x v="1"/>
    <x v="291"/>
    <d v="2012-08-23T00:00:00"/>
    <s v="First Class"/>
    <s v="NZ-18565"/>
    <s v="Nick Zandusky"/>
    <x v="2"/>
    <x v="0"/>
    <x v="8"/>
    <x v="1"/>
    <n v="94110"/>
    <x v="1"/>
    <s v="OFF-PA-10003657"/>
    <x v="1"/>
    <x v="10"/>
    <s v="Xerox 1927"/>
    <n v="4.28"/>
    <n v="1"/>
    <n v="0"/>
    <n v="1.9259999999999997"/>
  </r>
  <r>
    <n v="782"/>
    <x v="363"/>
    <x v="1"/>
    <x v="292"/>
    <d v="2012-10-06T00:00:00"/>
    <s v="Second Class"/>
    <s v="BM-11785"/>
    <s v="Bryan Mills"/>
    <x v="0"/>
    <x v="0"/>
    <x v="38"/>
    <x v="24"/>
    <n v="43229"/>
    <x v="3"/>
    <s v="OFF-BI-10001098"/>
    <x v="1"/>
    <x v="8"/>
    <s v="Acco D-Ring Binder w/DublLock"/>
    <n v="32.07"/>
    <n v="5"/>
    <n v="0.7"/>
    <n v="-22.448999999999991"/>
  </r>
  <r>
    <n v="783"/>
    <x v="363"/>
    <x v="1"/>
    <x v="292"/>
    <d v="2012-10-06T00:00:00"/>
    <s v="Second Class"/>
    <s v="BM-11785"/>
    <s v="Bryan Mills"/>
    <x v="0"/>
    <x v="0"/>
    <x v="38"/>
    <x v="24"/>
    <n v="43229"/>
    <x v="3"/>
    <s v="TEC-AC-10002167"/>
    <x v="2"/>
    <x v="11"/>
    <s v="Imation 8gb Micro Traveldrive Usb 2.0 Flash Drive"/>
    <n v="24"/>
    <n v="2"/>
    <n v="0.2"/>
    <n v="-2.6999999999999993"/>
  </r>
  <r>
    <n v="784"/>
    <x v="363"/>
    <x v="1"/>
    <x v="292"/>
    <d v="2012-10-06T00:00:00"/>
    <s v="Second Class"/>
    <s v="BM-11785"/>
    <s v="Bryan Mills"/>
    <x v="0"/>
    <x v="0"/>
    <x v="38"/>
    <x v="24"/>
    <n v="43229"/>
    <x v="3"/>
    <s v="FUR-BO-10004409"/>
    <x v="0"/>
    <x v="0"/>
    <s v="Safco Value Mate Series Steel Bookcases, Baked Enamel Finish on Steel, Gray"/>
    <n v="35.49"/>
    <n v="1"/>
    <n v="0.5"/>
    <n v="-15.615600000000001"/>
  </r>
  <r>
    <n v="785"/>
    <x v="363"/>
    <x v="1"/>
    <x v="292"/>
    <d v="2012-10-06T00:00:00"/>
    <s v="Second Class"/>
    <s v="BM-11785"/>
    <s v="Bryan Mills"/>
    <x v="0"/>
    <x v="0"/>
    <x v="38"/>
    <x v="24"/>
    <n v="43229"/>
    <x v="3"/>
    <s v="TEC-AC-10000057"/>
    <x v="2"/>
    <x v="11"/>
    <s v="Microsoft Natural Ergonomic Keyboard 4000"/>
    <n v="47.984000000000002"/>
    <n v="2"/>
    <n v="0.2"/>
    <n v="0.59979999999999656"/>
  </r>
  <r>
    <n v="786"/>
    <x v="364"/>
    <x v="1"/>
    <x v="293"/>
    <d v="2012-05-28T00:00:00"/>
    <s v="Standard Class"/>
    <s v="EA-14035"/>
    <s v="Erin Ashbrook"/>
    <x v="1"/>
    <x v="0"/>
    <x v="29"/>
    <x v="20"/>
    <n v="29203"/>
    <x v="0"/>
    <s v="OFF-EN-10000056"/>
    <x v="1"/>
    <x v="12"/>
    <s v="Cameo Buff Policy Envelopes"/>
    <n v="186.69"/>
    <n v="3"/>
    <n v="0"/>
    <n v="87.744299999999981"/>
  </r>
  <r>
    <n v="787"/>
    <x v="365"/>
    <x v="3"/>
    <x v="294"/>
    <d v="2014-03-22T00:00:00"/>
    <s v="Second Class"/>
    <s v="CL-12565"/>
    <s v="Clay Ludtke"/>
    <x v="0"/>
    <x v="0"/>
    <x v="152"/>
    <x v="1"/>
    <n v="93534"/>
    <x v="1"/>
    <s v="OFF-BI-10000014"/>
    <x v="1"/>
    <x v="8"/>
    <s v="Heavy-Duty E-Z-D Binders"/>
    <n v="17.456"/>
    <n v="2"/>
    <n v="0.2"/>
    <n v="5.8914"/>
  </r>
  <r>
    <n v="788"/>
    <x v="366"/>
    <x v="1"/>
    <x v="295"/>
    <d v="2012-12-16T00:00:00"/>
    <s v="Standard Class"/>
    <s v="LT-17110"/>
    <s v="Liz Thompson"/>
    <x v="0"/>
    <x v="0"/>
    <x v="152"/>
    <x v="1"/>
    <n v="93534"/>
    <x v="1"/>
    <s v="FUR-CH-10004675"/>
    <x v="0"/>
    <x v="1"/>
    <s v="Lifetime Advantage Folding Chairs, 4/Carton"/>
    <n v="348.92800000000005"/>
    <n v="2"/>
    <n v="0.2"/>
    <n v="34.89279999999998"/>
  </r>
  <r>
    <n v="789"/>
    <x v="367"/>
    <x v="1"/>
    <x v="153"/>
    <d v="2012-06-30T00:00:00"/>
    <s v="Standard Class"/>
    <s v="SA-20830"/>
    <s v="Sue Ann Reed"/>
    <x v="0"/>
    <x v="0"/>
    <x v="102"/>
    <x v="17"/>
    <n v="23223"/>
    <x v="0"/>
    <s v="OFF-BI-10001543"/>
    <x v="1"/>
    <x v="8"/>
    <s v="GBC VeloBinder Manual Binding System"/>
    <n v="143.96"/>
    <n v="4"/>
    <n v="0"/>
    <n v="69.100800000000007"/>
  </r>
  <r>
    <n v="790"/>
    <x v="367"/>
    <x v="1"/>
    <x v="153"/>
    <d v="2012-06-30T00:00:00"/>
    <s v="Standard Class"/>
    <s v="SA-20830"/>
    <s v="Sue Ann Reed"/>
    <x v="0"/>
    <x v="0"/>
    <x v="102"/>
    <x v="17"/>
    <n v="23223"/>
    <x v="0"/>
    <s v="OFF-ST-10001321"/>
    <x v="1"/>
    <x v="4"/>
    <s v="Decoflex Hanging Personal Folder File, Blue"/>
    <n v="15.42"/>
    <n v="1"/>
    <n v="0"/>
    <n v="4.1634000000000011"/>
  </r>
  <r>
    <n v="791"/>
    <x v="367"/>
    <x v="1"/>
    <x v="153"/>
    <d v="2012-06-30T00:00:00"/>
    <s v="Standard Class"/>
    <s v="SA-20830"/>
    <s v="Sue Ann Reed"/>
    <x v="0"/>
    <x v="0"/>
    <x v="102"/>
    <x v="17"/>
    <n v="23223"/>
    <x v="0"/>
    <s v="OFF-BI-10001132"/>
    <x v="1"/>
    <x v="8"/>
    <s v="Acco PRESSTEX Data Binder with Storage Hooks, Dark Blue, 9 1/2&quot; X 11&quot;"/>
    <n v="43.04"/>
    <n v="8"/>
    <n v="0"/>
    <n v="21.089600000000001"/>
  </r>
  <r>
    <n v="792"/>
    <x v="367"/>
    <x v="1"/>
    <x v="153"/>
    <d v="2012-06-30T00:00:00"/>
    <s v="Standard Class"/>
    <s v="SA-20830"/>
    <s v="Sue Ann Reed"/>
    <x v="0"/>
    <x v="0"/>
    <x v="102"/>
    <x v="17"/>
    <n v="23223"/>
    <x v="0"/>
    <s v="FUR-CH-10003199"/>
    <x v="0"/>
    <x v="1"/>
    <s v="Office Star - Contemporary Task Swivel Chair"/>
    <n v="332.94"/>
    <n v="3"/>
    <n v="0"/>
    <n v="79.905599999999993"/>
  </r>
  <r>
    <n v="793"/>
    <x v="368"/>
    <x v="0"/>
    <x v="244"/>
    <d v="2013-05-21T00:00:00"/>
    <s v="Same Day"/>
    <s v="JK-15730"/>
    <s v="Joe Kamberova"/>
    <x v="0"/>
    <x v="0"/>
    <x v="153"/>
    <x v="3"/>
    <n v="28806"/>
    <x v="0"/>
    <s v="TEC-PH-10001530"/>
    <x v="2"/>
    <x v="7"/>
    <s v="Cisco Unified IP Phone 7945G VoIP phone"/>
    <n v="1363.96"/>
    <n v="5"/>
    <n v="0.2"/>
    <n v="85.247500000000002"/>
  </r>
  <r>
    <n v="794"/>
    <x v="369"/>
    <x v="2"/>
    <x v="59"/>
    <d v="2011-09-26T00:00:00"/>
    <s v="Standard Class"/>
    <s v="ES-14020"/>
    <s v="Erica Smith"/>
    <x v="0"/>
    <x v="0"/>
    <x v="8"/>
    <x v="1"/>
    <n v="94110"/>
    <x v="1"/>
    <s v="OFF-LA-10001569"/>
    <x v="1"/>
    <x v="2"/>
    <s v="Avery 499"/>
    <n v="9.9600000000000009"/>
    <n v="2"/>
    <n v="0"/>
    <n v="4.5815999999999999"/>
  </r>
  <r>
    <n v="795"/>
    <x v="369"/>
    <x v="2"/>
    <x v="59"/>
    <d v="2011-09-26T00:00:00"/>
    <s v="Standard Class"/>
    <s v="ES-14020"/>
    <s v="Erica Smith"/>
    <x v="0"/>
    <x v="0"/>
    <x v="8"/>
    <x v="1"/>
    <n v="94110"/>
    <x v="1"/>
    <s v="OFF-PA-10003724"/>
    <x v="1"/>
    <x v="10"/>
    <s v="Wirebound Message Book, 4 per Page"/>
    <n v="21.72"/>
    <n v="4"/>
    <n v="0"/>
    <n v="10.642799999999999"/>
  </r>
  <r>
    <n v="796"/>
    <x v="370"/>
    <x v="3"/>
    <x v="296"/>
    <d v="2014-09-27T00:00:00"/>
    <s v="Standard Class"/>
    <s v="RH-19495"/>
    <s v="Rick Hansen"/>
    <x v="0"/>
    <x v="0"/>
    <x v="30"/>
    <x v="11"/>
    <n v="55901"/>
    <x v="2"/>
    <s v="OFF-BI-10000546"/>
    <x v="1"/>
    <x v="8"/>
    <s v="Avery Durable Binders"/>
    <n v="20.16"/>
    <n v="7"/>
    <n v="0"/>
    <n v="9.8783999999999992"/>
  </r>
  <r>
    <n v="797"/>
    <x v="371"/>
    <x v="1"/>
    <x v="100"/>
    <d v="2012-12-26T00:00:00"/>
    <s v="First Class"/>
    <s v="DB-13120"/>
    <s v="David Bremer"/>
    <x v="1"/>
    <x v="0"/>
    <x v="30"/>
    <x v="15"/>
    <n v="14609"/>
    <x v="3"/>
    <s v="OFF-PA-10000176"/>
    <x v="1"/>
    <x v="10"/>
    <s v="Xerox 1887"/>
    <n v="132.79"/>
    <n v="7"/>
    <n v="0"/>
    <n v="63.739199999999997"/>
  </r>
  <r>
    <n v="798"/>
    <x v="371"/>
    <x v="1"/>
    <x v="100"/>
    <d v="2012-12-26T00:00:00"/>
    <s v="First Class"/>
    <s v="DB-13120"/>
    <s v="David Bremer"/>
    <x v="1"/>
    <x v="0"/>
    <x v="30"/>
    <x v="15"/>
    <n v="14609"/>
    <x v="3"/>
    <s v="OFF-PA-10002365"/>
    <x v="1"/>
    <x v="10"/>
    <s v="Xerox 1967"/>
    <n v="12.96"/>
    <n v="2"/>
    <n v="0"/>
    <n v="6.2208000000000006"/>
  </r>
  <r>
    <n v="799"/>
    <x v="371"/>
    <x v="1"/>
    <x v="100"/>
    <d v="2012-12-26T00:00:00"/>
    <s v="First Class"/>
    <s v="DB-13120"/>
    <s v="David Bremer"/>
    <x v="1"/>
    <x v="0"/>
    <x v="30"/>
    <x v="15"/>
    <n v="14609"/>
    <x v="3"/>
    <s v="OFF-LA-10002271"/>
    <x v="1"/>
    <x v="2"/>
    <s v="Smead Alpha-Z Color-Coded Second Alphabetical Labels and Starter Set"/>
    <n v="21.560000000000002"/>
    <n v="7"/>
    <n v="0"/>
    <n v="10.348799999999999"/>
  </r>
  <r>
    <n v="800"/>
    <x v="372"/>
    <x v="1"/>
    <x v="154"/>
    <d v="2012-12-03T00:00:00"/>
    <s v="Standard Class"/>
    <s v="CD-11920"/>
    <s v="Carlos Daly"/>
    <x v="0"/>
    <x v="0"/>
    <x v="154"/>
    <x v="1"/>
    <n v="92530"/>
    <x v="1"/>
    <s v="FUR-CH-10002647"/>
    <x v="0"/>
    <x v="1"/>
    <s v="Situations Contoured Folding Chairs, 4/Set"/>
    <n v="283.92"/>
    <n v="5"/>
    <n v="0.2"/>
    <n v="17.745000000000019"/>
  </r>
  <r>
    <n v="801"/>
    <x v="373"/>
    <x v="3"/>
    <x v="297"/>
    <d v="2014-02-24T00:00:00"/>
    <s v="First Class"/>
    <s v="HW-14935"/>
    <s v="Helen Wasserman"/>
    <x v="1"/>
    <x v="0"/>
    <x v="70"/>
    <x v="1"/>
    <n v="92105"/>
    <x v="1"/>
    <s v="FUR-FU-10004090"/>
    <x v="0"/>
    <x v="5"/>
    <s v="Executive Impressions 14&quot; Contract Wall Clock"/>
    <n v="22.23"/>
    <n v="1"/>
    <n v="0"/>
    <n v="7.3358999999999988"/>
  </r>
  <r>
    <n v="802"/>
    <x v="373"/>
    <x v="3"/>
    <x v="297"/>
    <d v="2014-02-24T00:00:00"/>
    <s v="First Class"/>
    <s v="HW-14935"/>
    <s v="Helen Wasserman"/>
    <x v="1"/>
    <x v="0"/>
    <x v="70"/>
    <x v="1"/>
    <n v="92105"/>
    <x v="1"/>
    <s v="TEC-PH-10001580"/>
    <x v="2"/>
    <x v="7"/>
    <s v="Logitech Mobile Speakerphone P710e - speaker phone"/>
    <n v="215.96799999999999"/>
    <n v="2"/>
    <n v="0.2"/>
    <n v="18.897199999999991"/>
  </r>
  <r>
    <n v="803"/>
    <x v="374"/>
    <x v="0"/>
    <x v="298"/>
    <d v="2013-08-24T00:00:00"/>
    <s v="Second Class"/>
    <s v="HW-14935"/>
    <s v="Helen Wasserman"/>
    <x v="1"/>
    <x v="0"/>
    <x v="20"/>
    <x v="15"/>
    <n v="10024"/>
    <x v="3"/>
    <s v="OFF-AP-10000576"/>
    <x v="1"/>
    <x v="9"/>
    <s v="Belkin 7 Outlet SurgeMaster II"/>
    <n v="355.32"/>
    <n v="9"/>
    <n v="0"/>
    <n v="99.48960000000001"/>
  </r>
  <r>
    <n v="804"/>
    <x v="375"/>
    <x v="0"/>
    <x v="299"/>
    <d v="2013-03-18T00:00:00"/>
    <s v="Standard Class"/>
    <s v="MC-18130"/>
    <s v="Mike Caudle"/>
    <x v="1"/>
    <x v="0"/>
    <x v="53"/>
    <x v="28"/>
    <n v="71203"/>
    <x v="0"/>
    <s v="OFF-PA-10003953"/>
    <x v="1"/>
    <x v="10"/>
    <s v="Xerox 218"/>
    <n v="12.96"/>
    <n v="2"/>
    <n v="0"/>
    <n v="6.2208000000000006"/>
  </r>
  <r>
    <n v="805"/>
    <x v="376"/>
    <x v="3"/>
    <x v="300"/>
    <d v="2014-04-25T00:00:00"/>
    <s v="First Class"/>
    <s v="GM-14440"/>
    <s v="Gary McGarr"/>
    <x v="0"/>
    <x v="0"/>
    <x v="8"/>
    <x v="1"/>
    <n v="94122"/>
    <x v="1"/>
    <s v="FUR-FU-10000794"/>
    <x v="0"/>
    <x v="5"/>
    <s v="Eldon Stackable Tray, Side-Load, Legal, Smoke"/>
    <n v="18.28"/>
    <n v="2"/>
    <n v="0"/>
    <n v="6.2151999999999994"/>
  </r>
  <r>
    <n v="806"/>
    <x v="377"/>
    <x v="2"/>
    <x v="301"/>
    <d v="2011-11-07T00:00:00"/>
    <s v="Standard Class"/>
    <s v="RA-19915"/>
    <s v="Russell Applegate"/>
    <x v="0"/>
    <x v="0"/>
    <x v="60"/>
    <x v="22"/>
    <n v="80219"/>
    <x v="1"/>
    <s v="OFF-AR-10001897"/>
    <x v="1"/>
    <x v="6"/>
    <s v="Model L Table or Wall-Mount Pencil Sharpener"/>
    <n v="43.176000000000002"/>
    <n v="3"/>
    <n v="0.2"/>
    <n v="4.3176000000000005"/>
  </r>
  <r>
    <n v="807"/>
    <x v="377"/>
    <x v="2"/>
    <x v="301"/>
    <d v="2011-11-07T00:00:00"/>
    <s v="Standard Class"/>
    <s v="RA-19915"/>
    <s v="Russell Applegate"/>
    <x v="0"/>
    <x v="0"/>
    <x v="60"/>
    <x v="22"/>
    <n v="80219"/>
    <x v="1"/>
    <s v="TEC-PH-10001795"/>
    <x v="2"/>
    <x v="7"/>
    <s v="ClearOne CHATAttach 160 - speaker phone"/>
    <n v="1983.9680000000001"/>
    <n v="4"/>
    <n v="0.2"/>
    <n v="247.99599999999981"/>
  </r>
  <r>
    <n v="808"/>
    <x v="378"/>
    <x v="1"/>
    <x v="302"/>
    <d v="2012-02-05T00:00:00"/>
    <s v="First Class"/>
    <s v="AA-10375"/>
    <s v="Allen Armold"/>
    <x v="0"/>
    <x v="0"/>
    <x v="155"/>
    <x v="8"/>
    <n v="68104"/>
    <x v="2"/>
    <s v="FUR-FU-10003347"/>
    <x v="0"/>
    <x v="5"/>
    <s v="Coloredge Poster Frame"/>
    <n v="28.4"/>
    <n v="2"/>
    <n v="0"/>
    <n v="11.076000000000001"/>
  </r>
  <r>
    <n v="809"/>
    <x v="378"/>
    <x v="1"/>
    <x v="302"/>
    <d v="2012-02-05T00:00:00"/>
    <s v="First Class"/>
    <s v="AA-10375"/>
    <s v="Allen Armold"/>
    <x v="0"/>
    <x v="0"/>
    <x v="155"/>
    <x v="8"/>
    <n v="68104"/>
    <x v="2"/>
    <s v="TEC-AC-10004901"/>
    <x v="2"/>
    <x v="11"/>
    <s v="Kensington SlimBlade Notebook Wireless Mouse with Nano Receiver "/>
    <n v="149.97"/>
    <n v="3"/>
    <n v="0"/>
    <n v="50.989800000000002"/>
  </r>
  <r>
    <n v="810"/>
    <x v="379"/>
    <x v="2"/>
    <x v="303"/>
    <d v="2011-10-15T00:00:00"/>
    <s v="First Class"/>
    <s v="ZC-21910"/>
    <s v="Zuschuss Carroll"/>
    <x v="0"/>
    <x v="0"/>
    <x v="156"/>
    <x v="4"/>
    <n v="98026"/>
    <x v="1"/>
    <s v="OFF-AR-10003190"/>
    <x v="1"/>
    <x v="6"/>
    <s v="Newell 32"/>
    <n v="11.52"/>
    <n v="4"/>
    <n v="0"/>
    <n v="3.2256"/>
  </r>
  <r>
    <n v="811"/>
    <x v="379"/>
    <x v="2"/>
    <x v="303"/>
    <d v="2011-10-15T00:00:00"/>
    <s v="First Class"/>
    <s v="ZC-21910"/>
    <s v="Zuschuss Carroll"/>
    <x v="0"/>
    <x v="0"/>
    <x v="156"/>
    <x v="4"/>
    <n v="98026"/>
    <x v="1"/>
    <s v="FUR-TA-10002903"/>
    <x v="0"/>
    <x v="3"/>
    <s v="Bevis Round Bullnose 29&quot; High Table Top"/>
    <n v="1298.55"/>
    <n v="5"/>
    <n v="0"/>
    <n v="311.65199999999999"/>
  </r>
  <r>
    <n v="812"/>
    <x v="379"/>
    <x v="2"/>
    <x v="303"/>
    <d v="2011-10-15T00:00:00"/>
    <s v="First Class"/>
    <s v="ZC-21910"/>
    <s v="Zuschuss Carroll"/>
    <x v="0"/>
    <x v="0"/>
    <x v="156"/>
    <x v="4"/>
    <n v="98026"/>
    <x v="1"/>
    <s v="OFF-AP-10000240"/>
    <x v="1"/>
    <x v="9"/>
    <s v="Belkin F9G930V10-GRY 9 Outlet Surge"/>
    <n v="213.92"/>
    <n v="4"/>
    <n v="0"/>
    <n v="62.036799999999971"/>
  </r>
  <r>
    <n v="813"/>
    <x v="379"/>
    <x v="2"/>
    <x v="303"/>
    <d v="2011-10-15T00:00:00"/>
    <s v="First Class"/>
    <s v="ZC-21910"/>
    <s v="Zuschuss Carroll"/>
    <x v="0"/>
    <x v="0"/>
    <x v="156"/>
    <x v="4"/>
    <n v="98026"/>
    <x v="1"/>
    <s v="TEC-AC-10001101"/>
    <x v="2"/>
    <x v="11"/>
    <s v="Sony 16GB Class 10 Micro SDHC R40 Memory Card"/>
    <n v="25.78"/>
    <n v="2"/>
    <n v="0"/>
    <n v="2.5779999999999994"/>
  </r>
  <r>
    <n v="814"/>
    <x v="380"/>
    <x v="3"/>
    <x v="304"/>
    <d v="2014-05-15T00:00:00"/>
    <s v="Same Day"/>
    <s v="PJ-19015"/>
    <s v="Pauline Johnson"/>
    <x v="0"/>
    <x v="0"/>
    <x v="157"/>
    <x v="1"/>
    <n v="92704"/>
    <x v="1"/>
    <s v="FUR-FU-10000794"/>
    <x v="0"/>
    <x v="5"/>
    <s v="Eldon Stackable Tray, Side-Load, Legal, Smoke"/>
    <n v="18.28"/>
    <n v="2"/>
    <n v="0"/>
    <n v="6.2151999999999994"/>
  </r>
  <r>
    <n v="815"/>
    <x v="380"/>
    <x v="3"/>
    <x v="304"/>
    <d v="2014-05-15T00:00:00"/>
    <s v="Same Day"/>
    <s v="PJ-19015"/>
    <s v="Pauline Johnson"/>
    <x v="0"/>
    <x v="0"/>
    <x v="157"/>
    <x v="1"/>
    <n v="92704"/>
    <x v="1"/>
    <s v="TEC-AC-10001838"/>
    <x v="2"/>
    <x v="11"/>
    <s v="Razer Tiamat Over Ear 7.1 Surround Sound PC Gaming Headset"/>
    <n v="1399.93"/>
    <n v="7"/>
    <n v="0"/>
    <n v="601.96990000000005"/>
  </r>
  <r>
    <n v="816"/>
    <x v="381"/>
    <x v="1"/>
    <x v="305"/>
    <d v="2012-03-23T00:00:00"/>
    <s v="First Class"/>
    <s v="BW-11110"/>
    <s v="Bart Watters"/>
    <x v="1"/>
    <x v="0"/>
    <x v="158"/>
    <x v="6"/>
    <n v="53209"/>
    <x v="2"/>
    <s v="OFF-PA-10000061"/>
    <x v="1"/>
    <x v="10"/>
    <s v="Xerox 205"/>
    <n v="51.84"/>
    <n v="8"/>
    <n v="0"/>
    <n v="24.883200000000002"/>
  </r>
  <r>
    <n v="817"/>
    <x v="382"/>
    <x v="0"/>
    <x v="306"/>
    <d v="2013-09-20T00:00:00"/>
    <s v="Standard Class"/>
    <s v="DB-13210"/>
    <s v="Dean Braden"/>
    <x v="0"/>
    <x v="0"/>
    <x v="10"/>
    <x v="9"/>
    <n v="19140"/>
    <x v="3"/>
    <s v="OFF-PA-10003651"/>
    <x v="1"/>
    <x v="10"/>
    <s v="Xerox 1968"/>
    <n v="5.3440000000000003"/>
    <n v="1"/>
    <n v="0.2"/>
    <n v="1.8703999999999998"/>
  </r>
  <r>
    <n v="818"/>
    <x v="383"/>
    <x v="2"/>
    <x v="307"/>
    <d v="2011-07-02T00:00:00"/>
    <s v="Standard Class"/>
    <s v="CA-12775"/>
    <s v="Cynthia Arntzen"/>
    <x v="0"/>
    <x v="0"/>
    <x v="10"/>
    <x v="9"/>
    <n v="19140"/>
    <x v="3"/>
    <s v="OFF-PA-10000304"/>
    <x v="1"/>
    <x v="10"/>
    <s v="Xerox 1995"/>
    <n v="41.472000000000008"/>
    <n v="8"/>
    <n v="0.2"/>
    <n v="14.5152"/>
  </r>
  <r>
    <n v="819"/>
    <x v="383"/>
    <x v="2"/>
    <x v="307"/>
    <d v="2011-07-02T00:00:00"/>
    <s v="Standard Class"/>
    <s v="CA-12775"/>
    <s v="Cynthia Arntzen"/>
    <x v="0"/>
    <x v="0"/>
    <x v="10"/>
    <x v="9"/>
    <n v="19140"/>
    <x v="3"/>
    <s v="OFF-BI-10003094"/>
    <x v="1"/>
    <x v="8"/>
    <s v="Self-Adhesive Ring Binder Labels"/>
    <n v="3.168000000000001"/>
    <n v="3"/>
    <n v="0.7"/>
    <n v="-2.4287999999999998"/>
  </r>
  <r>
    <n v="820"/>
    <x v="383"/>
    <x v="2"/>
    <x v="307"/>
    <d v="2011-07-02T00:00:00"/>
    <s v="Standard Class"/>
    <s v="CA-12775"/>
    <s v="Cynthia Arntzen"/>
    <x v="0"/>
    <x v="0"/>
    <x v="10"/>
    <x v="9"/>
    <n v="19140"/>
    <x v="3"/>
    <s v="FUR-CH-10001394"/>
    <x v="0"/>
    <x v="1"/>
    <s v="Global Leather Executive Chair"/>
    <n v="1228.4649999999999"/>
    <n v="5"/>
    <n v="0.3"/>
    <n v="0"/>
  </r>
  <r>
    <n v="821"/>
    <x v="383"/>
    <x v="2"/>
    <x v="307"/>
    <d v="2011-07-02T00:00:00"/>
    <s v="Standard Class"/>
    <s v="CA-12775"/>
    <s v="Cynthia Arntzen"/>
    <x v="0"/>
    <x v="0"/>
    <x v="10"/>
    <x v="9"/>
    <n v="19140"/>
    <x v="3"/>
    <s v="OFF-BI-10004230"/>
    <x v="1"/>
    <x v="8"/>
    <s v="GBC Recycled Grain Textured Covers"/>
    <n v="31.086000000000006"/>
    <n v="3"/>
    <n v="0.7"/>
    <n v="-22.796399999999991"/>
  </r>
  <r>
    <n v="822"/>
    <x v="383"/>
    <x v="2"/>
    <x v="307"/>
    <d v="2011-07-02T00:00:00"/>
    <s v="Standard Class"/>
    <s v="CA-12775"/>
    <s v="Cynthia Arntzen"/>
    <x v="0"/>
    <x v="0"/>
    <x v="10"/>
    <x v="9"/>
    <n v="19140"/>
    <x v="3"/>
    <s v="OFF-PA-10003395"/>
    <x v="1"/>
    <x v="10"/>
    <s v="Xerox 1941"/>
    <n v="335.52"/>
    <n v="4"/>
    <n v="0.2"/>
    <n v="117.43199999999999"/>
  </r>
  <r>
    <n v="823"/>
    <x v="384"/>
    <x v="3"/>
    <x v="308"/>
    <d v="2014-06-28T00:00:00"/>
    <s v="Standard Class"/>
    <s v="TR-21325"/>
    <s v="Toby Ritter"/>
    <x v="0"/>
    <x v="0"/>
    <x v="78"/>
    <x v="30"/>
    <n v="7109"/>
    <x v="3"/>
    <s v="TEC-AC-10002402"/>
    <x v="2"/>
    <x v="11"/>
    <s v="Razer Kraken PRO Over Ear PC and Music Headset"/>
    <n v="239.96999999999997"/>
    <n v="3"/>
    <n v="0"/>
    <n v="71.990999999999985"/>
  </r>
  <r>
    <n v="824"/>
    <x v="384"/>
    <x v="3"/>
    <x v="308"/>
    <d v="2014-06-28T00:00:00"/>
    <s v="Standard Class"/>
    <s v="TR-21325"/>
    <s v="Toby Ritter"/>
    <x v="0"/>
    <x v="0"/>
    <x v="78"/>
    <x v="30"/>
    <n v="7109"/>
    <x v="3"/>
    <s v="OFF-LA-10003223"/>
    <x v="1"/>
    <x v="2"/>
    <s v="Avery 508"/>
    <n v="9.82"/>
    <n v="2"/>
    <n v="0"/>
    <n v="4.8117999999999999"/>
  </r>
  <r>
    <n v="825"/>
    <x v="385"/>
    <x v="2"/>
    <x v="309"/>
    <d v="2011-05-15T00:00:00"/>
    <s v="Standard Class"/>
    <s v="PG-18820"/>
    <s v="Patrick Gardner"/>
    <x v="0"/>
    <x v="0"/>
    <x v="8"/>
    <x v="1"/>
    <n v="94110"/>
    <x v="1"/>
    <s v="TEC-AC-10003441"/>
    <x v="2"/>
    <x v="11"/>
    <s v="Kingston Digital DataTraveler 32GB USB 2.0"/>
    <n v="67.8"/>
    <n v="4"/>
    <n v="0"/>
    <n v="4.0679999999999978"/>
  </r>
  <r>
    <n v="826"/>
    <x v="385"/>
    <x v="2"/>
    <x v="309"/>
    <d v="2011-05-15T00:00:00"/>
    <s v="Standard Class"/>
    <s v="PG-18820"/>
    <s v="Patrick Gardner"/>
    <x v="0"/>
    <x v="0"/>
    <x v="8"/>
    <x v="1"/>
    <n v="94110"/>
    <x v="1"/>
    <s v="TEC-AC-10000109"/>
    <x v="2"/>
    <x v="11"/>
    <s v="Sony Micro Vault Click 16 GB USB 2.0 Flash Drive"/>
    <n v="167.97"/>
    <n v="3"/>
    <n v="0"/>
    <n v="40.31280000000001"/>
  </r>
  <r>
    <n v="827"/>
    <x v="386"/>
    <x v="3"/>
    <x v="170"/>
    <d v="2014-08-29T00:00:00"/>
    <s v="Standard Class"/>
    <s v="GT-14710"/>
    <s v="Greg Tran"/>
    <x v="0"/>
    <x v="0"/>
    <x v="69"/>
    <x v="11"/>
    <n v="55044"/>
    <x v="2"/>
    <s v="OFF-FA-10002280"/>
    <x v="1"/>
    <x v="13"/>
    <s v="Advantus Plastic Paper Clips"/>
    <n v="35"/>
    <n v="7"/>
    <n v="0"/>
    <n v="16.8"/>
  </r>
  <r>
    <n v="828"/>
    <x v="386"/>
    <x v="3"/>
    <x v="170"/>
    <d v="2014-08-29T00:00:00"/>
    <s v="Standard Class"/>
    <s v="GT-14710"/>
    <s v="Greg Tran"/>
    <x v="0"/>
    <x v="0"/>
    <x v="69"/>
    <x v="11"/>
    <n v="55044"/>
    <x v="2"/>
    <s v="OFF-SU-10000381"/>
    <x v="1"/>
    <x v="14"/>
    <s v="Acme Forged Steel Scissors with Black Enamel Handles"/>
    <n v="37.24"/>
    <n v="4"/>
    <n v="0"/>
    <n v="10.799599999999998"/>
  </r>
  <r>
    <n v="829"/>
    <x v="386"/>
    <x v="3"/>
    <x v="170"/>
    <d v="2014-08-29T00:00:00"/>
    <s v="Standard Class"/>
    <s v="GT-14710"/>
    <s v="Greg Tran"/>
    <x v="0"/>
    <x v="0"/>
    <x v="69"/>
    <x v="11"/>
    <n v="55044"/>
    <x v="2"/>
    <s v="OFF-EN-10004459"/>
    <x v="1"/>
    <x v="12"/>
    <s v="Security-Tint Envelopes"/>
    <n v="15.28"/>
    <n v="2"/>
    <n v="0"/>
    <n v="7.4871999999999996"/>
  </r>
  <r>
    <n v="830"/>
    <x v="387"/>
    <x v="3"/>
    <x v="114"/>
    <d v="2014-06-22T00:00:00"/>
    <s v="Second Class"/>
    <s v="JE-15745"/>
    <s v="Joel Eaton"/>
    <x v="0"/>
    <x v="0"/>
    <x v="159"/>
    <x v="0"/>
    <n v="41042"/>
    <x v="0"/>
    <s v="FUR-CH-10000665"/>
    <x v="0"/>
    <x v="1"/>
    <s v="Global Airflow Leather Mesh Back Chair, Black"/>
    <n v="301.95999999999998"/>
    <n v="2"/>
    <n v="0"/>
    <n v="90.587999999999965"/>
  </r>
  <r>
    <n v="831"/>
    <x v="387"/>
    <x v="3"/>
    <x v="114"/>
    <d v="2014-06-22T00:00:00"/>
    <s v="Second Class"/>
    <s v="JE-15745"/>
    <s v="Joel Eaton"/>
    <x v="0"/>
    <x v="0"/>
    <x v="159"/>
    <x v="0"/>
    <n v="41042"/>
    <x v="0"/>
    <s v="OFF-AP-10003884"/>
    <x v="1"/>
    <x v="9"/>
    <s v="Fellowes Smart Surge Ten-Outlet Protector, Platinum"/>
    <n v="180.66"/>
    <n v="3"/>
    <n v="0"/>
    <n v="50.584800000000008"/>
  </r>
  <r>
    <n v="832"/>
    <x v="387"/>
    <x v="3"/>
    <x v="114"/>
    <d v="2014-06-22T00:00:00"/>
    <s v="Second Class"/>
    <s v="JE-15745"/>
    <s v="Joel Eaton"/>
    <x v="0"/>
    <x v="0"/>
    <x v="159"/>
    <x v="0"/>
    <n v="41042"/>
    <x v="0"/>
    <s v="TEC-PH-10001557"/>
    <x v="2"/>
    <x v="7"/>
    <s v="Pyle PMP37LED"/>
    <n v="191.98"/>
    <n v="2"/>
    <n v="0"/>
    <n v="51.834599999999995"/>
  </r>
  <r>
    <n v="833"/>
    <x v="387"/>
    <x v="3"/>
    <x v="114"/>
    <d v="2014-06-22T00:00:00"/>
    <s v="Second Class"/>
    <s v="JE-15745"/>
    <s v="Joel Eaton"/>
    <x v="0"/>
    <x v="0"/>
    <x v="159"/>
    <x v="0"/>
    <n v="41042"/>
    <x v="0"/>
    <s v="TEC-PH-10002085"/>
    <x v="2"/>
    <x v="7"/>
    <s v="Clarity 53712"/>
    <n v="65.989999999999995"/>
    <n v="1"/>
    <n v="0"/>
    <n v="17.157400000000003"/>
  </r>
  <r>
    <n v="834"/>
    <x v="388"/>
    <x v="0"/>
    <x v="310"/>
    <d v="2013-07-28T00:00:00"/>
    <s v="Standard Class"/>
    <s v="JB-15400"/>
    <s v="Jennifer Braxton"/>
    <x v="1"/>
    <x v="0"/>
    <x v="67"/>
    <x v="2"/>
    <n v="33614"/>
    <x v="0"/>
    <s v="OFF-AR-10002956"/>
    <x v="1"/>
    <x v="6"/>
    <s v="Boston 16801 Nautilus Battery Pencil Sharpener"/>
    <n v="35.216000000000001"/>
    <n v="2"/>
    <n v="0.2"/>
    <n v="2.6411999999999995"/>
  </r>
  <r>
    <n v="835"/>
    <x v="388"/>
    <x v="0"/>
    <x v="310"/>
    <d v="2013-07-28T00:00:00"/>
    <s v="Standard Class"/>
    <s v="JB-15400"/>
    <s v="Jennifer Braxton"/>
    <x v="1"/>
    <x v="0"/>
    <x v="67"/>
    <x v="2"/>
    <n v="33614"/>
    <x v="0"/>
    <s v="OFF-AP-10003266"/>
    <x v="1"/>
    <x v="9"/>
    <s v="Holmes Replacement Filter for HEPA Air Cleaner, Large Room"/>
    <n v="23.696000000000002"/>
    <n v="2"/>
    <n v="0.2"/>
    <n v="6.5164"/>
  </r>
  <r>
    <n v="836"/>
    <x v="388"/>
    <x v="0"/>
    <x v="310"/>
    <d v="2013-07-28T00:00:00"/>
    <s v="Standard Class"/>
    <s v="JB-15400"/>
    <s v="Jennifer Braxton"/>
    <x v="1"/>
    <x v="0"/>
    <x v="67"/>
    <x v="2"/>
    <n v="33614"/>
    <x v="0"/>
    <s v="TEC-MA-10004002"/>
    <x v="2"/>
    <x v="15"/>
    <s v="Zebra GX420t Direct Thermal/Thermal Transfer Printer"/>
    <n v="265.47500000000002"/>
    <n v="1"/>
    <n v="0.5"/>
    <n v="-111.49950000000007"/>
  </r>
  <r>
    <n v="837"/>
    <x v="389"/>
    <x v="2"/>
    <x v="78"/>
    <d v="2011-09-13T00:00:00"/>
    <s v="Second Class"/>
    <s v="LH-17020"/>
    <s v="Lisa Hazard"/>
    <x v="0"/>
    <x v="0"/>
    <x v="139"/>
    <x v="5"/>
    <n v="75701"/>
    <x v="2"/>
    <s v="OFF-BI-10001071"/>
    <x v="1"/>
    <x v="8"/>
    <s v="GBC ProClick Punch Binding System"/>
    <n v="51.183999999999983"/>
    <n v="4"/>
    <n v="0.8"/>
    <n v="-79.335199999999986"/>
  </r>
  <r>
    <n v="838"/>
    <x v="390"/>
    <x v="3"/>
    <x v="259"/>
    <d v="2014-11-12T00:00:00"/>
    <s v="Standard Class"/>
    <s v="JL-15175"/>
    <s v="James Lanier"/>
    <x v="2"/>
    <x v="0"/>
    <x v="29"/>
    <x v="18"/>
    <n v="38401"/>
    <x v="0"/>
    <s v="OFF-PA-10001560"/>
    <x v="1"/>
    <x v="10"/>
    <s v="Adams Telephone Message Books, 5 1/4” x 11”"/>
    <n v="9.6640000000000015"/>
    <n v="2"/>
    <n v="0.2"/>
    <n v="3.2615999999999996"/>
  </r>
  <r>
    <n v="839"/>
    <x v="391"/>
    <x v="0"/>
    <x v="311"/>
    <d v="2013-03-13T00:00:00"/>
    <s v="Standard Class"/>
    <s v="EB-13705"/>
    <s v="Ed Braxton"/>
    <x v="1"/>
    <x v="0"/>
    <x v="5"/>
    <x v="5"/>
    <n v="76106"/>
    <x v="2"/>
    <s v="TEC-PH-10002365"/>
    <x v="2"/>
    <x v="7"/>
    <s v="Belkin Grip Candy Sheer Case / Cover for iPhone 5 and 5S"/>
    <n v="21.071999999999999"/>
    <n v="3"/>
    <n v="0.2"/>
    <n v="1.5804"/>
  </r>
  <r>
    <n v="840"/>
    <x v="392"/>
    <x v="1"/>
    <x v="312"/>
    <d v="2012-11-25T00:00:00"/>
    <s v="Standard Class"/>
    <s v="BM-11650"/>
    <s v="Brian Moss"/>
    <x v="1"/>
    <x v="0"/>
    <x v="20"/>
    <x v="15"/>
    <n v="10035"/>
    <x v="3"/>
    <s v="OFF-AR-10004648"/>
    <x v="1"/>
    <x v="6"/>
    <s v="Boston 19500 Mighty Mite Electric Pencil Sharpener"/>
    <n v="60.449999999999996"/>
    <n v="3"/>
    <n v="0"/>
    <n v="16.3215"/>
  </r>
  <r>
    <n v="841"/>
    <x v="392"/>
    <x v="1"/>
    <x v="312"/>
    <d v="2012-11-25T00:00:00"/>
    <s v="Standard Class"/>
    <s v="BM-11650"/>
    <s v="Brian Moss"/>
    <x v="1"/>
    <x v="0"/>
    <x v="20"/>
    <x v="15"/>
    <n v="10035"/>
    <x v="3"/>
    <s v="OFF-AR-10002578"/>
    <x v="1"/>
    <x v="6"/>
    <s v="Newell 335"/>
    <n v="11.52"/>
    <n v="4"/>
    <n v="0"/>
    <n v="3.3407999999999998"/>
  </r>
  <r>
    <n v="842"/>
    <x v="392"/>
    <x v="1"/>
    <x v="312"/>
    <d v="2012-11-25T00:00:00"/>
    <s v="Standard Class"/>
    <s v="BM-11650"/>
    <s v="Brian Moss"/>
    <x v="1"/>
    <x v="0"/>
    <x v="20"/>
    <x v="15"/>
    <n v="10035"/>
    <x v="3"/>
    <s v="FUR-BO-10001519"/>
    <x v="0"/>
    <x v="0"/>
    <s v="O'Sullivan 3-Shelf Heavy-Duty Bookcases"/>
    <n v="186.048"/>
    <n v="4"/>
    <n v="0.2"/>
    <n v="9.3024000000000058"/>
  </r>
  <r>
    <n v="843"/>
    <x v="393"/>
    <x v="0"/>
    <x v="77"/>
    <d v="2013-11-10T00:00:00"/>
    <s v="First Class"/>
    <s v="EM-14095"/>
    <s v="Eudokia Martin"/>
    <x v="1"/>
    <x v="0"/>
    <x v="1"/>
    <x v="1"/>
    <n v="90036"/>
    <x v="1"/>
    <s v="OFF-BI-10001294"/>
    <x v="1"/>
    <x v="8"/>
    <s v="Fellowes Binding Cases"/>
    <n v="37.44"/>
    <n v="4"/>
    <n v="0.2"/>
    <n v="11.699999999999996"/>
  </r>
  <r>
    <n v="844"/>
    <x v="393"/>
    <x v="0"/>
    <x v="77"/>
    <d v="2013-11-10T00:00:00"/>
    <s v="First Class"/>
    <s v="EM-14095"/>
    <s v="Eudokia Martin"/>
    <x v="1"/>
    <x v="0"/>
    <x v="1"/>
    <x v="1"/>
    <n v="90036"/>
    <x v="1"/>
    <s v="OFF-BI-10001636"/>
    <x v="1"/>
    <x v="8"/>
    <s v="Ibico Plastic and Wire Spiral Binding Combs"/>
    <n v="26.975999999999999"/>
    <n v="4"/>
    <n v="0.2"/>
    <n v="8.767199999999999"/>
  </r>
  <r>
    <n v="845"/>
    <x v="393"/>
    <x v="0"/>
    <x v="77"/>
    <d v="2013-11-10T00:00:00"/>
    <s v="First Class"/>
    <s v="EM-14095"/>
    <s v="Eudokia Martin"/>
    <x v="1"/>
    <x v="0"/>
    <x v="1"/>
    <x v="1"/>
    <n v="90036"/>
    <x v="1"/>
    <s v="OFF-SU-10002503"/>
    <x v="1"/>
    <x v="14"/>
    <s v="Acme Preferred Stainless Steel Scissors"/>
    <n v="11.36"/>
    <n v="2"/>
    <n v="0"/>
    <n v="3.2943999999999996"/>
  </r>
  <r>
    <n v="846"/>
    <x v="393"/>
    <x v="0"/>
    <x v="77"/>
    <d v="2013-11-10T00:00:00"/>
    <s v="First Class"/>
    <s v="EM-14095"/>
    <s v="Eudokia Martin"/>
    <x v="1"/>
    <x v="0"/>
    <x v="1"/>
    <x v="1"/>
    <n v="90036"/>
    <x v="1"/>
    <s v="OFF-LA-10004093"/>
    <x v="1"/>
    <x v="2"/>
    <s v="Avery 486"/>
    <n v="14.62"/>
    <n v="2"/>
    <n v="0"/>
    <n v="6.8713999999999995"/>
  </r>
  <r>
    <n v="847"/>
    <x v="394"/>
    <x v="1"/>
    <x v="313"/>
    <d v="2012-10-17T00:00:00"/>
    <s v="Standard Class"/>
    <s v="AF-10885"/>
    <s v="Art Foster"/>
    <x v="0"/>
    <x v="0"/>
    <x v="103"/>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x v="0"/>
    <x v="103"/>
    <x v="0"/>
    <n v="40214"/>
    <x v="0"/>
    <s v="FUR-CH-10001891"/>
    <x v="0"/>
    <x v="1"/>
    <s v="Global Deluxe Office Fabric Chairs"/>
    <n v="287.94"/>
    <n v="3"/>
    <n v="0"/>
    <n v="77.743800000000022"/>
  </r>
  <r>
    <n v="849"/>
    <x v="395"/>
    <x v="3"/>
    <x v="314"/>
    <d v="2014-01-07T00:00:00"/>
    <s v="Standard Class"/>
    <s v="GA-14725"/>
    <s v="Guy Armstrong"/>
    <x v="0"/>
    <x v="0"/>
    <x v="160"/>
    <x v="24"/>
    <n v="44052"/>
    <x v="3"/>
    <s v="FUR-FU-10003878"/>
    <x v="0"/>
    <x v="5"/>
    <s v="Linden 10&quot; Round Wall Clock, Black"/>
    <n v="48.896000000000001"/>
    <n v="4"/>
    <n v="0.2"/>
    <n v="8.5567999999999991"/>
  </r>
  <r>
    <n v="850"/>
    <x v="396"/>
    <x v="2"/>
    <x v="315"/>
    <d v="2011-02-13T00:00:00"/>
    <s v="Standard Class"/>
    <s v="CK-12760"/>
    <s v="Cyma Kinney"/>
    <x v="1"/>
    <x v="0"/>
    <x v="161"/>
    <x v="30"/>
    <n v="7036"/>
    <x v="3"/>
    <s v="TEC-AC-10000710"/>
    <x v="2"/>
    <x v="11"/>
    <s v="Maxell DVD-RAM Discs"/>
    <n v="115.36"/>
    <n v="7"/>
    <n v="0"/>
    <n v="49.604800000000012"/>
  </r>
  <r>
    <n v="851"/>
    <x v="397"/>
    <x v="0"/>
    <x v="23"/>
    <d v="2013-06-26T00:00:00"/>
    <s v="Second Class"/>
    <s v="DP-13105"/>
    <s v="Dave Poirier"/>
    <x v="1"/>
    <x v="0"/>
    <x v="162"/>
    <x v="1"/>
    <n v="93905"/>
    <x v="1"/>
    <s v="OFF-AR-10002335"/>
    <x v="1"/>
    <x v="6"/>
    <s v="DIXON Oriole Pencils"/>
    <n v="5.16"/>
    <n v="2"/>
    <n v="0"/>
    <n v="1.3416000000000001"/>
  </r>
  <r>
    <n v="852"/>
    <x v="397"/>
    <x v="0"/>
    <x v="23"/>
    <d v="2013-06-26T00:00:00"/>
    <s v="Second Class"/>
    <s v="DP-13105"/>
    <s v="Dave Poirier"/>
    <x v="1"/>
    <x v="0"/>
    <x v="162"/>
    <x v="1"/>
    <n v="93905"/>
    <x v="1"/>
    <s v="OFF-PA-10001870"/>
    <x v="1"/>
    <x v="10"/>
    <s v="Xerox 202"/>
    <n v="38.880000000000003"/>
    <n v="6"/>
    <n v="0"/>
    <n v="18.662400000000002"/>
  </r>
  <r>
    <n v="853"/>
    <x v="398"/>
    <x v="0"/>
    <x v="316"/>
    <d v="2013-06-05T00:00:00"/>
    <s v="Standard Class"/>
    <s v="VD-21670"/>
    <s v="Valerie Dominguez"/>
    <x v="0"/>
    <x v="0"/>
    <x v="25"/>
    <x v="35"/>
    <n v="39212"/>
    <x v="0"/>
    <s v="OFF-AR-10003373"/>
    <x v="1"/>
    <x v="6"/>
    <s v="Boston School Pro Electric Pencil Sharpener, 1670"/>
    <n v="185.88"/>
    <n v="6"/>
    <n v="0"/>
    <n v="50.187599999999996"/>
  </r>
  <r>
    <n v="854"/>
    <x v="399"/>
    <x v="0"/>
    <x v="317"/>
    <d v="2013-02-24T00:00:00"/>
    <s v="Standard Class"/>
    <s v="GT-14710"/>
    <s v="Greg Tran"/>
    <x v="0"/>
    <x v="0"/>
    <x v="20"/>
    <x v="15"/>
    <n v="10035"/>
    <x v="3"/>
    <s v="FUR-FU-10004090"/>
    <x v="0"/>
    <x v="5"/>
    <s v="Executive Impressions 14&quot; Contract Wall Clock"/>
    <n v="44.46"/>
    <n v="2"/>
    <n v="0"/>
    <n v="14.671799999999998"/>
  </r>
  <r>
    <n v="855"/>
    <x v="399"/>
    <x v="0"/>
    <x v="317"/>
    <d v="2013-02-24T00:00:00"/>
    <s v="Standard Class"/>
    <s v="GT-14710"/>
    <s v="Greg Tran"/>
    <x v="0"/>
    <x v="0"/>
    <x v="20"/>
    <x v="15"/>
    <n v="10035"/>
    <x v="3"/>
    <s v="OFF-ST-10000736"/>
    <x v="1"/>
    <x v="4"/>
    <s v="Carina Double Wide Media Storage Towers in Natural &amp; Black"/>
    <n v="242.94"/>
    <n v="3"/>
    <n v="0"/>
    <n v="9.7175999999999902"/>
  </r>
  <r>
    <n v="856"/>
    <x v="400"/>
    <x v="2"/>
    <x v="93"/>
    <d v="2011-08-08T00:00:00"/>
    <s v="Standard Class"/>
    <s v="BK-11260"/>
    <s v="Berenike Kampe"/>
    <x v="0"/>
    <x v="0"/>
    <x v="20"/>
    <x v="15"/>
    <n v="10035"/>
    <x v="3"/>
    <s v="OFF-PA-10001019"/>
    <x v="1"/>
    <x v="10"/>
    <s v="Xerox 1884"/>
    <n v="39.96"/>
    <n v="2"/>
    <n v="0"/>
    <n v="18.781199999999998"/>
  </r>
  <r>
    <n v="857"/>
    <x v="400"/>
    <x v="2"/>
    <x v="93"/>
    <d v="2011-08-08T00:00:00"/>
    <s v="Standard Class"/>
    <s v="BK-11260"/>
    <s v="Berenike Kampe"/>
    <x v="0"/>
    <x v="0"/>
    <x v="20"/>
    <x v="15"/>
    <n v="10035"/>
    <x v="3"/>
    <s v="OFF-SU-10002537"/>
    <x v="1"/>
    <x v="14"/>
    <s v="Acme Box Cutter Scissors"/>
    <n v="102.30000000000001"/>
    <n v="10"/>
    <n v="0"/>
    <n v="26.598000000000006"/>
  </r>
  <r>
    <n v="858"/>
    <x v="400"/>
    <x v="2"/>
    <x v="93"/>
    <d v="2011-08-08T00:00:00"/>
    <s v="Standard Class"/>
    <s v="BK-11260"/>
    <s v="Berenike Kampe"/>
    <x v="0"/>
    <x v="0"/>
    <x v="20"/>
    <x v="15"/>
    <n v="10035"/>
    <x v="3"/>
    <s v="OFF-ST-10003221"/>
    <x v="1"/>
    <x v="4"/>
    <s v="Staples"/>
    <n v="21.36"/>
    <n v="2"/>
    <n v="0"/>
    <n v="5.7672000000000008"/>
  </r>
  <r>
    <n v="859"/>
    <x v="401"/>
    <x v="3"/>
    <x v="318"/>
    <d v="2014-04-16T00:00:00"/>
    <s v="Standard Class"/>
    <s v="SJ-20125"/>
    <s v="Sanjit Jacobs"/>
    <x v="2"/>
    <x v="0"/>
    <x v="163"/>
    <x v="30"/>
    <n v="8901"/>
    <x v="3"/>
    <s v="OFF-PA-10004569"/>
    <x v="1"/>
    <x v="10"/>
    <s v="Wirebound Message Books, Two 4 1/4&quot; x 5&quot; Forms per Page"/>
    <n v="7.61"/>
    <n v="1"/>
    <n v="0"/>
    <n v="3.5766999999999998"/>
  </r>
  <r>
    <n v="860"/>
    <x v="401"/>
    <x v="3"/>
    <x v="318"/>
    <d v="2014-04-16T00:00:00"/>
    <s v="Standard Class"/>
    <s v="SJ-20125"/>
    <s v="Sanjit Jacobs"/>
    <x v="2"/>
    <x v="0"/>
    <x v="163"/>
    <x v="30"/>
    <n v="8901"/>
    <x v="3"/>
    <s v="OFF-FA-10000624"/>
    <x v="1"/>
    <x v="13"/>
    <s v="OIC Binder Clips"/>
    <n v="7.16"/>
    <n v="2"/>
    <n v="0"/>
    <n v="3.58"/>
  </r>
  <r>
    <n v="861"/>
    <x v="402"/>
    <x v="2"/>
    <x v="3"/>
    <d v="2011-06-16T00:00:00"/>
    <s v="Standard Class"/>
    <s v="CM-12445"/>
    <s v="Chuck Magee"/>
    <x v="0"/>
    <x v="0"/>
    <x v="8"/>
    <x v="1"/>
    <n v="94122"/>
    <x v="1"/>
    <s v="OFF-SU-10001225"/>
    <x v="1"/>
    <x v="14"/>
    <s v="Staples"/>
    <n v="7.36"/>
    <n v="2"/>
    <n v="0"/>
    <n v="0.14719999999999978"/>
  </r>
  <r>
    <n v="862"/>
    <x v="402"/>
    <x v="2"/>
    <x v="3"/>
    <d v="2011-06-16T00:00:00"/>
    <s v="Standard Class"/>
    <s v="CM-12445"/>
    <s v="Chuck Magee"/>
    <x v="0"/>
    <x v="0"/>
    <x v="8"/>
    <x v="1"/>
    <n v="94122"/>
    <x v="1"/>
    <s v="OFF-AR-10003752"/>
    <x v="1"/>
    <x v="6"/>
    <s v="Deluxe Chalkboard Eraser Cleaner"/>
    <n v="23.1"/>
    <n v="2"/>
    <n v="0"/>
    <n v="10.625999999999999"/>
  </r>
  <r>
    <n v="863"/>
    <x v="403"/>
    <x v="0"/>
    <x v="319"/>
    <d v="2013-01-07T00:00:00"/>
    <s v="Second Class"/>
    <s v="AJ-10795"/>
    <s v="Anthony Johnson"/>
    <x v="1"/>
    <x v="0"/>
    <x v="108"/>
    <x v="2"/>
    <n v="32216"/>
    <x v="0"/>
    <s v="TEC-AC-10001714"/>
    <x v="2"/>
    <x v="11"/>
    <s v="Logitech MX Performance Wireless Mouse"/>
    <n v="191.47200000000001"/>
    <n v="6"/>
    <n v="0.2"/>
    <n v="40.687800000000003"/>
  </r>
  <r>
    <n v="864"/>
    <x v="403"/>
    <x v="0"/>
    <x v="319"/>
    <d v="2013-01-07T00:00:00"/>
    <s v="Second Class"/>
    <s v="AJ-10795"/>
    <s v="Anthony Johnson"/>
    <x v="1"/>
    <x v="0"/>
    <x v="108"/>
    <x v="2"/>
    <n v="32216"/>
    <x v="0"/>
    <s v="OFF-AR-10003958"/>
    <x v="1"/>
    <x v="6"/>
    <s v="Newell 337"/>
    <n v="5.2480000000000002"/>
    <n v="2"/>
    <n v="0.2"/>
    <n v="0.59039999999999915"/>
  </r>
  <r>
    <n v="865"/>
    <x v="403"/>
    <x v="0"/>
    <x v="319"/>
    <d v="2013-01-07T00:00:00"/>
    <s v="Second Class"/>
    <s v="AJ-10795"/>
    <s v="Anthony Johnson"/>
    <x v="1"/>
    <x v="0"/>
    <x v="108"/>
    <x v="2"/>
    <n v="32216"/>
    <x v="0"/>
    <s v="TEC-PH-10002923"/>
    <x v="2"/>
    <x v="7"/>
    <s v="Logitech B530 USB Headset - headset - Full size, Binaural"/>
    <n v="59.184000000000005"/>
    <n v="2"/>
    <n v="0.2"/>
    <n v="5.1786000000000012"/>
  </r>
  <r>
    <n v="866"/>
    <x v="404"/>
    <x v="2"/>
    <x v="320"/>
    <d v="2011-01-16T00:00:00"/>
    <s v="Standard Class"/>
    <s v="AJ-10780"/>
    <s v="Anthony Jacobs"/>
    <x v="1"/>
    <x v="0"/>
    <x v="24"/>
    <x v="17"/>
    <n v="22153"/>
    <x v="0"/>
    <s v="OFF-LA-10004272"/>
    <x v="1"/>
    <x v="2"/>
    <s v="Avery 482"/>
    <n v="2.89"/>
    <n v="1"/>
    <n v="0"/>
    <n v="1.3583000000000001"/>
  </r>
  <r>
    <n v="867"/>
    <x v="404"/>
    <x v="2"/>
    <x v="320"/>
    <d v="2011-01-16T00:00:00"/>
    <s v="Standard Class"/>
    <s v="AJ-10780"/>
    <s v="Anthony Jacobs"/>
    <x v="1"/>
    <x v="0"/>
    <x v="24"/>
    <x v="17"/>
    <n v="22153"/>
    <x v="0"/>
    <s v="FUR-FU-10000965"/>
    <x v="0"/>
    <x v="5"/>
    <s v="Howard Miller 11-1/2&quot; Diameter Ridgewood Wall Clock"/>
    <n v="51.94"/>
    <n v="1"/>
    <n v="0"/>
    <n v="21.295400000000001"/>
  </r>
  <r>
    <n v="868"/>
    <x v="405"/>
    <x v="0"/>
    <x v="321"/>
    <d v="2013-10-03T00:00:00"/>
    <s v="First Class"/>
    <s v="LS-16945"/>
    <s v="Linda Southworth"/>
    <x v="1"/>
    <x v="0"/>
    <x v="10"/>
    <x v="9"/>
    <n v="19140"/>
    <x v="3"/>
    <s v="OFF-LA-10004853"/>
    <x v="1"/>
    <x v="2"/>
    <s v="Avery 483"/>
    <n v="15.936000000000002"/>
    <n v="4"/>
    <n v="0.2"/>
    <n v="5.1791999999999998"/>
  </r>
  <r>
    <n v="869"/>
    <x v="406"/>
    <x v="2"/>
    <x v="322"/>
    <d v="2011-04-10T00:00:00"/>
    <s v="Standard Class"/>
    <s v="GP-14740"/>
    <s v="Guy Phonely"/>
    <x v="1"/>
    <x v="0"/>
    <x v="152"/>
    <x v="9"/>
    <n v="17602"/>
    <x v="3"/>
    <s v="OFF-BI-10003719"/>
    <x v="1"/>
    <x v="8"/>
    <s v="Large Capacity Hanging Post Binders"/>
    <n v="44.910000000000011"/>
    <n v="6"/>
    <n v="0.7"/>
    <n v="-35.927999999999997"/>
  </r>
  <r>
    <n v="870"/>
    <x v="407"/>
    <x v="0"/>
    <x v="323"/>
    <d v="2013-09-06T00:00:00"/>
    <s v="First Class"/>
    <s v="PK-18910"/>
    <s v="Paul Knutson"/>
    <x v="2"/>
    <x v="0"/>
    <x v="10"/>
    <x v="9"/>
    <n v="19143"/>
    <x v="3"/>
    <s v="OFF-BI-10000545"/>
    <x v="1"/>
    <x v="8"/>
    <s v="GBC Ibimaster 500 Manual ProClick Binding System"/>
    <n v="1141.4700000000003"/>
    <n v="5"/>
    <n v="0.7"/>
    <n v="-760.98000000000025"/>
  </r>
  <r>
    <n v="871"/>
    <x v="407"/>
    <x v="0"/>
    <x v="323"/>
    <d v="2013-09-06T00:00:00"/>
    <s v="First Class"/>
    <s v="PK-18910"/>
    <s v="Paul Knutson"/>
    <x v="2"/>
    <x v="0"/>
    <x v="10"/>
    <x v="9"/>
    <n v="19143"/>
    <x v="3"/>
    <s v="TEC-PH-10002496"/>
    <x v="2"/>
    <x v="7"/>
    <s v="Cisco SPA301"/>
    <n v="280.78200000000004"/>
    <n v="3"/>
    <n v="0.4"/>
    <n v="-46.797000000000025"/>
  </r>
  <r>
    <n v="872"/>
    <x v="408"/>
    <x v="1"/>
    <x v="324"/>
    <d v="2012-10-20T00:00:00"/>
    <s v="First Class"/>
    <s v="TB-21520"/>
    <s v="Tracy Blumstein"/>
    <x v="0"/>
    <x v="0"/>
    <x v="3"/>
    <x v="38"/>
    <n v="3301"/>
    <x v="3"/>
    <s v="OFF-PA-10003591"/>
    <x v="1"/>
    <x v="10"/>
    <s v="Southworth 100% Cotton The Best Paper"/>
    <n v="34.44"/>
    <n v="3"/>
    <n v="0"/>
    <n v="17.22"/>
  </r>
  <r>
    <n v="873"/>
    <x v="409"/>
    <x v="2"/>
    <x v="325"/>
    <d v="2011-12-15T00:00:00"/>
    <s v="Standard Class"/>
    <s v="SM-20005"/>
    <s v="Sally Matthias"/>
    <x v="0"/>
    <x v="0"/>
    <x v="20"/>
    <x v="15"/>
    <n v="10009"/>
    <x v="3"/>
    <s v="OFF-PA-10004470"/>
    <x v="1"/>
    <x v="10"/>
    <s v="Adams Write n' Stick Phone Message Book, 11&quot; X 5 1/4&quot;, 200 Messages"/>
    <n v="11.36"/>
    <n v="2"/>
    <n v="0"/>
    <n v="5.2255999999999991"/>
  </r>
  <r>
    <n v="874"/>
    <x v="409"/>
    <x v="2"/>
    <x v="325"/>
    <d v="2011-12-15T00:00:00"/>
    <s v="Standard Class"/>
    <s v="SM-20005"/>
    <s v="Sally Matthias"/>
    <x v="0"/>
    <x v="0"/>
    <x v="20"/>
    <x v="15"/>
    <n v="10009"/>
    <x v="3"/>
    <s v="OFF-BI-10000315"/>
    <x v="1"/>
    <x v="8"/>
    <s v="Poly Designer Cover &amp; Back"/>
    <n v="106.34399999999999"/>
    <n v="7"/>
    <n v="0.2"/>
    <n v="37.220399999999998"/>
  </r>
  <r>
    <n v="875"/>
    <x v="410"/>
    <x v="3"/>
    <x v="326"/>
    <d v="2014-08-30T00:00:00"/>
    <s v="Standard Class"/>
    <s v="GA-14725"/>
    <s v="Guy Armstrong"/>
    <x v="0"/>
    <x v="0"/>
    <x v="35"/>
    <x v="3"/>
    <n v="28205"/>
    <x v="0"/>
    <s v="OFF-PA-10001790"/>
    <x v="1"/>
    <x v="10"/>
    <s v="Xerox 1910"/>
    <n v="192.16000000000003"/>
    <n v="5"/>
    <n v="0.2"/>
    <n v="67.255999999999986"/>
  </r>
  <r>
    <n v="876"/>
    <x v="411"/>
    <x v="0"/>
    <x v="327"/>
    <d v="2013-01-21T00:00:00"/>
    <s v="Standard Class"/>
    <s v="CC-12430"/>
    <s v="Chuck Clark"/>
    <x v="2"/>
    <x v="0"/>
    <x v="3"/>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x v="0"/>
    <x v="3"/>
    <x v="38"/>
    <n v="3301"/>
    <x v="3"/>
    <s v="TEC-AC-10003628"/>
    <x v="2"/>
    <x v="11"/>
    <s v="Logitech 910-002974 M325 Wireless Mouse for Web Scrolling"/>
    <n v="29.99"/>
    <n v="1"/>
    <n v="0"/>
    <n v="13.195600000000002"/>
  </r>
  <r>
    <n v="878"/>
    <x v="411"/>
    <x v="0"/>
    <x v="327"/>
    <d v="2013-01-21T00:00:00"/>
    <s v="Standard Class"/>
    <s v="CC-12430"/>
    <s v="Chuck Clark"/>
    <x v="2"/>
    <x v="0"/>
    <x v="3"/>
    <x v="38"/>
    <n v="3301"/>
    <x v="3"/>
    <s v="TEC-AC-10002049"/>
    <x v="2"/>
    <x v="11"/>
    <s v="Logitech G19 Programmable Gaming Keyboard"/>
    <n v="371.96999999999997"/>
    <n v="3"/>
    <n v="0"/>
    <n v="66.954599999999971"/>
  </r>
  <r>
    <n v="879"/>
    <x v="412"/>
    <x v="2"/>
    <x v="328"/>
    <d v="2011-09-21T00:00:00"/>
    <s v="Standard Class"/>
    <s v="AG-10765"/>
    <s v="Anthony Garverick"/>
    <x v="2"/>
    <x v="0"/>
    <x v="10"/>
    <x v="9"/>
    <n v="19120"/>
    <x v="3"/>
    <s v="OFF-BI-10003712"/>
    <x v="1"/>
    <x v="8"/>
    <s v="Acco Pressboard Covers with Storage Hooks, 14 7/8&quot; x 11&quot;, Light Blue"/>
    <n v="5.8920000000000012"/>
    <n v="4"/>
    <n v="0.7"/>
    <n v="-4.1243999999999996"/>
  </r>
  <r>
    <n v="880"/>
    <x v="413"/>
    <x v="3"/>
    <x v="329"/>
    <d v="2014-12-03T00:00:00"/>
    <s v="Second Class"/>
    <s v="HP-14815"/>
    <s v="Harold Pawlan"/>
    <x v="2"/>
    <x v="0"/>
    <x v="20"/>
    <x v="15"/>
    <n v="10024"/>
    <x v="3"/>
    <s v="OFF-BI-10003984"/>
    <x v="1"/>
    <x v="8"/>
    <s v="Lock-Up Easel 'Spel-Binder'"/>
    <n v="68.472000000000008"/>
    <n v="3"/>
    <n v="0.2"/>
    <n v="23.109299999999998"/>
  </r>
  <r>
    <n v="881"/>
    <x v="413"/>
    <x v="3"/>
    <x v="329"/>
    <d v="2014-12-03T00:00:00"/>
    <s v="Second Class"/>
    <s v="HP-14815"/>
    <s v="Harold Pawlan"/>
    <x v="2"/>
    <x v="0"/>
    <x v="20"/>
    <x v="15"/>
    <n v="10024"/>
    <x v="3"/>
    <s v="FUR-CH-10004287"/>
    <x v="0"/>
    <x v="1"/>
    <s v="SAFCO Arco Folding Chair"/>
    <n v="1242.8999999999999"/>
    <n v="5"/>
    <n v="0.1"/>
    <n v="262.38999999999987"/>
  </r>
  <r>
    <n v="882"/>
    <x v="414"/>
    <x v="1"/>
    <x v="330"/>
    <d v="2012-10-13T00:00:00"/>
    <s v="Standard Class"/>
    <s v="DK-13090"/>
    <s v="Dave Kipp"/>
    <x v="0"/>
    <x v="0"/>
    <x v="24"/>
    <x v="17"/>
    <n v="22153"/>
    <x v="0"/>
    <s v="OFF-ST-10001321"/>
    <x v="1"/>
    <x v="4"/>
    <s v="Decoflex Hanging Personal Folder File, Blue"/>
    <n v="30.84"/>
    <n v="2"/>
    <n v="0"/>
    <n v="8.3268000000000022"/>
  </r>
  <r>
    <n v="883"/>
    <x v="415"/>
    <x v="3"/>
    <x v="331"/>
    <d v="2014-12-24T00:00:00"/>
    <s v="Same Day"/>
    <s v="GZ-14470"/>
    <s v="Gary Zandusky"/>
    <x v="0"/>
    <x v="0"/>
    <x v="8"/>
    <x v="1"/>
    <n v="94109"/>
    <x v="1"/>
    <s v="OFF-AR-10001118"/>
    <x v="1"/>
    <x v="6"/>
    <s v="Binney &amp; Smith Crayola Metallic Crayons, 16-Color Pack"/>
    <n v="13.48"/>
    <n v="4"/>
    <n v="0"/>
    <n v="5.9312000000000014"/>
  </r>
  <r>
    <n v="884"/>
    <x v="416"/>
    <x v="0"/>
    <x v="332"/>
    <d v="2013-10-25T00:00:00"/>
    <s v="First Class"/>
    <s v="PM-19135"/>
    <s v="Peter McVee"/>
    <x v="2"/>
    <x v="0"/>
    <x v="66"/>
    <x v="12"/>
    <n v="48227"/>
    <x v="2"/>
    <s v="FUR-FU-10000732"/>
    <x v="0"/>
    <x v="5"/>
    <s v="Eldon 200 Class Desk Accessories"/>
    <n v="31.400000000000002"/>
    <n v="5"/>
    <n v="0"/>
    <n v="10.047999999999998"/>
  </r>
  <r>
    <n v="885"/>
    <x v="417"/>
    <x v="2"/>
    <x v="333"/>
    <d v="2011-05-04T00:00:00"/>
    <s v="Standard Class"/>
    <s v="LL-16840"/>
    <s v="Lauren Leatherbury"/>
    <x v="0"/>
    <x v="0"/>
    <x v="30"/>
    <x v="15"/>
    <n v="14609"/>
    <x v="3"/>
    <s v="FUR-FU-10001424"/>
    <x v="0"/>
    <x v="5"/>
    <s v="Dax Clear Box Frame"/>
    <n v="17.46"/>
    <n v="2"/>
    <n v="0"/>
    <n v="5.936399999999999"/>
  </r>
  <r>
    <n v="886"/>
    <x v="418"/>
    <x v="1"/>
    <x v="334"/>
    <d v="2012-04-28T00:00:00"/>
    <s v="Second Class"/>
    <s v="JS-15595"/>
    <s v="Jill Stevenson"/>
    <x v="1"/>
    <x v="0"/>
    <x v="1"/>
    <x v="1"/>
    <n v="90045"/>
    <x v="1"/>
    <s v="OFF-BI-10002071"/>
    <x v="1"/>
    <x v="8"/>
    <s v="Fellowes Black Plastic Comb Bindings"/>
    <n v="13.943999999999999"/>
    <n v="3"/>
    <n v="0.2"/>
    <n v="4.5317999999999996"/>
  </r>
  <r>
    <n v="887"/>
    <x v="419"/>
    <x v="3"/>
    <x v="335"/>
    <d v="2014-07-03T00:00:00"/>
    <s v="Standard Class"/>
    <s v="OT-18730"/>
    <s v="Olvera Toch"/>
    <x v="0"/>
    <x v="0"/>
    <x v="70"/>
    <x v="1"/>
    <n v="92105"/>
    <x v="1"/>
    <s v="OFF-ST-10002486"/>
    <x v="1"/>
    <x v="4"/>
    <s v="Eldon Shelf Savers Cubes and Bins"/>
    <n v="83.76"/>
    <n v="12"/>
    <n v="0"/>
    <n v="1.6751999999999967"/>
  </r>
  <r>
    <n v="888"/>
    <x v="420"/>
    <x v="3"/>
    <x v="336"/>
    <d v="2014-10-20T00:00:00"/>
    <s v="Standard Class"/>
    <s v="EL-13735"/>
    <s v="Ed Ludwig"/>
    <x v="2"/>
    <x v="0"/>
    <x v="29"/>
    <x v="39"/>
    <n v="21044"/>
    <x v="3"/>
    <s v="OFF-BI-10001078"/>
    <x v="1"/>
    <x v="8"/>
    <s v="Acco PRESSTEX Data Binder with Storage Hooks, Dark Blue, 14 7/8&quot; X 11&quot;"/>
    <n v="37.659999999999997"/>
    <n v="7"/>
    <n v="0"/>
    <n v="18.453400000000002"/>
  </r>
  <r>
    <n v="889"/>
    <x v="421"/>
    <x v="2"/>
    <x v="337"/>
    <d v="2011-12-16T00:00:00"/>
    <s v="Standard Class"/>
    <s v="CK-12760"/>
    <s v="Cyma Kinney"/>
    <x v="1"/>
    <x v="0"/>
    <x v="8"/>
    <x v="1"/>
    <n v="94122"/>
    <x v="1"/>
    <s v="OFF-PA-10003845"/>
    <x v="1"/>
    <x v="10"/>
    <s v="Xerox 1987"/>
    <n v="34.68"/>
    <n v="6"/>
    <n v="0"/>
    <n v="16.993200000000002"/>
  </r>
  <r>
    <n v="890"/>
    <x v="422"/>
    <x v="3"/>
    <x v="308"/>
    <d v="2014-06-27T00:00:00"/>
    <s v="Standard Class"/>
    <s v="JE-15475"/>
    <s v="Jeremy Ellison"/>
    <x v="0"/>
    <x v="0"/>
    <x v="106"/>
    <x v="15"/>
    <n v="10801"/>
    <x v="3"/>
    <s v="TEC-AC-10000927"/>
    <x v="2"/>
    <x v="11"/>
    <s v="Anker Ultrathin Bluetooth Wireless Keyboard Aluminum Cover with Stand "/>
    <n v="149.94999999999999"/>
    <n v="5"/>
    <n v="0"/>
    <n v="14.994999999999994"/>
  </r>
  <r>
    <n v="891"/>
    <x v="422"/>
    <x v="3"/>
    <x v="308"/>
    <d v="2014-06-27T00:00:00"/>
    <s v="Standard Class"/>
    <s v="JE-15475"/>
    <s v="Jeremy Ellison"/>
    <x v="0"/>
    <x v="0"/>
    <x v="106"/>
    <x v="15"/>
    <n v="10801"/>
    <x v="3"/>
    <s v="OFF-BI-10001098"/>
    <x v="1"/>
    <x v="8"/>
    <s v="Acco D-Ring Binder w/DublLock"/>
    <n v="51.311999999999998"/>
    <n v="3"/>
    <n v="0.2"/>
    <n v="18.600599999999996"/>
  </r>
  <r>
    <n v="892"/>
    <x v="423"/>
    <x v="3"/>
    <x v="335"/>
    <d v="2014-06-28T00:00:00"/>
    <s v="First Class"/>
    <s v="TH-21550"/>
    <s v="Tracy Hopkins"/>
    <x v="2"/>
    <x v="0"/>
    <x v="66"/>
    <x v="12"/>
    <n v="48227"/>
    <x v="2"/>
    <s v="OFF-PA-10001622"/>
    <x v="1"/>
    <x v="10"/>
    <s v="Ampad Poly Cover Wirebound Steno Book, 6&quot; x 9&quot; Assorted Colors, Gregg Ruled"/>
    <n v="4.54"/>
    <n v="1"/>
    <n v="0"/>
    <n v="2.0429999999999997"/>
  </r>
  <r>
    <n v="893"/>
    <x v="423"/>
    <x v="3"/>
    <x v="335"/>
    <d v="2014-06-28T00:00:00"/>
    <s v="First Class"/>
    <s v="TH-21550"/>
    <s v="Tracy Hopkins"/>
    <x v="2"/>
    <x v="0"/>
    <x v="66"/>
    <x v="12"/>
    <n v="48227"/>
    <x v="2"/>
    <s v="OFF-AR-10003158"/>
    <x v="1"/>
    <x v="6"/>
    <s v="Fluorescent Highlighters by Dixon"/>
    <n v="15.92"/>
    <n v="4"/>
    <n v="0"/>
    <n v="5.4127999999999989"/>
  </r>
  <r>
    <n v="894"/>
    <x v="423"/>
    <x v="3"/>
    <x v="335"/>
    <d v="2014-06-28T00:00:00"/>
    <s v="First Class"/>
    <s v="TH-21550"/>
    <s v="Tracy Hopkins"/>
    <x v="2"/>
    <x v="0"/>
    <x v="66"/>
    <x v="12"/>
    <n v="48227"/>
    <x v="2"/>
    <s v="TEC-PH-10002660"/>
    <x v="2"/>
    <x v="7"/>
    <s v="Nortel Networks T7316 E Nt8 B27"/>
    <n v="543.91999999999996"/>
    <n v="8"/>
    <n v="0"/>
    <n v="135.98000000000002"/>
  </r>
  <r>
    <n v="895"/>
    <x v="424"/>
    <x v="0"/>
    <x v="338"/>
    <d v="2013-11-13T00:00:00"/>
    <s v="First Class"/>
    <s v="PC-18745"/>
    <s v="Pamela Coakley"/>
    <x v="1"/>
    <x v="0"/>
    <x v="8"/>
    <x v="1"/>
    <n v="94122"/>
    <x v="1"/>
    <s v="OFF-ST-10002205"/>
    <x v="1"/>
    <x v="4"/>
    <s v="File Shuttle I and Handi-File"/>
    <n v="155.82000000000002"/>
    <n v="7"/>
    <n v="0"/>
    <n v="42.071400000000011"/>
  </r>
  <r>
    <n v="896"/>
    <x v="424"/>
    <x v="0"/>
    <x v="338"/>
    <d v="2013-11-13T00:00:00"/>
    <s v="First Class"/>
    <s v="PC-18745"/>
    <s v="Pamela Coakley"/>
    <x v="1"/>
    <x v="0"/>
    <x v="8"/>
    <x v="1"/>
    <n v="94122"/>
    <x v="1"/>
    <s v="OFF-BI-10003364"/>
    <x v="1"/>
    <x v="8"/>
    <s v="Binding Machine Supplies"/>
    <n v="70.00800000000001"/>
    <n v="3"/>
    <n v="0.2"/>
    <n v="24.502800000000001"/>
  </r>
  <r>
    <n v="897"/>
    <x v="425"/>
    <x v="0"/>
    <x v="339"/>
    <d v="2013-10-07T00:00:00"/>
    <s v="Second Class"/>
    <s v="HL-15040"/>
    <s v="Hunter Lopez"/>
    <x v="0"/>
    <x v="0"/>
    <x v="12"/>
    <x v="5"/>
    <n v="77095"/>
    <x v="2"/>
    <s v="OFF-EN-10001099"/>
    <x v="1"/>
    <x v="12"/>
    <s v="Staples"/>
    <n v="15.648"/>
    <n v="2"/>
    <n v="0.2"/>
    <n v="5.0855999999999986"/>
  </r>
  <r>
    <n v="898"/>
    <x v="426"/>
    <x v="2"/>
    <x v="340"/>
    <d v="2011-09-15T00:00:00"/>
    <s v="Standard Class"/>
    <s v="MS-17365"/>
    <s v="Maribeth Schnelling"/>
    <x v="0"/>
    <x v="0"/>
    <x v="66"/>
    <x v="12"/>
    <n v="48227"/>
    <x v="2"/>
    <s v="OFF-LA-10003923"/>
    <x v="1"/>
    <x v="2"/>
    <s v="Alphabetical Labels for Top Tab Filing"/>
    <n v="103.60000000000001"/>
    <n v="7"/>
    <n v="0"/>
    <n v="51.800000000000004"/>
  </r>
  <r>
    <n v="899"/>
    <x v="427"/>
    <x v="3"/>
    <x v="341"/>
    <d v="2014-11-01T00:00:00"/>
    <s v="Second Class"/>
    <s v="GB-14530"/>
    <s v="George Bell"/>
    <x v="1"/>
    <x v="0"/>
    <x v="109"/>
    <x v="15"/>
    <n v="13021"/>
    <x v="3"/>
    <s v="OFF-PA-10002250"/>
    <x v="1"/>
    <x v="10"/>
    <s v="Things To Do Today Pad"/>
    <n v="46.96"/>
    <n v="8"/>
    <n v="0"/>
    <n v="22.540800000000001"/>
  </r>
  <r>
    <n v="900"/>
    <x v="428"/>
    <x v="0"/>
    <x v="342"/>
    <d v="2013-04-13T00:00:00"/>
    <s v="First Class"/>
    <s v="JR-16210"/>
    <s v="Justin Ritter"/>
    <x v="1"/>
    <x v="0"/>
    <x v="24"/>
    <x v="24"/>
    <n v="45503"/>
    <x v="3"/>
    <s v="OFF-BI-10004716"/>
    <x v="1"/>
    <x v="8"/>
    <s v="Wilson Jones Hanging Recycled Pressboard Data Binders"/>
    <n v="8.9040000000000017"/>
    <n v="2"/>
    <n v="0.7"/>
    <n v="-6.5296000000000003"/>
  </r>
  <r>
    <n v="901"/>
    <x v="429"/>
    <x v="3"/>
    <x v="343"/>
    <d v="2014-11-14T00:00:00"/>
    <s v="First Class"/>
    <s v="TD-20995"/>
    <s v="Tamara Dahlen"/>
    <x v="0"/>
    <x v="0"/>
    <x v="164"/>
    <x v="5"/>
    <n v="75043"/>
    <x v="2"/>
    <s v="OFF-LA-10001045"/>
    <x v="1"/>
    <x v="2"/>
    <s v="Permanent Self-Adhesive File Folder Labels for Typewriters by Universal"/>
    <n v="10.440000000000001"/>
    <n v="5"/>
    <n v="0.2"/>
    <n v="3.3929999999999989"/>
  </r>
  <r>
    <n v="902"/>
    <x v="429"/>
    <x v="3"/>
    <x v="343"/>
    <d v="2014-11-14T00:00:00"/>
    <s v="First Class"/>
    <s v="TD-20995"/>
    <s v="Tamara Dahlen"/>
    <x v="0"/>
    <x v="0"/>
    <x v="164"/>
    <x v="5"/>
    <n v="75043"/>
    <x v="2"/>
    <s v="OFF-BI-10001510"/>
    <x v="1"/>
    <x v="8"/>
    <s v="Deluxe Heavy-Duty Vinyl Round Ring Binder"/>
    <n v="18.335999999999999"/>
    <n v="4"/>
    <n v="0.8"/>
    <n v="-32.088000000000008"/>
  </r>
  <r>
    <n v="903"/>
    <x v="430"/>
    <x v="3"/>
    <x v="175"/>
    <d v="2014-09-18T00:00:00"/>
    <s v="First Class"/>
    <s v="DB-13060"/>
    <s v="Dave Brooks"/>
    <x v="0"/>
    <x v="0"/>
    <x v="22"/>
    <x v="10"/>
    <n v="60653"/>
    <x v="2"/>
    <s v="TEC-PH-10004536"/>
    <x v="2"/>
    <x v="7"/>
    <s v="Avaya 5420 Digital phone"/>
    <n v="323.97600000000006"/>
    <n v="3"/>
    <n v="0.2"/>
    <n v="20.248499999999993"/>
  </r>
  <r>
    <n v="904"/>
    <x v="431"/>
    <x v="0"/>
    <x v="143"/>
    <d v="2013-04-13T00:00:00"/>
    <s v="Standard Class"/>
    <s v="LC-17140"/>
    <s v="Logan Currie"/>
    <x v="0"/>
    <x v="0"/>
    <x v="1"/>
    <x v="1"/>
    <n v="90032"/>
    <x v="1"/>
    <s v="OFF-PA-10002947"/>
    <x v="1"/>
    <x v="10"/>
    <s v="Xerox 1923"/>
    <n v="20.04"/>
    <n v="3"/>
    <n v="0"/>
    <n v="9.6191999999999993"/>
  </r>
  <r>
    <n v="905"/>
    <x v="431"/>
    <x v="0"/>
    <x v="143"/>
    <d v="2013-04-13T00:00:00"/>
    <s v="Standard Class"/>
    <s v="LC-17140"/>
    <s v="Logan Currie"/>
    <x v="0"/>
    <x v="0"/>
    <x v="1"/>
    <x v="1"/>
    <n v="90032"/>
    <x v="1"/>
    <s v="OFF-ST-10002583"/>
    <x v="1"/>
    <x v="4"/>
    <s v="Fellowes Neat Ideas Storage Cubes"/>
    <n v="64.959999999999994"/>
    <n v="2"/>
    <n v="0"/>
    <n v="2.598399999999998"/>
  </r>
  <r>
    <n v="906"/>
    <x v="431"/>
    <x v="0"/>
    <x v="143"/>
    <d v="2013-04-13T00:00:00"/>
    <s v="Standard Class"/>
    <s v="LC-17140"/>
    <s v="Logan Currie"/>
    <x v="0"/>
    <x v="0"/>
    <x v="1"/>
    <x v="1"/>
    <n v="90032"/>
    <x v="1"/>
    <s v="OFF-PA-10000019"/>
    <x v="1"/>
    <x v="10"/>
    <s v="Xerox 1931"/>
    <n v="12.96"/>
    <n v="2"/>
    <n v="0"/>
    <n v="6.2208000000000006"/>
  </r>
  <r>
    <n v="907"/>
    <x v="432"/>
    <x v="3"/>
    <x v="247"/>
    <d v="2015-01-04T00:00:00"/>
    <s v="Standard Class"/>
    <s v="PO-18865"/>
    <s v="Patrick O'Donnell"/>
    <x v="0"/>
    <x v="0"/>
    <x v="20"/>
    <x v="15"/>
    <n v="10009"/>
    <x v="3"/>
    <s v="FUR-BO-10003441"/>
    <x v="0"/>
    <x v="0"/>
    <s v="Bush Westfield Collection Bookcases, Fully Assembled"/>
    <n v="323.13600000000002"/>
    <n v="4"/>
    <n v="0.2"/>
    <n v="12.117599999999968"/>
  </r>
  <r>
    <n v="908"/>
    <x v="432"/>
    <x v="3"/>
    <x v="247"/>
    <d v="2015-01-04T00:00:00"/>
    <s v="Standard Class"/>
    <s v="PO-18865"/>
    <s v="Patrick O'Donnell"/>
    <x v="0"/>
    <x v="0"/>
    <x v="20"/>
    <x v="15"/>
    <n v="10009"/>
    <x v="3"/>
    <s v="TEC-PH-10004774"/>
    <x v="2"/>
    <x v="7"/>
    <s v="Gear Head AU3700S Headset"/>
    <n v="90.93"/>
    <n v="7"/>
    <n v="0"/>
    <n v="2.7278999999999964"/>
  </r>
  <r>
    <n v="909"/>
    <x v="432"/>
    <x v="3"/>
    <x v="247"/>
    <d v="2015-01-04T00:00:00"/>
    <s v="Standard Class"/>
    <s v="PO-18865"/>
    <s v="Patrick O'Donnell"/>
    <x v="0"/>
    <x v="0"/>
    <x v="20"/>
    <x v="15"/>
    <n v="10009"/>
    <x v="3"/>
    <s v="OFF-BI-10003684"/>
    <x v="1"/>
    <x v="8"/>
    <s v="Wilson Jones Legal Size Ring Binders"/>
    <n v="52.775999999999996"/>
    <n v="3"/>
    <n v="0.2"/>
    <n v="19.791"/>
  </r>
  <r>
    <n v="910"/>
    <x v="433"/>
    <x v="3"/>
    <x v="264"/>
    <d v="2014-09-08T00:00:00"/>
    <s v="Standard Class"/>
    <s v="BE-11335"/>
    <s v="Bill Eplett"/>
    <x v="2"/>
    <x v="0"/>
    <x v="25"/>
    <x v="12"/>
    <n v="49201"/>
    <x v="2"/>
    <s v="TEC-PH-10001494"/>
    <x v="2"/>
    <x v="7"/>
    <s v="Polycom CX600 IP Phone VoIP phone"/>
    <n v="1199.8"/>
    <n v="4"/>
    <n v="0"/>
    <n v="323.94600000000003"/>
  </r>
  <r>
    <n v="911"/>
    <x v="433"/>
    <x v="3"/>
    <x v="264"/>
    <d v="2014-09-08T00:00:00"/>
    <s v="Standard Class"/>
    <s v="BE-11335"/>
    <s v="Bill Eplett"/>
    <x v="2"/>
    <x v="0"/>
    <x v="25"/>
    <x v="12"/>
    <n v="49201"/>
    <x v="2"/>
    <s v="TEC-AC-10004666"/>
    <x v="2"/>
    <x v="11"/>
    <s v="Maxell iVDR EX 500GB Cartridge"/>
    <n v="1928.7800000000002"/>
    <n v="7"/>
    <n v="0"/>
    <n v="829.37540000000024"/>
  </r>
  <r>
    <n v="912"/>
    <x v="433"/>
    <x v="3"/>
    <x v="264"/>
    <d v="2014-09-08T00:00:00"/>
    <s v="Standard Class"/>
    <s v="BE-11335"/>
    <s v="Bill Eplett"/>
    <x v="2"/>
    <x v="0"/>
    <x v="25"/>
    <x v="12"/>
    <n v="49201"/>
    <x v="2"/>
    <s v="OFF-ST-10003816"/>
    <x v="1"/>
    <x v="4"/>
    <s v="Fellowes High-Stak Drawer Files"/>
    <n v="352.38"/>
    <n v="2"/>
    <n v="0"/>
    <n v="81.047399999999982"/>
  </r>
  <r>
    <n v="913"/>
    <x v="434"/>
    <x v="1"/>
    <x v="70"/>
    <d v="2012-06-07T00:00:00"/>
    <s v="Standard Class"/>
    <s v="SC-20050"/>
    <s v="Sample Company A"/>
    <x v="2"/>
    <x v="0"/>
    <x v="165"/>
    <x v="29"/>
    <n v="6360"/>
    <x v="3"/>
    <s v="FUR-FU-10001935"/>
    <x v="0"/>
    <x v="5"/>
    <s v="3M Hangers With Command Adhesive"/>
    <n v="22.200000000000003"/>
    <n v="6"/>
    <n v="0"/>
    <n v="9.1020000000000021"/>
  </r>
  <r>
    <n v="914"/>
    <x v="435"/>
    <x v="3"/>
    <x v="344"/>
    <d v="2014-11-30T00:00:00"/>
    <s v="First Class"/>
    <s v="BM-11650"/>
    <s v="Brian Moss"/>
    <x v="1"/>
    <x v="0"/>
    <x v="158"/>
    <x v="6"/>
    <n v="53209"/>
    <x v="2"/>
    <s v="FUR-FU-10004091"/>
    <x v="0"/>
    <x v="5"/>
    <s v="Howard Miller 13&quot; Diameter Goldtone Round Wall Clock"/>
    <n v="46.94"/>
    <n v="1"/>
    <n v="0"/>
    <n v="19.2454"/>
  </r>
  <r>
    <n v="915"/>
    <x v="435"/>
    <x v="3"/>
    <x v="344"/>
    <d v="2014-11-30T00:00:00"/>
    <s v="First Class"/>
    <s v="BM-11650"/>
    <s v="Brian Moss"/>
    <x v="1"/>
    <x v="0"/>
    <x v="158"/>
    <x v="6"/>
    <n v="53209"/>
    <x v="2"/>
    <s v="TEC-AC-10001772"/>
    <x v="2"/>
    <x v="11"/>
    <s v="Memorex Mini Travel Drive 16 GB USB 2.0 Flash Drive"/>
    <n v="143.73000000000002"/>
    <n v="9"/>
    <n v="0"/>
    <n v="56.054700000000011"/>
  </r>
  <r>
    <n v="916"/>
    <x v="436"/>
    <x v="2"/>
    <x v="345"/>
    <d v="2011-06-21T00:00:00"/>
    <s v="Standard Class"/>
    <s v="KL-16555"/>
    <s v="Kelly Lampkin"/>
    <x v="1"/>
    <x v="0"/>
    <x v="52"/>
    <x v="5"/>
    <n v="78207"/>
    <x v="2"/>
    <s v="FUR-TA-10001520"/>
    <x v="0"/>
    <x v="3"/>
    <s v="Lesro Sheffield Collection Coffee Table, End Table, Center Table, Corner Table"/>
    <n v="99.918000000000006"/>
    <n v="2"/>
    <n v="0.3"/>
    <n v="-18.556200000000018"/>
  </r>
  <r>
    <n v="917"/>
    <x v="436"/>
    <x v="2"/>
    <x v="345"/>
    <d v="2011-06-21T00:00:00"/>
    <s v="Standard Class"/>
    <s v="KL-16555"/>
    <s v="Kelly Lampkin"/>
    <x v="1"/>
    <x v="0"/>
    <x v="52"/>
    <x v="5"/>
    <n v="78207"/>
    <x v="2"/>
    <s v="FUR-CH-10003379"/>
    <x v="0"/>
    <x v="1"/>
    <s v="Global Commerce Series High-Back Swivel/Tilt Chairs"/>
    <n v="797.94399999999996"/>
    <n v="4"/>
    <n v="0.3"/>
    <n v="-56.995999999999981"/>
  </r>
  <r>
    <n v="918"/>
    <x v="436"/>
    <x v="2"/>
    <x v="345"/>
    <d v="2011-06-21T00:00:00"/>
    <s v="Standard Class"/>
    <s v="KL-16555"/>
    <s v="Kelly Lampkin"/>
    <x v="1"/>
    <x v="0"/>
    <x v="52"/>
    <x v="5"/>
    <n v="78207"/>
    <x v="2"/>
    <s v="OFF-BI-10002706"/>
    <x v="1"/>
    <x v="8"/>
    <s v="Avery Premier Heavy-Duty Binder with Round Locking Rings"/>
    <n v="8.5679999999999978"/>
    <n v="3"/>
    <n v="0.8"/>
    <n v="-14.5656"/>
  </r>
  <r>
    <n v="919"/>
    <x v="437"/>
    <x v="0"/>
    <x v="346"/>
    <d v="2013-03-12T00:00:00"/>
    <s v="Standard Class"/>
    <s v="RW-19630"/>
    <s v="Rob Williams"/>
    <x v="1"/>
    <x v="0"/>
    <x v="61"/>
    <x v="5"/>
    <n v="75220"/>
    <x v="2"/>
    <s v="OFF-EN-10000056"/>
    <x v="1"/>
    <x v="12"/>
    <s v="Cameo Buff Policy Envelopes"/>
    <n v="149.352"/>
    <n v="3"/>
    <n v="0.2"/>
    <n v="50.40629999999998"/>
  </r>
  <r>
    <n v="920"/>
    <x v="437"/>
    <x v="0"/>
    <x v="346"/>
    <d v="2013-03-12T00:00:00"/>
    <s v="Standard Class"/>
    <s v="RW-19630"/>
    <s v="Rob Williams"/>
    <x v="1"/>
    <x v="0"/>
    <x v="61"/>
    <x v="5"/>
    <n v="75220"/>
    <x v="2"/>
    <s v="OFF-ST-10001558"/>
    <x v="1"/>
    <x v="4"/>
    <s v="Acco Perma 4000 Stacking Storage Drawers"/>
    <n v="12.991999999999999"/>
    <n v="1"/>
    <n v="0.2"/>
    <n v="-0.81199999999999983"/>
  </r>
  <r>
    <n v="921"/>
    <x v="438"/>
    <x v="2"/>
    <x v="29"/>
    <d v="2011-12-12T00:00:00"/>
    <s v="Standard Class"/>
    <s v="RC-19825"/>
    <s v="Roy Collins"/>
    <x v="0"/>
    <x v="0"/>
    <x v="166"/>
    <x v="17"/>
    <n v="22304"/>
    <x v="0"/>
    <s v="OFF-ST-10002444"/>
    <x v="1"/>
    <x v="4"/>
    <s v="Recycled Eldon Regeneration Jumbo File"/>
    <n v="24.56"/>
    <n v="2"/>
    <n v="0"/>
    <n v="6.8767999999999994"/>
  </r>
  <r>
    <n v="922"/>
    <x v="439"/>
    <x v="1"/>
    <x v="347"/>
    <d v="2012-04-15T00:00:00"/>
    <s v="Standard Class"/>
    <s v="SE-20110"/>
    <s v="Sanjit Engle"/>
    <x v="0"/>
    <x v="0"/>
    <x v="20"/>
    <x v="15"/>
    <n v="10009"/>
    <x v="3"/>
    <s v="TEC-AC-10002473"/>
    <x v="2"/>
    <x v="11"/>
    <s v="Maxell 4.7GB DVD-R"/>
    <n v="85.14"/>
    <n v="3"/>
    <n v="0"/>
    <n v="34.907399999999996"/>
  </r>
  <r>
    <n v="923"/>
    <x v="439"/>
    <x v="1"/>
    <x v="347"/>
    <d v="2012-04-15T00:00:00"/>
    <s v="Standard Class"/>
    <s v="SE-20110"/>
    <s v="Sanjit Engle"/>
    <x v="0"/>
    <x v="0"/>
    <x v="20"/>
    <x v="15"/>
    <n v="10009"/>
    <x v="3"/>
    <s v="TEC-PH-10004531"/>
    <x v="2"/>
    <x v="7"/>
    <s v="OtterBox Commuter Series Case - iPhone 5 &amp; 5s"/>
    <n v="21.99"/>
    <n v="1"/>
    <n v="0"/>
    <n v="10.555199999999999"/>
  </r>
  <r>
    <n v="924"/>
    <x v="439"/>
    <x v="1"/>
    <x v="347"/>
    <d v="2012-04-15T00:00:00"/>
    <s v="Standard Class"/>
    <s v="SE-20110"/>
    <s v="Sanjit Engle"/>
    <x v="0"/>
    <x v="0"/>
    <x v="20"/>
    <x v="15"/>
    <n v="10009"/>
    <x v="3"/>
    <s v="OFF-AP-10004487"/>
    <x v="1"/>
    <x v="9"/>
    <s v="Kensington 4 Outlet MasterPiece Compact Power Control Center"/>
    <n v="406.59999999999997"/>
    <n v="5"/>
    <n v="0"/>
    <n v="113.84799999999998"/>
  </r>
  <r>
    <n v="925"/>
    <x v="440"/>
    <x v="0"/>
    <x v="306"/>
    <d v="2013-09-21T00:00:00"/>
    <s v="Standard Class"/>
    <s v="AH-10075"/>
    <s v="Adam Hart"/>
    <x v="1"/>
    <x v="0"/>
    <x v="20"/>
    <x v="15"/>
    <n v="10011"/>
    <x v="3"/>
    <s v="OFF-BI-10003650"/>
    <x v="1"/>
    <x v="8"/>
    <s v="GBC DocuBind 300 Electric Binding Machine"/>
    <n v="841.5680000000001"/>
    <n v="2"/>
    <n v="0.2"/>
    <n v="294.54879999999991"/>
  </r>
  <r>
    <n v="926"/>
    <x v="441"/>
    <x v="2"/>
    <x v="103"/>
    <d v="2011-09-16T00:00:00"/>
    <s v="First Class"/>
    <s v="JM-15535"/>
    <s v="Jessica Myrick"/>
    <x v="0"/>
    <x v="0"/>
    <x v="10"/>
    <x v="9"/>
    <n v="19143"/>
    <x v="3"/>
    <s v="OFF-PA-10003543"/>
    <x v="1"/>
    <x v="10"/>
    <s v="Xerox 1985"/>
    <n v="15.552000000000003"/>
    <n v="3"/>
    <n v="0.2"/>
    <n v="5.4432"/>
  </r>
  <r>
    <n v="927"/>
    <x v="441"/>
    <x v="2"/>
    <x v="103"/>
    <d v="2011-09-16T00:00:00"/>
    <s v="First Class"/>
    <s v="JM-15535"/>
    <s v="Jessica Myrick"/>
    <x v="0"/>
    <x v="0"/>
    <x v="10"/>
    <x v="9"/>
    <n v="19143"/>
    <x v="3"/>
    <s v="TEC-AC-10004353"/>
    <x v="2"/>
    <x v="11"/>
    <s v="Hypercom P1300 Pinpad"/>
    <n v="252.00000000000003"/>
    <n v="5"/>
    <n v="0.2"/>
    <n v="53.550000000000004"/>
  </r>
  <r>
    <n v="928"/>
    <x v="442"/>
    <x v="1"/>
    <x v="348"/>
    <d v="2012-10-09T00:00:00"/>
    <s v="Standard Class"/>
    <s v="JJ-15760"/>
    <s v="Joel Jenkins"/>
    <x v="2"/>
    <x v="0"/>
    <x v="24"/>
    <x v="17"/>
    <n v="22153"/>
    <x v="0"/>
    <s v="OFF-AR-10000658"/>
    <x v="1"/>
    <x v="6"/>
    <s v="Newell 324"/>
    <n v="46.2"/>
    <n v="4"/>
    <n v="0"/>
    <n v="12.936"/>
  </r>
  <r>
    <n v="929"/>
    <x v="442"/>
    <x v="1"/>
    <x v="348"/>
    <d v="2012-10-09T00:00:00"/>
    <s v="Standard Class"/>
    <s v="JJ-15760"/>
    <s v="Joel Jenkins"/>
    <x v="2"/>
    <x v="0"/>
    <x v="24"/>
    <x v="17"/>
    <n v="22153"/>
    <x v="0"/>
    <s v="OFF-AP-10000696"/>
    <x v="1"/>
    <x v="9"/>
    <s v="Holmes Odor Grabber"/>
    <n v="28.84"/>
    <n v="2"/>
    <n v="0"/>
    <n v="9.517199999999999"/>
  </r>
  <r>
    <n v="930"/>
    <x v="443"/>
    <x v="3"/>
    <x v="349"/>
    <d v="2014-04-18T00:00:00"/>
    <s v="First Class"/>
    <s v="AB-10165"/>
    <s v="Alan Barnes"/>
    <x v="0"/>
    <x v="0"/>
    <x v="167"/>
    <x v="24"/>
    <n v="43615"/>
    <x v="3"/>
    <s v="OFF-AR-10003560"/>
    <x v="1"/>
    <x v="6"/>
    <s v="Zebra Zazzle Fluorescent Highlighters"/>
    <n v="14.592000000000002"/>
    <n v="3"/>
    <n v="0.2"/>
    <n v="2.5535999999999985"/>
  </r>
  <r>
    <n v="931"/>
    <x v="443"/>
    <x v="3"/>
    <x v="349"/>
    <d v="2014-04-18T00:00:00"/>
    <s v="First Class"/>
    <s v="AB-10165"/>
    <s v="Alan Barnes"/>
    <x v="0"/>
    <x v="0"/>
    <x v="167"/>
    <x v="24"/>
    <n v="43615"/>
    <x v="3"/>
    <s v="OFF-AR-10001468"/>
    <x v="1"/>
    <x v="6"/>
    <s v="Sanford Prismacolor Professional Thick Lead Art Pencils, 36-Color Set"/>
    <n v="89.855999999999995"/>
    <n v="3"/>
    <n v="0.2"/>
    <n v="21.340800000000002"/>
  </r>
  <r>
    <n v="932"/>
    <x v="443"/>
    <x v="3"/>
    <x v="349"/>
    <d v="2014-04-18T00:00:00"/>
    <s v="First Class"/>
    <s v="AB-10165"/>
    <s v="Alan Barnes"/>
    <x v="0"/>
    <x v="0"/>
    <x v="167"/>
    <x v="24"/>
    <n v="43615"/>
    <x v="3"/>
    <s v="OFF-PA-10004971"/>
    <x v="1"/>
    <x v="10"/>
    <s v="Xerox 196"/>
    <n v="13.872000000000002"/>
    <n v="3"/>
    <n v="0.2"/>
    <n v="5.0286000000000008"/>
  </r>
  <r>
    <n v="933"/>
    <x v="444"/>
    <x v="3"/>
    <x v="264"/>
    <d v="2014-09-07T00:00:00"/>
    <s v="Standard Class"/>
    <s v="RK-19300"/>
    <s v="Ralph Kennedy"/>
    <x v="0"/>
    <x v="0"/>
    <x v="10"/>
    <x v="9"/>
    <n v="19140"/>
    <x v="3"/>
    <s v="OFF-PA-10002195"/>
    <x v="1"/>
    <x v="10"/>
    <s v="RSVP Cards &amp; Envelopes, Blank White, 8-1/2&quot; X 11&quot;, 24 Cards/25 Envelopes/Set"/>
    <n v="12.192"/>
    <n v="3"/>
    <n v="0.2"/>
    <n v="4.1147999999999998"/>
  </r>
  <r>
    <n v="934"/>
    <x v="445"/>
    <x v="0"/>
    <x v="23"/>
    <d v="2013-06-25T00:00:00"/>
    <s v="Standard Class"/>
    <s v="CG-12040"/>
    <s v="Catherine Glotzbach"/>
    <x v="2"/>
    <x v="0"/>
    <x v="10"/>
    <x v="9"/>
    <n v="19120"/>
    <x v="3"/>
    <s v="OFF-PA-10001745"/>
    <x v="1"/>
    <x v="10"/>
    <s v="Wirebound Message Books, 2 7/8&quot; x 5&quot;, 3 Forms per Page"/>
    <n v="45.056000000000004"/>
    <n v="8"/>
    <n v="0.2"/>
    <n v="15.206399999999997"/>
  </r>
  <r>
    <n v="935"/>
    <x v="445"/>
    <x v="0"/>
    <x v="23"/>
    <d v="2013-06-25T00:00:00"/>
    <s v="Standard Class"/>
    <s v="CG-12040"/>
    <s v="Catherine Glotzbach"/>
    <x v="2"/>
    <x v="0"/>
    <x v="10"/>
    <x v="9"/>
    <n v="19120"/>
    <x v="3"/>
    <s v="OFF-BI-10004826"/>
    <x v="1"/>
    <x v="8"/>
    <s v="JM Magazine Binder"/>
    <n v="29.718000000000007"/>
    <n v="6"/>
    <n v="0.7"/>
    <n v="-21.793199999999992"/>
  </r>
  <r>
    <n v="936"/>
    <x v="445"/>
    <x v="0"/>
    <x v="23"/>
    <d v="2013-06-25T00:00:00"/>
    <s v="Standard Class"/>
    <s v="CG-12040"/>
    <s v="Catherine Glotzbach"/>
    <x v="2"/>
    <x v="0"/>
    <x v="10"/>
    <x v="9"/>
    <n v="19120"/>
    <x v="3"/>
    <s v="OFF-PA-10001870"/>
    <x v="1"/>
    <x v="10"/>
    <s v="Xerox 202"/>
    <n v="15.552000000000003"/>
    <n v="3"/>
    <n v="0.2"/>
    <n v="5.4432"/>
  </r>
  <r>
    <n v="937"/>
    <x v="445"/>
    <x v="0"/>
    <x v="23"/>
    <d v="2013-06-25T00:00:00"/>
    <s v="Standard Class"/>
    <s v="CG-12040"/>
    <s v="Catherine Glotzbach"/>
    <x v="2"/>
    <x v="0"/>
    <x v="10"/>
    <x v="9"/>
    <n v="19120"/>
    <x v="3"/>
    <s v="OFF-AP-10001058"/>
    <x v="1"/>
    <x v="9"/>
    <s v="Sanyo 2.5 Cubic Foot Mid-Size Office Refrigerators"/>
    <n v="447.69600000000003"/>
    <n v="2"/>
    <n v="0.2"/>
    <n v="33.577199999999976"/>
  </r>
  <r>
    <n v="938"/>
    <x v="446"/>
    <x v="3"/>
    <x v="60"/>
    <d v="2014-11-07T00:00:00"/>
    <s v="First Class"/>
    <s v="RA-19885"/>
    <s v="Ruben Ausman"/>
    <x v="1"/>
    <x v="0"/>
    <x v="168"/>
    <x v="27"/>
    <n v="87401"/>
    <x v="1"/>
    <s v="TEC-AC-10003911"/>
    <x v="2"/>
    <x v="11"/>
    <s v="NETGEAR AC1750 Dual Band Gigabit Smart WiFi Router"/>
    <n v="159.99"/>
    <n v="1"/>
    <n v="0"/>
    <n v="54.396599999999992"/>
  </r>
  <r>
    <n v="939"/>
    <x v="447"/>
    <x v="1"/>
    <x v="350"/>
    <d v="2012-12-17T00:00:00"/>
    <s v="Standard Class"/>
    <s v="RP-19270"/>
    <s v="Rachel Payne"/>
    <x v="1"/>
    <x v="0"/>
    <x v="169"/>
    <x v="1"/>
    <n v="92503"/>
    <x v="1"/>
    <s v="OFF-PA-10000289"/>
    <x v="1"/>
    <x v="10"/>
    <s v="Xerox 213"/>
    <n v="12.96"/>
    <n v="2"/>
    <n v="0"/>
    <n v="6.2208000000000006"/>
  </r>
  <r>
    <n v="940"/>
    <x v="447"/>
    <x v="1"/>
    <x v="350"/>
    <d v="2012-12-17T00:00:00"/>
    <s v="Standard Class"/>
    <s v="RP-19270"/>
    <s v="Rachel Payne"/>
    <x v="1"/>
    <x v="0"/>
    <x v="169"/>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x v="0"/>
    <x v="8"/>
    <x v="1"/>
    <n v="94110"/>
    <x v="1"/>
    <s v="OFF-PA-10000350"/>
    <x v="1"/>
    <x v="10"/>
    <s v="Message Book, Standard Line &quot;While You Were Out&quot;, 5 1/2&quot; X 4&quot;, 200 Sets/Book"/>
    <n v="17.12"/>
    <n v="2"/>
    <n v="0"/>
    <n v="8.0464000000000002"/>
  </r>
  <r>
    <n v="942"/>
    <x v="449"/>
    <x v="0"/>
    <x v="180"/>
    <d v="2013-12-21T00:00:00"/>
    <s v="Standard Class"/>
    <s v="RW-19630"/>
    <s v="Rob Williams"/>
    <x v="1"/>
    <x v="0"/>
    <x v="170"/>
    <x v="1"/>
    <n v="90503"/>
    <x v="1"/>
    <s v="OFF-BI-10001759"/>
    <x v="1"/>
    <x v="8"/>
    <s v="Acco Pressboard Covers with Storage Hooks, 14 7/8&quot; x 11&quot;, Dark Blue"/>
    <n v="6.0960000000000001"/>
    <n v="2"/>
    <n v="0.2"/>
    <n v="2.2098"/>
  </r>
  <r>
    <n v="943"/>
    <x v="449"/>
    <x v="0"/>
    <x v="180"/>
    <d v="2013-12-21T00:00:00"/>
    <s v="Standard Class"/>
    <s v="RW-19630"/>
    <s v="Rob Williams"/>
    <x v="1"/>
    <x v="0"/>
    <x v="170"/>
    <x v="1"/>
    <n v="90503"/>
    <x v="1"/>
    <s v="FUR-TA-10000577"/>
    <x v="0"/>
    <x v="3"/>
    <s v="Bretford CR4500 Series Slim Rectangular Table"/>
    <n v="1114.2719999999999"/>
    <n v="4"/>
    <n v="0.2"/>
    <n v="41.785200000000032"/>
  </r>
  <r>
    <n v="944"/>
    <x v="450"/>
    <x v="1"/>
    <x v="352"/>
    <d v="2012-06-03T00:00:00"/>
    <s v="Standard Class"/>
    <s v="JL-15850"/>
    <s v="John Lucas"/>
    <x v="0"/>
    <x v="0"/>
    <x v="4"/>
    <x v="4"/>
    <n v="98105"/>
    <x v="1"/>
    <s v="OFF-PA-10004101"/>
    <x v="1"/>
    <x v="10"/>
    <s v="Xerox 1894"/>
    <n v="32.400000000000006"/>
    <n v="5"/>
    <n v="0"/>
    <n v="15.552000000000001"/>
  </r>
  <r>
    <n v="945"/>
    <x v="450"/>
    <x v="1"/>
    <x v="352"/>
    <d v="2012-06-03T00:00:00"/>
    <s v="Standard Class"/>
    <s v="JL-15850"/>
    <s v="John Lucas"/>
    <x v="0"/>
    <x v="0"/>
    <x v="4"/>
    <x v="4"/>
    <n v="98105"/>
    <x v="1"/>
    <s v="OFF-ST-10001496"/>
    <x v="1"/>
    <x v="4"/>
    <s v="Standard Rollaway File with Lock"/>
    <n v="540.56999999999994"/>
    <n v="3"/>
    <n v="0"/>
    <n v="140.54820000000001"/>
  </r>
  <r>
    <n v="946"/>
    <x v="450"/>
    <x v="1"/>
    <x v="352"/>
    <d v="2012-06-03T00:00:00"/>
    <s v="Standard Class"/>
    <s v="JL-15850"/>
    <s v="John Lucas"/>
    <x v="0"/>
    <x v="0"/>
    <x v="4"/>
    <x v="4"/>
    <n v="98105"/>
    <x v="1"/>
    <s v="OFF-BI-10002931"/>
    <x v="1"/>
    <x v="8"/>
    <s v="Avery Trapezoid Extra Heavy Duty 4&quot; Binders"/>
    <n v="167.76"/>
    <n v="5"/>
    <n v="0.2"/>
    <n v="62.91"/>
  </r>
  <r>
    <n v="947"/>
    <x v="451"/>
    <x v="1"/>
    <x v="353"/>
    <d v="2012-07-28T00:00:00"/>
    <s v="First Class"/>
    <s v="CA-12775"/>
    <s v="Cynthia Arntzen"/>
    <x v="0"/>
    <x v="0"/>
    <x v="123"/>
    <x v="16"/>
    <n v="85204"/>
    <x v="1"/>
    <s v="FUR-TA-10002356"/>
    <x v="0"/>
    <x v="3"/>
    <s v="Bevis Boat-Shaped Conference Table"/>
    <n v="393.16500000000002"/>
    <n v="3"/>
    <n v="0.5"/>
    <n v="-204.44580000000005"/>
  </r>
  <r>
    <n v="948"/>
    <x v="452"/>
    <x v="3"/>
    <x v="354"/>
    <d v="2014-12-03T00:00:00"/>
    <s v="Standard Class"/>
    <s v="RB-19795"/>
    <s v="Ross Baird"/>
    <x v="2"/>
    <x v="0"/>
    <x v="10"/>
    <x v="9"/>
    <n v="19120"/>
    <x v="3"/>
    <s v="FUR-FU-10003601"/>
    <x v="0"/>
    <x v="5"/>
    <s v="Deflect-o RollaMat Studded, Beveled Mat for Medium Pile Carpeting"/>
    <n v="516.48800000000006"/>
    <n v="7"/>
    <n v="0.2"/>
    <n v="-12.912200000000027"/>
  </r>
  <r>
    <n v="949"/>
    <x v="452"/>
    <x v="3"/>
    <x v="354"/>
    <d v="2014-12-03T00:00:00"/>
    <s v="Standard Class"/>
    <s v="RB-19795"/>
    <s v="Ross Baird"/>
    <x v="2"/>
    <x v="0"/>
    <x v="10"/>
    <x v="9"/>
    <n v="19120"/>
    <x v="3"/>
    <s v="FUR-FU-10000576"/>
    <x v="0"/>
    <x v="5"/>
    <s v="Luxo Professional Fluorescent Magnifier Lamp with Clamp-Mount Base"/>
    <n v="1007.2320000000001"/>
    <n v="6"/>
    <n v="0.2"/>
    <n v="75.542400000000015"/>
  </r>
  <r>
    <n v="950"/>
    <x v="452"/>
    <x v="3"/>
    <x v="354"/>
    <d v="2014-12-03T00:00:00"/>
    <s v="Standard Class"/>
    <s v="RB-19795"/>
    <s v="Ross Baird"/>
    <x v="2"/>
    <x v="0"/>
    <x v="10"/>
    <x v="9"/>
    <n v="19120"/>
    <x v="3"/>
    <s v="FUR-TA-10004154"/>
    <x v="0"/>
    <x v="3"/>
    <s v="Riverside Furniture Oval Coffee Table, Oval End Table, End Table with Drawer"/>
    <n v="2065.3200000000002"/>
    <n v="12"/>
    <n v="0.4"/>
    <n v="-619.59600000000012"/>
  </r>
  <r>
    <n v="951"/>
    <x v="452"/>
    <x v="3"/>
    <x v="354"/>
    <d v="2014-12-03T00:00:00"/>
    <s v="Standard Class"/>
    <s v="RB-19795"/>
    <s v="Ross Baird"/>
    <x v="2"/>
    <x v="0"/>
    <x v="10"/>
    <x v="9"/>
    <n v="19120"/>
    <x v="3"/>
    <s v="OFF-PA-10000788"/>
    <x v="1"/>
    <x v="10"/>
    <s v="Xerox 210"/>
    <n v="15.552000000000003"/>
    <n v="3"/>
    <n v="0.2"/>
    <n v="5.4432"/>
  </r>
  <r>
    <n v="952"/>
    <x v="452"/>
    <x v="3"/>
    <x v="354"/>
    <d v="2014-12-03T00:00:00"/>
    <s v="Standard Class"/>
    <s v="RB-19795"/>
    <s v="Ross Baird"/>
    <x v="2"/>
    <x v="0"/>
    <x v="10"/>
    <x v="9"/>
    <n v="19120"/>
    <x v="3"/>
    <s v="OFF-PA-10002479"/>
    <x v="1"/>
    <x v="10"/>
    <s v="Xerox 4200 Series MultiUse Premium Copy Paper (20Lb. and 84 Bright)"/>
    <n v="25.344000000000001"/>
    <n v="6"/>
    <n v="0.2"/>
    <n v="7.92"/>
  </r>
  <r>
    <n v="953"/>
    <x v="453"/>
    <x v="3"/>
    <x v="355"/>
    <d v="2014-04-08T00:00:00"/>
    <s v="Standard Class"/>
    <s v="KH-16360"/>
    <s v="Katherine Hughes"/>
    <x v="0"/>
    <x v="0"/>
    <x v="10"/>
    <x v="9"/>
    <n v="19143"/>
    <x v="3"/>
    <s v="FUR-FU-10001940"/>
    <x v="0"/>
    <x v="5"/>
    <s v="Staples"/>
    <n v="25.472000000000001"/>
    <n v="4"/>
    <n v="0.2"/>
    <n v="7.6416000000000022"/>
  </r>
  <r>
    <n v="954"/>
    <x v="454"/>
    <x v="3"/>
    <x v="116"/>
    <d v="2015-01-02T00:00:00"/>
    <s v="Standard Class"/>
    <s v="GH-14665"/>
    <s v="Greg Hansen"/>
    <x v="0"/>
    <x v="0"/>
    <x v="171"/>
    <x v="5"/>
    <n v="78664"/>
    <x v="2"/>
    <s v="OFF-AR-10001958"/>
    <x v="1"/>
    <x v="6"/>
    <s v="Stanley Bostitch Contemporary Electric Pencil Sharpeners"/>
    <n v="27.168000000000003"/>
    <n v="2"/>
    <n v="0.2"/>
    <n v="2.7168000000000001"/>
  </r>
  <r>
    <n v="955"/>
    <x v="454"/>
    <x v="3"/>
    <x v="116"/>
    <d v="2015-01-02T00:00:00"/>
    <s v="Standard Class"/>
    <s v="GH-14665"/>
    <s v="Greg Hansen"/>
    <x v="0"/>
    <x v="0"/>
    <x v="171"/>
    <x v="5"/>
    <n v="78664"/>
    <x v="2"/>
    <s v="FUR-BO-10004709"/>
    <x v="0"/>
    <x v="0"/>
    <s v="Bush Westfield Collection Bookcases, Medium Cherry Finish"/>
    <n v="78.852799999999988"/>
    <n v="2"/>
    <n v="0.32"/>
    <n v="-11.595999999999997"/>
  </r>
  <r>
    <n v="956"/>
    <x v="455"/>
    <x v="3"/>
    <x v="329"/>
    <d v="2014-12-05T00:00:00"/>
    <s v="Standard Class"/>
    <s v="SW-20275"/>
    <s v="Scott Williamson"/>
    <x v="0"/>
    <x v="0"/>
    <x v="25"/>
    <x v="35"/>
    <n v="39212"/>
    <x v="0"/>
    <s v="OFF-ST-10000604"/>
    <x v="1"/>
    <x v="4"/>
    <s v="Home/Office Personal File Carts"/>
    <n v="173.79999999999998"/>
    <n v="5"/>
    <n v="0"/>
    <n v="43.449999999999989"/>
  </r>
  <r>
    <n v="957"/>
    <x v="456"/>
    <x v="3"/>
    <x v="356"/>
    <d v="2014-05-19T00:00:00"/>
    <s v="Second Class"/>
    <s v="JA-15970"/>
    <s v="Joseph Airdo"/>
    <x v="0"/>
    <x v="0"/>
    <x v="42"/>
    <x v="16"/>
    <n v="85023"/>
    <x v="1"/>
    <s v="TEC-PH-10002923"/>
    <x v="2"/>
    <x v="7"/>
    <s v="Logitech B530 USB Headset - headset - Full size, Binaural"/>
    <n v="29.592000000000002"/>
    <n v="1"/>
    <n v="0.2"/>
    <n v="2.5893000000000006"/>
  </r>
  <r>
    <n v="958"/>
    <x v="456"/>
    <x v="3"/>
    <x v="356"/>
    <d v="2014-05-19T00:00:00"/>
    <s v="Second Class"/>
    <s v="JA-15970"/>
    <s v="Joseph Airdo"/>
    <x v="0"/>
    <x v="0"/>
    <x v="42"/>
    <x v="16"/>
    <n v="85023"/>
    <x v="1"/>
    <s v="OFF-BI-10004465"/>
    <x v="1"/>
    <x v="8"/>
    <s v="Avery Durable Slant Ring Binders"/>
    <n v="4.7520000000000007"/>
    <n v="2"/>
    <n v="0.7"/>
    <n v="-3.1679999999999993"/>
  </r>
  <r>
    <n v="959"/>
    <x v="456"/>
    <x v="3"/>
    <x v="356"/>
    <d v="2014-05-19T00:00:00"/>
    <s v="Second Class"/>
    <s v="JA-15970"/>
    <s v="Joseph Airdo"/>
    <x v="0"/>
    <x v="0"/>
    <x v="42"/>
    <x v="16"/>
    <n v="85023"/>
    <x v="1"/>
    <s v="OFF-PA-10002333"/>
    <x v="1"/>
    <x v="10"/>
    <s v="Universal Ultra Bright White Copier/Laser Paper, 8 1/2&quot; x 11&quot;, Ream"/>
    <n v="15.552000000000003"/>
    <n v="3"/>
    <n v="0.2"/>
    <n v="5.6375999999999999"/>
  </r>
  <r>
    <n v="960"/>
    <x v="457"/>
    <x v="1"/>
    <x v="357"/>
    <d v="2012-09-22T00:00:00"/>
    <s v="Same Day"/>
    <s v="DL-12925"/>
    <s v="Daniel Lacy"/>
    <x v="0"/>
    <x v="0"/>
    <x v="147"/>
    <x v="1"/>
    <n v="92054"/>
    <x v="1"/>
    <s v="FUR-FU-10004188"/>
    <x v="0"/>
    <x v="5"/>
    <s v="Luxo Professional Combination Clamp-On Lamps"/>
    <n v="204.6"/>
    <n v="2"/>
    <n v="0"/>
    <n v="53.195999999999998"/>
  </r>
  <r>
    <n v="961"/>
    <x v="458"/>
    <x v="3"/>
    <x v="237"/>
    <d v="2014-11-20T00:00:00"/>
    <s v="Standard Class"/>
    <s v="LW-16990"/>
    <s v="Lindsay Williams"/>
    <x v="1"/>
    <x v="0"/>
    <x v="8"/>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x v="0"/>
    <x v="115"/>
    <x v="36"/>
    <n v="72701"/>
    <x v="0"/>
    <s v="OFF-BI-10000145"/>
    <x v="1"/>
    <x v="8"/>
    <s v="Zipper Ring Binder Pockets"/>
    <n v="6.24"/>
    <n v="2"/>
    <n v="0"/>
    <n v="3.0575999999999999"/>
  </r>
  <r>
    <n v="963"/>
    <x v="460"/>
    <x v="0"/>
    <x v="142"/>
    <d v="2013-09-05T00:00:00"/>
    <s v="First Class"/>
    <s v="CV-12805"/>
    <s v="Cynthia Voltz"/>
    <x v="1"/>
    <x v="0"/>
    <x v="8"/>
    <x v="1"/>
    <n v="94110"/>
    <x v="1"/>
    <s v="OFF-EN-10001335"/>
    <x v="1"/>
    <x v="12"/>
    <s v="White Business Envelopes with Contemporary Seam, Recycled White Business Envelopes"/>
    <n v="21.88"/>
    <n v="2"/>
    <n v="0"/>
    <n v="10.94"/>
  </r>
  <r>
    <n v="964"/>
    <x v="461"/>
    <x v="2"/>
    <x v="358"/>
    <d v="2011-09-24T00:00:00"/>
    <s v="Second Class"/>
    <s v="MS-17365"/>
    <s v="Maribeth Schnelling"/>
    <x v="0"/>
    <x v="0"/>
    <x v="172"/>
    <x v="2"/>
    <n v="33433"/>
    <x v="0"/>
    <s v="OFF-LA-10001613"/>
    <x v="1"/>
    <x v="2"/>
    <s v="Avery File Folder Labels"/>
    <n v="4.6079999999999997"/>
    <n v="2"/>
    <n v="0.2"/>
    <n v="1.6704000000000001"/>
  </r>
  <r>
    <n v="965"/>
    <x v="462"/>
    <x v="3"/>
    <x v="359"/>
    <d v="2014-04-12T00:00:00"/>
    <s v="First Class"/>
    <s v="BS-11800"/>
    <s v="Bryan Spruell"/>
    <x v="2"/>
    <x v="0"/>
    <x v="20"/>
    <x v="15"/>
    <n v="10011"/>
    <x v="3"/>
    <s v="OFF-LA-10004055"/>
    <x v="1"/>
    <x v="2"/>
    <s v="Color-Coded Legal Exhibit Labels"/>
    <n v="9.82"/>
    <n v="2"/>
    <n v="0"/>
    <n v="4.8117999999999999"/>
  </r>
  <r>
    <n v="966"/>
    <x v="462"/>
    <x v="3"/>
    <x v="359"/>
    <d v="2014-04-12T00:00:00"/>
    <s v="First Class"/>
    <s v="BS-11800"/>
    <s v="Bryan Spruell"/>
    <x v="2"/>
    <x v="0"/>
    <x v="20"/>
    <x v="15"/>
    <n v="10011"/>
    <x v="3"/>
    <s v="OFF-AR-10004344"/>
    <x v="1"/>
    <x v="6"/>
    <s v="Bulldog Vacuum Base Pencil Sharpener"/>
    <n v="35.97"/>
    <n v="3"/>
    <n v="0"/>
    <n v="9.7118999999999982"/>
  </r>
  <r>
    <n v="967"/>
    <x v="462"/>
    <x v="3"/>
    <x v="359"/>
    <d v="2014-04-12T00:00:00"/>
    <s v="First Class"/>
    <s v="BS-11800"/>
    <s v="Bryan Spruell"/>
    <x v="2"/>
    <x v="0"/>
    <x v="20"/>
    <x v="15"/>
    <n v="10011"/>
    <x v="3"/>
    <s v="OFF-PA-10004621"/>
    <x v="1"/>
    <x v="10"/>
    <s v="Xerox 212"/>
    <n v="12.96"/>
    <n v="2"/>
    <n v="0"/>
    <n v="6.2208000000000006"/>
  </r>
  <r>
    <n v="968"/>
    <x v="462"/>
    <x v="3"/>
    <x v="359"/>
    <d v="2014-04-12T00:00:00"/>
    <s v="First Class"/>
    <s v="BS-11800"/>
    <s v="Bryan Spruell"/>
    <x v="2"/>
    <x v="0"/>
    <x v="20"/>
    <x v="15"/>
    <n v="10011"/>
    <x v="3"/>
    <s v="OFF-PA-10001281"/>
    <x v="1"/>
    <x v="10"/>
    <s v="Computer Printout Paper with Letter-Trim Fine Perforations"/>
    <n v="191.6"/>
    <n v="4"/>
    <n v="0"/>
    <n v="91.967999999999989"/>
  </r>
  <r>
    <n v="969"/>
    <x v="462"/>
    <x v="3"/>
    <x v="359"/>
    <d v="2014-04-12T00:00:00"/>
    <s v="First Class"/>
    <s v="BS-11800"/>
    <s v="Bryan Spruell"/>
    <x v="2"/>
    <x v="0"/>
    <x v="20"/>
    <x v="15"/>
    <n v="10011"/>
    <x v="3"/>
    <s v="OFF-LA-10001613"/>
    <x v="1"/>
    <x v="2"/>
    <s v="Avery File Folder Labels"/>
    <n v="8.64"/>
    <n v="3"/>
    <n v="0"/>
    <n v="4.2336"/>
  </r>
  <r>
    <n v="970"/>
    <x v="462"/>
    <x v="3"/>
    <x v="359"/>
    <d v="2014-04-12T00:00:00"/>
    <s v="First Class"/>
    <s v="BS-11800"/>
    <s v="Bryan Spruell"/>
    <x v="2"/>
    <x v="0"/>
    <x v="20"/>
    <x v="15"/>
    <n v="10011"/>
    <x v="3"/>
    <s v="OFF-ST-10001097"/>
    <x v="1"/>
    <x v="4"/>
    <s v="Office Impressions Heavy Duty Welded Shelving &amp; Multimedia Storage Drawers"/>
    <n v="501.81000000000006"/>
    <n v="3"/>
    <n v="0"/>
    <n v="0"/>
  </r>
  <r>
    <n v="971"/>
    <x v="463"/>
    <x v="2"/>
    <x v="360"/>
    <d v="2011-01-19T00:00:00"/>
    <s v="Second Class"/>
    <s v="DL-13315"/>
    <s v="Delfina Latchford"/>
    <x v="0"/>
    <x v="0"/>
    <x v="10"/>
    <x v="9"/>
    <n v="19134"/>
    <x v="3"/>
    <s v="FUR-FU-10001095"/>
    <x v="0"/>
    <x v="5"/>
    <s v="DAX Black Cherry Wood-Tone Poster Frame"/>
    <n v="127.10400000000001"/>
    <n v="6"/>
    <n v="0.2"/>
    <n v="28.598399999999998"/>
  </r>
  <r>
    <n v="972"/>
    <x v="463"/>
    <x v="2"/>
    <x v="360"/>
    <d v="2011-01-19T00:00:00"/>
    <s v="Second Class"/>
    <s v="DL-13315"/>
    <s v="Delfina Latchford"/>
    <x v="0"/>
    <x v="0"/>
    <x v="10"/>
    <x v="9"/>
    <n v="19134"/>
    <x v="3"/>
    <s v="TEC-PH-10004614"/>
    <x v="2"/>
    <x v="7"/>
    <s v="AT&amp;T 841000 Phone"/>
    <n v="124.19999999999999"/>
    <n v="3"/>
    <n v="0.4"/>
    <n v="-31.050000000000011"/>
  </r>
  <r>
    <n v="973"/>
    <x v="463"/>
    <x v="2"/>
    <x v="360"/>
    <d v="2011-01-19T00:00:00"/>
    <s v="Second Class"/>
    <s v="DL-13315"/>
    <s v="Delfina Latchford"/>
    <x v="0"/>
    <x v="0"/>
    <x v="10"/>
    <x v="9"/>
    <n v="19134"/>
    <x v="3"/>
    <s v="OFF-BI-10001575"/>
    <x v="1"/>
    <x v="8"/>
    <s v="GBC Linen Binding Covers"/>
    <n v="18.588000000000005"/>
    <n v="2"/>
    <n v="0.7"/>
    <n v="-13.6312"/>
  </r>
  <r>
    <n v="974"/>
    <x v="463"/>
    <x v="2"/>
    <x v="360"/>
    <d v="2011-01-19T00:00:00"/>
    <s v="Second Class"/>
    <s v="DL-13315"/>
    <s v="Delfina Latchford"/>
    <x v="0"/>
    <x v="0"/>
    <x v="10"/>
    <x v="9"/>
    <n v="19134"/>
    <x v="3"/>
    <s v="OFF-LA-10001074"/>
    <x v="1"/>
    <x v="2"/>
    <s v="Round Specialty Laser Printer Labels"/>
    <n v="30.072000000000003"/>
    <n v="3"/>
    <n v="0.2"/>
    <n v="10.149299999999997"/>
  </r>
  <r>
    <n v="975"/>
    <x v="464"/>
    <x v="3"/>
    <x v="361"/>
    <d v="2014-10-09T00:00:00"/>
    <s v="Second Class"/>
    <s v="PO-19195"/>
    <s v="Phillina Ober"/>
    <x v="2"/>
    <x v="0"/>
    <x v="20"/>
    <x v="15"/>
    <n v="10011"/>
    <x v="3"/>
    <s v="TEC-PH-10003555"/>
    <x v="2"/>
    <x v="7"/>
    <s v="Motorola HK250 Universal Bluetooth Headset"/>
    <n v="160.92999999999998"/>
    <n v="7"/>
    <n v="0"/>
    <n v="3.2186000000000092"/>
  </r>
  <r>
    <n v="976"/>
    <x v="464"/>
    <x v="3"/>
    <x v="361"/>
    <d v="2014-10-09T00:00:00"/>
    <s v="Second Class"/>
    <s v="PO-19195"/>
    <s v="Phillina Ober"/>
    <x v="2"/>
    <x v="0"/>
    <x v="20"/>
    <x v="15"/>
    <n v="10011"/>
    <x v="3"/>
    <s v="OFF-BI-10004492"/>
    <x v="1"/>
    <x v="8"/>
    <s v="Tuf-Vin Binders"/>
    <n v="75.792000000000002"/>
    <n v="3"/>
    <n v="0.2"/>
    <n v="25.579799999999992"/>
  </r>
  <r>
    <n v="977"/>
    <x v="465"/>
    <x v="3"/>
    <x v="362"/>
    <d v="2014-07-16T00:00:00"/>
    <s v="Standard Class"/>
    <s v="TD-20995"/>
    <s v="Tamara Dahlen"/>
    <x v="0"/>
    <x v="0"/>
    <x v="32"/>
    <x v="21"/>
    <n v="97206"/>
    <x v="1"/>
    <s v="OFF-BI-10002012"/>
    <x v="1"/>
    <x v="8"/>
    <s v="Wilson Jones Easy Flow II Sheet Lifters"/>
    <n v="1.0800000000000003"/>
    <n v="2"/>
    <n v="0.7"/>
    <n v="-0.79200000000000004"/>
  </r>
  <r>
    <n v="978"/>
    <x v="466"/>
    <x v="3"/>
    <x v="363"/>
    <d v="2014-01-11T00:00:00"/>
    <s v="First Class"/>
    <s v="BW-11110"/>
    <s v="Bart Watters"/>
    <x v="1"/>
    <x v="0"/>
    <x v="66"/>
    <x v="12"/>
    <n v="48205"/>
    <x v="2"/>
    <s v="TEC-MA-10000822"/>
    <x v="2"/>
    <x v="15"/>
    <s v="Lexmark MX611dhe Monochrome Laser Printer"/>
    <n v="3059.982"/>
    <n v="2"/>
    <n v="0.1"/>
    <n v="679.99599999999964"/>
  </r>
  <r>
    <n v="979"/>
    <x v="467"/>
    <x v="0"/>
    <x v="198"/>
    <d v="2013-06-01T00:00:00"/>
    <s v="First Class"/>
    <s v="RW-19690"/>
    <s v="Robert Waldorf"/>
    <x v="0"/>
    <x v="0"/>
    <x v="40"/>
    <x v="3"/>
    <n v="28403"/>
    <x v="0"/>
    <s v="OFF-BI-10000848"/>
    <x v="1"/>
    <x v="8"/>
    <s v="Angle-D Ring Binders"/>
    <n v="3.2820000000000005"/>
    <n v="2"/>
    <n v="0.7"/>
    <n v="-2.6256000000000004"/>
  </r>
  <r>
    <n v="980"/>
    <x v="468"/>
    <x v="1"/>
    <x v="364"/>
    <d v="2012-12-12T00:00:00"/>
    <s v="First Class"/>
    <s v="KB-16600"/>
    <s v="Ken Brennan"/>
    <x v="1"/>
    <x v="0"/>
    <x v="38"/>
    <x v="14"/>
    <n v="47201"/>
    <x v="2"/>
    <s v="OFF-PA-10004156"/>
    <x v="1"/>
    <x v="10"/>
    <s v="Xerox 188"/>
    <n v="34.019999999999996"/>
    <n v="3"/>
    <n v="0"/>
    <n v="16.669799999999999"/>
  </r>
  <r>
    <n v="981"/>
    <x v="469"/>
    <x v="0"/>
    <x v="339"/>
    <d v="2013-10-09T00:00:00"/>
    <s v="Standard Class"/>
    <s v="EB-13870"/>
    <s v="Emily Burns"/>
    <x v="0"/>
    <x v="0"/>
    <x v="20"/>
    <x v="15"/>
    <n v="10035"/>
    <x v="3"/>
    <s v="FUR-CH-10003199"/>
    <x v="0"/>
    <x v="1"/>
    <s v="Office Star - Contemporary Task Swivel Chair"/>
    <n v="599.29200000000003"/>
    <n v="6"/>
    <n v="0.1"/>
    <n v="93.223199999999977"/>
  </r>
  <r>
    <n v="982"/>
    <x v="470"/>
    <x v="2"/>
    <x v="7"/>
    <d v="2011-11-14T00:00:00"/>
    <s v="Second Class"/>
    <s v="TZ-21580"/>
    <s v="Tracy Zic"/>
    <x v="0"/>
    <x v="0"/>
    <x v="103"/>
    <x v="22"/>
    <n v="80027"/>
    <x v="1"/>
    <s v="OFF-AR-10000034"/>
    <x v="1"/>
    <x v="6"/>
    <s v="BIC Brite Liner Grip Highlighters, Assorted, 5/Pack"/>
    <n v="3.3920000000000003"/>
    <n v="1"/>
    <n v="0.2"/>
    <n v="0.80559999999999987"/>
  </r>
  <r>
    <n v="983"/>
    <x v="470"/>
    <x v="2"/>
    <x v="7"/>
    <d v="2011-11-14T00:00:00"/>
    <s v="Second Class"/>
    <s v="TZ-21580"/>
    <s v="Tracy Zic"/>
    <x v="0"/>
    <x v="0"/>
    <x v="103"/>
    <x v="22"/>
    <n v="80027"/>
    <x v="1"/>
    <s v="TEC-PH-10000560"/>
    <x v="2"/>
    <x v="7"/>
    <s v="Samsung Galaxy S III - 16GB - pebble blue (T-Mobile)"/>
    <n v="559.98400000000004"/>
    <n v="2"/>
    <n v="0.2"/>
    <n v="55.998400000000032"/>
  </r>
  <r>
    <n v="984"/>
    <x v="470"/>
    <x v="2"/>
    <x v="7"/>
    <d v="2011-11-14T00:00:00"/>
    <s v="Second Class"/>
    <s v="TZ-21580"/>
    <s v="Tracy Zic"/>
    <x v="0"/>
    <x v="0"/>
    <x v="103"/>
    <x v="22"/>
    <n v="80027"/>
    <x v="1"/>
    <s v="FUR-CH-10000665"/>
    <x v="0"/>
    <x v="1"/>
    <s v="Global Airflow Leather Mesh Back Chair, Black"/>
    <n v="603.91999999999996"/>
    <n v="5"/>
    <n v="0.2"/>
    <n v="75.489999999999924"/>
  </r>
  <r>
    <n v="985"/>
    <x v="471"/>
    <x v="3"/>
    <x v="365"/>
    <d v="2014-10-06T00:00:00"/>
    <s v="Standard Class"/>
    <s v="AS-10630"/>
    <s v="Ann Steele"/>
    <x v="2"/>
    <x v="0"/>
    <x v="45"/>
    <x v="5"/>
    <n v="77506"/>
    <x v="2"/>
    <s v="OFF-LA-10001569"/>
    <x v="1"/>
    <x v="2"/>
    <s v="Avery 499"/>
    <n v="7.9680000000000009"/>
    <n v="2"/>
    <n v="0.2"/>
    <n v="2.5895999999999999"/>
  </r>
  <r>
    <n v="986"/>
    <x v="471"/>
    <x v="3"/>
    <x v="365"/>
    <d v="2014-10-06T00:00:00"/>
    <s v="Standard Class"/>
    <s v="AS-10630"/>
    <s v="Ann Steele"/>
    <x v="2"/>
    <x v="0"/>
    <x v="45"/>
    <x v="5"/>
    <n v="77506"/>
    <x v="2"/>
    <s v="OFF-EN-10000461"/>
    <x v="1"/>
    <x v="12"/>
    <s v="#10- 4 1/8&quot; x 9 1/2&quot; Recycled Envelopes"/>
    <n v="27.968000000000004"/>
    <n v="4"/>
    <n v="0.2"/>
    <n v="9.4391999999999996"/>
  </r>
  <r>
    <n v="987"/>
    <x v="471"/>
    <x v="3"/>
    <x v="365"/>
    <d v="2014-10-06T00:00:00"/>
    <s v="Standard Class"/>
    <s v="AS-10630"/>
    <s v="Ann Steele"/>
    <x v="2"/>
    <x v="0"/>
    <x v="45"/>
    <x v="5"/>
    <n v="77506"/>
    <x v="2"/>
    <s v="TEC-MA-10003066"/>
    <x v="2"/>
    <x v="15"/>
    <s v="Wasp CCD Handheld Bar Code Reader"/>
    <n v="336.51"/>
    <n v="3"/>
    <n v="0.4"/>
    <n v="44.867999999999967"/>
  </r>
  <r>
    <n v="988"/>
    <x v="472"/>
    <x v="1"/>
    <x v="366"/>
    <d v="2012-03-10T00:00:00"/>
    <s v="Same Day"/>
    <s v="TS-21340"/>
    <s v="Toby Swindell"/>
    <x v="0"/>
    <x v="0"/>
    <x v="12"/>
    <x v="5"/>
    <n v="77041"/>
    <x v="2"/>
    <s v="OFF-BI-10004022"/>
    <x v="1"/>
    <x v="8"/>
    <s v="Acco Suede Grain Vinyl Round Ring Binder"/>
    <n v="1.1119999999999997"/>
    <n v="2"/>
    <n v="0.8"/>
    <n v="-1.8904000000000001"/>
  </r>
  <r>
    <n v="989"/>
    <x v="473"/>
    <x v="3"/>
    <x v="367"/>
    <d v="2014-05-27T00:00:00"/>
    <s v="Standard Class"/>
    <s v="JG-15805"/>
    <s v="John Grady"/>
    <x v="1"/>
    <x v="0"/>
    <x v="109"/>
    <x v="15"/>
    <n v="13021"/>
    <x v="3"/>
    <s v="FUR-FU-10004071"/>
    <x v="0"/>
    <x v="5"/>
    <s v="Luxo Professional Magnifying Clamp-On Fluorescent Lamps"/>
    <n v="520.05000000000007"/>
    <n v="5"/>
    <n v="0"/>
    <n v="72.807000000000031"/>
  </r>
  <r>
    <n v="990"/>
    <x v="473"/>
    <x v="3"/>
    <x v="367"/>
    <d v="2014-05-27T00:00:00"/>
    <s v="Standard Class"/>
    <s v="JG-15805"/>
    <s v="John Grady"/>
    <x v="1"/>
    <x v="0"/>
    <x v="109"/>
    <x v="15"/>
    <n v="13021"/>
    <x v="3"/>
    <s v="OFF-AR-10001988"/>
    <x v="1"/>
    <x v="6"/>
    <s v="Bulldog Table or Wall-Mount Pencil Sharpener"/>
    <n v="17.97"/>
    <n v="3"/>
    <n v="0"/>
    <n v="5.2112999999999996"/>
  </r>
  <r>
    <n v="991"/>
    <x v="474"/>
    <x v="1"/>
    <x v="368"/>
    <d v="2012-03-31T00:00:00"/>
    <s v="Second Class"/>
    <s v="SL-20155"/>
    <s v="Sara Luxemburg"/>
    <x v="2"/>
    <x v="0"/>
    <x v="108"/>
    <x v="2"/>
    <n v="32216"/>
    <x v="0"/>
    <s v="FUR-CH-10004086"/>
    <x v="0"/>
    <x v="1"/>
    <s v="Hon 4070 Series Pagoda Armless Upholstered Stacking Chairs"/>
    <n v="1166.92"/>
    <n v="5"/>
    <n v="0.2"/>
    <n v="131.27849999999995"/>
  </r>
  <r>
    <n v="992"/>
    <x v="475"/>
    <x v="0"/>
    <x v="369"/>
    <d v="2013-09-12T00:00:00"/>
    <s v="First Class"/>
    <s v="TS-21610"/>
    <s v="Troy Staebel"/>
    <x v="0"/>
    <x v="0"/>
    <x v="20"/>
    <x v="15"/>
    <n v="10024"/>
    <x v="3"/>
    <s v="OFF-BI-10001036"/>
    <x v="1"/>
    <x v="8"/>
    <s v="Cardinal EasyOpen D-Ring Binders"/>
    <n v="14.624000000000002"/>
    <n v="2"/>
    <n v="0.2"/>
    <n v="5.484"/>
  </r>
  <r>
    <n v="993"/>
    <x v="476"/>
    <x v="0"/>
    <x v="370"/>
    <d v="2013-08-28T00:00:00"/>
    <s v="First Class"/>
    <s v="RF-19735"/>
    <s v="Roland Fjeld"/>
    <x v="0"/>
    <x v="0"/>
    <x v="49"/>
    <x v="1"/>
    <n v="95123"/>
    <x v="1"/>
    <s v="OFF-FA-10002983"/>
    <x v="1"/>
    <x v="13"/>
    <s v="Advantus SlideClip Paper Clips"/>
    <n v="10.23"/>
    <n v="3"/>
    <n v="0"/>
    <n v="4.9104000000000001"/>
  </r>
  <r>
    <n v="994"/>
    <x v="476"/>
    <x v="0"/>
    <x v="370"/>
    <d v="2013-08-28T00:00:00"/>
    <s v="First Class"/>
    <s v="RF-19735"/>
    <s v="Roland Fjeld"/>
    <x v="0"/>
    <x v="0"/>
    <x v="49"/>
    <x v="1"/>
    <n v="95123"/>
    <x v="1"/>
    <s v="OFF-PA-10003625"/>
    <x v="1"/>
    <x v="10"/>
    <s v="Xerox 1979"/>
    <n v="154.9"/>
    <n v="5"/>
    <n v="0"/>
    <n v="69.704999999999998"/>
  </r>
  <r>
    <n v="995"/>
    <x v="477"/>
    <x v="2"/>
    <x v="371"/>
    <d v="2011-05-25T00:00:00"/>
    <s v="Standard Class"/>
    <s v="MW-18235"/>
    <s v="Mitch Willingham"/>
    <x v="1"/>
    <x v="0"/>
    <x v="173"/>
    <x v="17"/>
    <n v="23464"/>
    <x v="0"/>
    <s v="OFF-BI-10003925"/>
    <x v="1"/>
    <x v="8"/>
    <s v="Fellowes PB300 Plastic Comb Binding Machine"/>
    <n v="2715.9300000000003"/>
    <n v="7"/>
    <n v="0"/>
    <n v="1276.4871000000001"/>
  </r>
  <r>
    <n v="996"/>
    <x v="477"/>
    <x v="2"/>
    <x v="371"/>
    <d v="2011-05-25T00:00:00"/>
    <s v="Standard Class"/>
    <s v="MW-18235"/>
    <s v="Mitch Willingham"/>
    <x v="1"/>
    <x v="0"/>
    <x v="173"/>
    <x v="17"/>
    <n v="23464"/>
    <x v="0"/>
    <s v="TEC-PH-10001530"/>
    <x v="2"/>
    <x v="7"/>
    <s v="Plantronics Voyager Pro Legend"/>
    <n v="617.97"/>
    <n v="3"/>
    <n v="0"/>
    <n v="173.0316"/>
  </r>
  <r>
    <n v="997"/>
    <x v="478"/>
    <x v="1"/>
    <x v="372"/>
    <d v="2012-11-03T00:00:00"/>
    <s v="Standard Class"/>
    <s v="RD-19585"/>
    <s v="Rob Dowd"/>
    <x v="0"/>
    <x v="0"/>
    <x v="0"/>
    <x v="0"/>
    <n v="42420"/>
    <x v="0"/>
    <s v="OFF-EN-10003862"/>
    <x v="1"/>
    <x v="12"/>
    <s v="Laser &amp; Ink Jet Business Envelopes"/>
    <n v="10.67"/>
    <n v="1"/>
    <n v="0"/>
    <n v="4.9081999999999999"/>
  </r>
  <r>
    <n v="998"/>
    <x v="478"/>
    <x v="1"/>
    <x v="372"/>
    <d v="2012-11-03T00:00:00"/>
    <s v="Standard Class"/>
    <s v="RD-19585"/>
    <s v="Rob Dowd"/>
    <x v="0"/>
    <x v="0"/>
    <x v="0"/>
    <x v="0"/>
    <n v="42420"/>
    <x v="0"/>
    <s v="OFF-ST-10004258"/>
    <x v="1"/>
    <x v="4"/>
    <s v="Portable Personal File Box"/>
    <n v="36.630000000000003"/>
    <n v="3"/>
    <n v="0"/>
    <n v="9.8901000000000039"/>
  </r>
  <r>
    <n v="999"/>
    <x v="478"/>
    <x v="1"/>
    <x v="372"/>
    <d v="2012-11-03T00:00:00"/>
    <s v="Standard Class"/>
    <s v="RD-19585"/>
    <s v="Rob Dowd"/>
    <x v="0"/>
    <x v="0"/>
    <x v="0"/>
    <x v="0"/>
    <n v="42420"/>
    <x v="0"/>
    <s v="FUR-FU-10002885"/>
    <x v="0"/>
    <x v="5"/>
    <s v="Magna Visual Magnetic Picture Hangers"/>
    <n v="24.1"/>
    <n v="5"/>
    <n v="0"/>
    <n v="9.1580000000000013"/>
  </r>
  <r>
    <n v="1000"/>
    <x v="478"/>
    <x v="1"/>
    <x v="372"/>
    <d v="2012-11-03T00:00:00"/>
    <s v="Standard Class"/>
    <s v="RD-19585"/>
    <s v="Rob Dowd"/>
    <x v="0"/>
    <x v="0"/>
    <x v="0"/>
    <x v="0"/>
    <n v="42420"/>
    <x v="0"/>
    <s v="FUR-FU-10001918"/>
    <x v="0"/>
    <x v="5"/>
    <s v="C-Line Cubicle Keepers Polyproplyene Holder With Velcro Backings"/>
    <n v="33.11"/>
    <n v="7"/>
    <n v="0"/>
    <n v="12.912900000000004"/>
  </r>
  <r>
    <n v="1001"/>
    <x v="479"/>
    <x v="0"/>
    <x v="373"/>
    <d v="2013-11-18T00:00:00"/>
    <s v="Standard Class"/>
    <s v="FM-14290"/>
    <s v="Frank Merwin"/>
    <x v="2"/>
    <x v="0"/>
    <x v="137"/>
    <x v="4"/>
    <n v="98661"/>
    <x v="1"/>
    <s v="OFF-AR-10002956"/>
    <x v="1"/>
    <x v="6"/>
    <s v="Boston 16801 Nautilus Battery Pencil Sharpener"/>
    <n v="44.02"/>
    <n v="2"/>
    <n v="0"/>
    <n v="11.4452"/>
  </r>
  <r>
    <n v="1002"/>
    <x v="480"/>
    <x v="1"/>
    <x v="374"/>
    <d v="2012-07-31T00:00:00"/>
    <s v="Same Day"/>
    <s v="RH-19495"/>
    <s v="Rick Hansen"/>
    <x v="0"/>
    <x v="0"/>
    <x v="20"/>
    <x v="15"/>
    <n v="10024"/>
    <x v="3"/>
    <s v="TEC-AC-10003033"/>
    <x v="2"/>
    <x v="11"/>
    <s v="Plantronics CS510 - Over-the-Head monaural Wireless Headset System"/>
    <n v="2309.65"/>
    <n v="7"/>
    <n v="0"/>
    <n v="762.18449999999984"/>
  </r>
  <r>
    <n v="1003"/>
    <x v="480"/>
    <x v="1"/>
    <x v="374"/>
    <d v="2012-07-31T00:00:00"/>
    <s v="Same Day"/>
    <s v="RH-19495"/>
    <s v="Rick Hansen"/>
    <x v="0"/>
    <x v="0"/>
    <x v="20"/>
    <x v="15"/>
    <n v="10024"/>
    <x v="3"/>
    <s v="FUR-TA-10002903"/>
    <x v="0"/>
    <x v="3"/>
    <s v="Bevis Round Bullnose 29&quot; High Table Top"/>
    <n v="1090.7819999999999"/>
    <n v="7"/>
    <n v="0.4"/>
    <n v="-290.87520000000001"/>
  </r>
  <r>
    <n v="1004"/>
    <x v="480"/>
    <x v="1"/>
    <x v="374"/>
    <d v="2012-07-31T00:00:00"/>
    <s v="Same Day"/>
    <s v="RH-19495"/>
    <s v="Rick Hansen"/>
    <x v="0"/>
    <x v="0"/>
    <x v="20"/>
    <x v="15"/>
    <n v="10024"/>
    <x v="3"/>
    <s v="OFF-PA-10004621"/>
    <x v="1"/>
    <x v="10"/>
    <s v="Xerox 212"/>
    <n v="19.440000000000001"/>
    <n v="3"/>
    <n v="0"/>
    <n v="9.3312000000000008"/>
  </r>
  <r>
    <n v="1005"/>
    <x v="481"/>
    <x v="1"/>
    <x v="375"/>
    <d v="2012-08-31T00:00:00"/>
    <s v="Standard Class"/>
    <s v="RA-19945"/>
    <s v="Ryan Akin"/>
    <x v="0"/>
    <x v="0"/>
    <x v="174"/>
    <x v="1"/>
    <n v="92563"/>
    <x v="1"/>
    <s v="OFF-ST-10000046"/>
    <x v="1"/>
    <x v="4"/>
    <s v="Fellowes Super Stor/Drawer Files"/>
    <n v="484.65000000000003"/>
    <n v="3"/>
    <n v="0"/>
    <n v="92.083500000000015"/>
  </r>
  <r>
    <n v="1006"/>
    <x v="482"/>
    <x v="1"/>
    <x v="50"/>
    <d v="2012-11-17T00:00:00"/>
    <s v="Standard Class"/>
    <s v="JK-15730"/>
    <s v="Joe Kamberova"/>
    <x v="0"/>
    <x v="0"/>
    <x v="108"/>
    <x v="3"/>
    <n v="28540"/>
    <x v="0"/>
    <s v="OFF-PA-10001790"/>
    <x v="1"/>
    <x v="10"/>
    <s v="Xerox 1910"/>
    <n v="115.29600000000001"/>
    <n v="3"/>
    <n v="0.2"/>
    <n v="40.353599999999986"/>
  </r>
  <r>
    <n v="1007"/>
    <x v="483"/>
    <x v="1"/>
    <x v="376"/>
    <d v="2012-11-09T00:00:00"/>
    <s v="First Class"/>
    <s v="MT-17815"/>
    <s v="Meg Tillman"/>
    <x v="0"/>
    <x v="0"/>
    <x v="48"/>
    <x v="16"/>
    <n v="85254"/>
    <x v="1"/>
    <s v="OFF-EN-10002600"/>
    <x v="1"/>
    <x v="12"/>
    <s v="Redi-Strip #10 Envelopes, 4 1/8 x 9 1/2"/>
    <n v="7.080000000000001"/>
    <n v="3"/>
    <n v="0.2"/>
    <n v="2.4779999999999989"/>
  </r>
  <r>
    <n v="1008"/>
    <x v="483"/>
    <x v="1"/>
    <x v="376"/>
    <d v="2012-11-09T00:00:00"/>
    <s v="First Class"/>
    <s v="MT-17815"/>
    <s v="Meg Tillman"/>
    <x v="0"/>
    <x v="0"/>
    <x v="48"/>
    <x v="16"/>
    <n v="85254"/>
    <x v="1"/>
    <s v="OFF-BI-10002049"/>
    <x v="1"/>
    <x v="8"/>
    <s v="UniKeep View Case Binders"/>
    <n v="4.4009999999999998"/>
    <n v="3"/>
    <n v="0.7"/>
    <n v="-3.5207999999999995"/>
  </r>
  <r>
    <n v="1009"/>
    <x v="484"/>
    <x v="3"/>
    <x v="377"/>
    <d v="2015-01-02T00:00:00"/>
    <s v="Standard Class"/>
    <s v="PO-18850"/>
    <s v="Patrick O'Brill"/>
    <x v="0"/>
    <x v="0"/>
    <x v="140"/>
    <x v="23"/>
    <n v="52601"/>
    <x v="2"/>
    <s v="OFF-PA-10001509"/>
    <x v="1"/>
    <x v="10"/>
    <s v="Recycled Desk Saver Line &quot;While You Were Out&quot; Book, 5 1/2&quot; X 4&quot;"/>
    <n v="44.75"/>
    <n v="5"/>
    <n v="0"/>
    <n v="20.584999999999994"/>
  </r>
  <r>
    <n v="1010"/>
    <x v="485"/>
    <x v="3"/>
    <x v="378"/>
    <d v="2014-08-04T00:00:00"/>
    <s v="First Class"/>
    <s v="AT-10735"/>
    <s v="Annie Thurman"/>
    <x v="0"/>
    <x v="0"/>
    <x v="22"/>
    <x v="10"/>
    <n v="60653"/>
    <x v="2"/>
    <s v="TEC-PH-10003931"/>
    <x v="2"/>
    <x v="7"/>
    <s v="JBL Micro Wireless Portable Bluetooth Speaker"/>
    <n v="95.984000000000009"/>
    <n v="2"/>
    <n v="0.2"/>
    <n v="5.9990000000000023"/>
  </r>
  <r>
    <n v="1011"/>
    <x v="486"/>
    <x v="2"/>
    <x v="156"/>
    <d v="2011-11-26T00:00:00"/>
    <s v="First Class"/>
    <s v="VG-21790"/>
    <s v="Vivek Gonzalez"/>
    <x v="0"/>
    <x v="0"/>
    <x v="70"/>
    <x v="1"/>
    <n v="92037"/>
    <x v="1"/>
    <s v="FUR-FU-10001602"/>
    <x v="0"/>
    <x v="5"/>
    <s v="Eldon Delta Triangular Chair Mat, 52&quot; x 58&quot;, Clear"/>
    <n v="151.72"/>
    <n v="4"/>
    <n v="0"/>
    <n v="27.309599999999989"/>
  </r>
  <r>
    <n v="1012"/>
    <x v="487"/>
    <x v="3"/>
    <x v="46"/>
    <d v="2014-06-22T00:00:00"/>
    <s v="Second Class"/>
    <s v="PF-19165"/>
    <s v="Philip Fox"/>
    <x v="0"/>
    <x v="0"/>
    <x v="175"/>
    <x v="4"/>
    <n v="98502"/>
    <x v="1"/>
    <s v="FUR-FU-10004848"/>
    <x v="0"/>
    <x v="5"/>
    <s v="Howard Miller 13-3/4&quot; Diameter Brushed Chrome Round Wall Clock"/>
    <n v="155.25"/>
    <n v="3"/>
    <n v="0"/>
    <n v="46.574999999999996"/>
  </r>
  <r>
    <n v="1013"/>
    <x v="487"/>
    <x v="3"/>
    <x v="46"/>
    <d v="2014-06-22T00:00:00"/>
    <s v="Second Class"/>
    <s v="PF-19165"/>
    <s v="Philip Fox"/>
    <x v="0"/>
    <x v="0"/>
    <x v="175"/>
    <x v="4"/>
    <n v="98502"/>
    <x v="1"/>
    <s v="OFF-ST-10003722"/>
    <x v="1"/>
    <x v="4"/>
    <s v="Project Tote Personal File"/>
    <n v="14.03"/>
    <n v="1"/>
    <n v="0"/>
    <n v="4.068699999999998"/>
  </r>
  <r>
    <n v="1014"/>
    <x v="488"/>
    <x v="1"/>
    <x v="379"/>
    <d v="2012-12-24T00:00:00"/>
    <s v="Second Class"/>
    <s v="JS-15880"/>
    <s v="John Stevenson"/>
    <x v="0"/>
    <x v="0"/>
    <x v="4"/>
    <x v="4"/>
    <n v="98103"/>
    <x v="1"/>
    <s v="FUR-TA-10003748"/>
    <x v="0"/>
    <x v="3"/>
    <s v="Bevis 36 x 72 Conference Tables"/>
    <n v="1618.37"/>
    <n v="13"/>
    <n v="0"/>
    <n v="356.04139999999995"/>
  </r>
  <r>
    <n v="1015"/>
    <x v="488"/>
    <x v="1"/>
    <x v="379"/>
    <d v="2012-12-24T00:00:00"/>
    <s v="Second Class"/>
    <s v="JS-15880"/>
    <s v="John Stevenson"/>
    <x v="0"/>
    <x v="0"/>
    <x v="4"/>
    <x v="4"/>
    <n v="98103"/>
    <x v="1"/>
    <s v="TEC-AC-10003198"/>
    <x v="2"/>
    <x v="11"/>
    <s v="Enermax Acrylux Wireless Keyboard"/>
    <n v="99.6"/>
    <n v="1"/>
    <n v="0"/>
    <n v="36.851999999999997"/>
  </r>
  <r>
    <n v="1016"/>
    <x v="489"/>
    <x v="1"/>
    <x v="14"/>
    <d v="2012-09-19T00:00:00"/>
    <s v="Second Class"/>
    <s v="MO-17800"/>
    <s v="Meg O'Connel"/>
    <x v="2"/>
    <x v="0"/>
    <x v="1"/>
    <x v="1"/>
    <n v="90036"/>
    <x v="1"/>
    <s v="OFF-PA-10004100"/>
    <x v="1"/>
    <x v="10"/>
    <s v="Xerox 216"/>
    <n v="32.400000000000006"/>
    <n v="5"/>
    <n v="0"/>
    <n v="15.552000000000001"/>
  </r>
  <r>
    <n v="1017"/>
    <x v="490"/>
    <x v="1"/>
    <x v="380"/>
    <d v="2012-07-10T00:00:00"/>
    <s v="Standard Class"/>
    <s v="KM-16225"/>
    <s v="Kalyca Meade"/>
    <x v="1"/>
    <x v="0"/>
    <x v="20"/>
    <x v="15"/>
    <n v="10011"/>
    <x v="3"/>
    <s v="FUR-FU-10002191"/>
    <x v="0"/>
    <x v="5"/>
    <s v="G.E. Halogen Desk Lamp Bulbs"/>
    <n v="13.96"/>
    <n v="2"/>
    <n v="0"/>
    <n v="6.7008000000000001"/>
  </r>
  <r>
    <n v="1018"/>
    <x v="490"/>
    <x v="1"/>
    <x v="380"/>
    <d v="2012-07-10T00:00:00"/>
    <s v="Standard Class"/>
    <s v="KM-16225"/>
    <s v="Kalyca Meade"/>
    <x v="1"/>
    <x v="0"/>
    <x v="20"/>
    <x v="15"/>
    <n v="10011"/>
    <x v="3"/>
    <s v="FUR-FU-10000965"/>
    <x v="0"/>
    <x v="5"/>
    <s v="Howard Miller 11-1/2&quot; Diameter Ridgewood Wall Clock"/>
    <n v="155.82"/>
    <n v="3"/>
    <n v="0"/>
    <n v="63.886200000000002"/>
  </r>
  <r>
    <n v="1019"/>
    <x v="490"/>
    <x v="1"/>
    <x v="380"/>
    <d v="2012-07-10T00:00:00"/>
    <s v="Standard Class"/>
    <s v="KM-16225"/>
    <s v="Kalyca Meade"/>
    <x v="1"/>
    <x v="0"/>
    <x v="20"/>
    <x v="15"/>
    <n v="10011"/>
    <x v="3"/>
    <s v="TEC-PH-10004188"/>
    <x v="2"/>
    <x v="7"/>
    <s v="OtterBox Commuter Series Case - Samsung Galaxy S4"/>
    <n v="124.94999999999999"/>
    <n v="5"/>
    <n v="0"/>
    <n v="2.4990000000000023"/>
  </r>
  <r>
    <n v="1020"/>
    <x v="490"/>
    <x v="1"/>
    <x v="380"/>
    <d v="2012-07-10T00:00:00"/>
    <s v="Standard Class"/>
    <s v="KM-16225"/>
    <s v="Kalyca Meade"/>
    <x v="1"/>
    <x v="0"/>
    <x v="20"/>
    <x v="15"/>
    <n v="10011"/>
    <x v="3"/>
    <s v="OFF-ST-10001526"/>
    <x v="1"/>
    <x v="4"/>
    <s v="Iceberg Mobile Mega Data/Printer Cart "/>
    <n v="601.65"/>
    <n v="5"/>
    <n v="0"/>
    <n v="156.42899999999997"/>
  </r>
  <r>
    <n v="1021"/>
    <x v="491"/>
    <x v="1"/>
    <x v="381"/>
    <d v="2012-05-03T00:00:00"/>
    <s v="Standard Class"/>
    <s v="GT-14710"/>
    <s v="Greg Tran"/>
    <x v="0"/>
    <x v="0"/>
    <x v="176"/>
    <x v="40"/>
    <n v="20016"/>
    <x v="3"/>
    <s v="OFF-AR-10001166"/>
    <x v="1"/>
    <x v="6"/>
    <s v="Staples"/>
    <n v="22.740000000000002"/>
    <n v="3"/>
    <n v="0"/>
    <n v="8.8686000000000007"/>
  </r>
  <r>
    <n v="1022"/>
    <x v="491"/>
    <x v="1"/>
    <x v="381"/>
    <d v="2012-05-03T00:00:00"/>
    <s v="Standard Class"/>
    <s v="GT-14710"/>
    <s v="Greg Tran"/>
    <x v="0"/>
    <x v="0"/>
    <x v="176"/>
    <x v="40"/>
    <n v="20016"/>
    <x v="3"/>
    <s v="FUR-CH-10000309"/>
    <x v="0"/>
    <x v="1"/>
    <s v="Global Comet Stacking Arm Chair"/>
    <n v="1267.53"/>
    <n v="3"/>
    <n v="0"/>
    <n v="316.88249999999999"/>
  </r>
  <r>
    <n v="1023"/>
    <x v="491"/>
    <x v="1"/>
    <x v="381"/>
    <d v="2012-05-03T00:00:00"/>
    <s v="Standard Class"/>
    <s v="GT-14710"/>
    <s v="Greg Tran"/>
    <x v="0"/>
    <x v="0"/>
    <x v="176"/>
    <x v="40"/>
    <n v="20016"/>
    <x v="3"/>
    <s v="TEC-MA-10004212"/>
    <x v="2"/>
    <x v="15"/>
    <s v="Cisco SPA525G2 5-Line IP Phone"/>
    <n v="1379.92"/>
    <n v="8"/>
    <n v="0"/>
    <n v="648.56240000000003"/>
  </r>
  <r>
    <n v="1024"/>
    <x v="492"/>
    <x v="1"/>
    <x v="382"/>
    <d v="2012-06-20T00:00:00"/>
    <s v="Standard Class"/>
    <s v="PB-19150"/>
    <s v="Philip Brown"/>
    <x v="0"/>
    <x v="0"/>
    <x v="10"/>
    <x v="9"/>
    <n v="19134"/>
    <x v="3"/>
    <s v="OFF-EN-10003072"/>
    <x v="1"/>
    <x v="12"/>
    <s v="Peel &amp; Seel Envelopes"/>
    <n v="6.2080000000000002"/>
    <n v="2"/>
    <n v="0.2"/>
    <n v="2.1728000000000001"/>
  </r>
  <r>
    <n v="1025"/>
    <x v="493"/>
    <x v="3"/>
    <x v="94"/>
    <d v="2014-12-21T00:00:00"/>
    <s v="First Class"/>
    <s v="HR-14770"/>
    <s v="Hallie Redmond"/>
    <x v="2"/>
    <x v="0"/>
    <x v="1"/>
    <x v="1"/>
    <n v="90045"/>
    <x v="1"/>
    <s v="OFF-BI-10000320"/>
    <x v="1"/>
    <x v="8"/>
    <s v="GBC Plastic Binding Combs"/>
    <n v="11.808"/>
    <n v="2"/>
    <n v="0.2"/>
    <n v="4.2804000000000002"/>
  </r>
  <r>
    <n v="1026"/>
    <x v="494"/>
    <x v="0"/>
    <x v="383"/>
    <d v="2013-01-13T00:00:00"/>
    <s v="Second Class"/>
    <s v="DE-13255"/>
    <s v="Deanra Eno"/>
    <x v="2"/>
    <x v="0"/>
    <x v="24"/>
    <x v="24"/>
    <n v="45503"/>
    <x v="3"/>
    <s v="OFF-PA-10001166"/>
    <x v="1"/>
    <x v="10"/>
    <s v="Xerox 2"/>
    <n v="15.552000000000003"/>
    <n v="3"/>
    <n v="0.2"/>
    <n v="5.4432"/>
  </r>
  <r>
    <n v="1027"/>
    <x v="494"/>
    <x v="0"/>
    <x v="383"/>
    <d v="2013-01-13T00:00:00"/>
    <s v="Second Class"/>
    <s v="DE-13255"/>
    <s v="Deanra Eno"/>
    <x v="2"/>
    <x v="0"/>
    <x v="24"/>
    <x v="24"/>
    <n v="45503"/>
    <x v="3"/>
    <s v="OFF-PA-10003656"/>
    <x v="1"/>
    <x v="10"/>
    <s v="Xerox 1935"/>
    <n v="63.311999999999998"/>
    <n v="3"/>
    <n v="0.2"/>
    <n v="20.576399999999996"/>
  </r>
  <r>
    <n v="1028"/>
    <x v="494"/>
    <x v="0"/>
    <x v="383"/>
    <d v="2013-01-13T00:00:00"/>
    <s v="Second Class"/>
    <s v="DE-13255"/>
    <s v="Deanra Eno"/>
    <x v="2"/>
    <x v="0"/>
    <x v="24"/>
    <x v="24"/>
    <n v="45503"/>
    <x v="3"/>
    <s v="TEC-PH-10000148"/>
    <x v="2"/>
    <x v="7"/>
    <s v="Cyber Acoustics AC-202b Speech Recognition Stereo Headset"/>
    <n v="15.587999999999999"/>
    <n v="2"/>
    <n v="0.4"/>
    <n v="-9.8724000000000007"/>
  </r>
  <r>
    <n v="1029"/>
    <x v="495"/>
    <x v="2"/>
    <x v="384"/>
    <d v="2011-07-15T00:00:00"/>
    <s v="Standard Class"/>
    <s v="LA-16780"/>
    <s v="Laura Armstrong"/>
    <x v="1"/>
    <x v="0"/>
    <x v="83"/>
    <x v="30"/>
    <n v="7601"/>
    <x v="3"/>
    <s v="OFF-PA-10000474"/>
    <x v="1"/>
    <x v="10"/>
    <s v="Staples"/>
    <n v="177.2"/>
    <n v="5"/>
    <n v="0"/>
    <n v="83.283999999999992"/>
  </r>
  <r>
    <n v="1030"/>
    <x v="495"/>
    <x v="2"/>
    <x v="384"/>
    <d v="2011-07-15T00:00:00"/>
    <s v="Standard Class"/>
    <s v="LA-16780"/>
    <s v="Laura Armstrong"/>
    <x v="1"/>
    <x v="0"/>
    <x v="83"/>
    <x v="30"/>
    <n v="7601"/>
    <x v="3"/>
    <s v="TEC-PH-10003885"/>
    <x v="2"/>
    <x v="7"/>
    <s v="Cisco SPA508G"/>
    <n v="197.96999999999997"/>
    <n v="3"/>
    <n v="0"/>
    <n v="57.41129999999999"/>
  </r>
  <r>
    <n v="1031"/>
    <x v="495"/>
    <x v="2"/>
    <x v="384"/>
    <d v="2011-07-15T00:00:00"/>
    <s v="Standard Class"/>
    <s v="LA-16780"/>
    <s v="Laura Armstrong"/>
    <x v="1"/>
    <x v="0"/>
    <x v="83"/>
    <x v="30"/>
    <n v="7601"/>
    <x v="3"/>
    <s v="FUR-CH-10003379"/>
    <x v="0"/>
    <x v="1"/>
    <s v="Global Commerce Series High-Back Swivel/Tilt Chairs"/>
    <n v="854.94"/>
    <n v="3"/>
    <n v="0"/>
    <n v="213.73500000000001"/>
  </r>
  <r>
    <n v="1032"/>
    <x v="495"/>
    <x v="2"/>
    <x v="384"/>
    <d v="2011-07-15T00:00:00"/>
    <s v="Standard Class"/>
    <s v="LA-16780"/>
    <s v="Laura Armstrong"/>
    <x v="1"/>
    <x v="0"/>
    <x v="83"/>
    <x v="30"/>
    <n v="7601"/>
    <x v="3"/>
    <s v="FUR-FU-10000629"/>
    <x v="0"/>
    <x v="5"/>
    <s v="9-3/4 Diameter Round Wall Clock"/>
    <n v="124.10999999999999"/>
    <n v="9"/>
    <n v="0"/>
    <n v="52.126200000000004"/>
  </r>
  <r>
    <n v="1033"/>
    <x v="495"/>
    <x v="2"/>
    <x v="384"/>
    <d v="2011-07-15T00:00:00"/>
    <s v="Standard Class"/>
    <s v="LA-16780"/>
    <s v="Laura Armstrong"/>
    <x v="1"/>
    <x v="0"/>
    <x v="83"/>
    <x v="30"/>
    <n v="7601"/>
    <x v="3"/>
    <s v="OFF-LA-10001175"/>
    <x v="1"/>
    <x v="2"/>
    <s v="Avery 514"/>
    <n v="14.399999999999999"/>
    <n v="5"/>
    <n v="0"/>
    <n v="7.056"/>
  </r>
  <r>
    <n v="1034"/>
    <x v="496"/>
    <x v="0"/>
    <x v="73"/>
    <d v="2013-11-23T00:00:00"/>
    <s v="First Class"/>
    <s v="AG-10390"/>
    <s v="Allen Goldenen"/>
    <x v="0"/>
    <x v="0"/>
    <x v="74"/>
    <x v="24"/>
    <n v="45231"/>
    <x v="3"/>
    <s v="OFF-PA-10000955"/>
    <x v="1"/>
    <x v="10"/>
    <s v="Southworth 25% Cotton Granite Paper &amp; Envelopes"/>
    <n v="15.696000000000002"/>
    <n v="3"/>
    <n v="0.2"/>
    <n v="5.1011999999999995"/>
  </r>
  <r>
    <n v="1035"/>
    <x v="496"/>
    <x v="0"/>
    <x v="73"/>
    <d v="2013-11-23T00:00:00"/>
    <s v="First Class"/>
    <s v="AG-10390"/>
    <s v="Allen Goldenen"/>
    <x v="0"/>
    <x v="0"/>
    <x v="74"/>
    <x v="24"/>
    <n v="45231"/>
    <x v="3"/>
    <s v="OFF-BI-10003460"/>
    <x v="1"/>
    <x v="8"/>
    <s v="Acco 3-Hole Punch"/>
    <n v="2.6280000000000001"/>
    <n v="2"/>
    <n v="0.7"/>
    <n v="-1.9272"/>
  </r>
  <r>
    <n v="1036"/>
    <x v="496"/>
    <x v="0"/>
    <x v="73"/>
    <d v="2013-11-23T00:00:00"/>
    <s v="First Class"/>
    <s v="AG-10390"/>
    <s v="Allen Goldenen"/>
    <x v="0"/>
    <x v="0"/>
    <x v="74"/>
    <x v="24"/>
    <n v="45231"/>
    <x v="3"/>
    <s v="OFF-BI-10000474"/>
    <x v="1"/>
    <x v="8"/>
    <s v="Avery Recycled Flexi-View Covers for Binding Systems"/>
    <n v="14.427000000000003"/>
    <n v="3"/>
    <n v="0.7"/>
    <n v="-10.579799999999999"/>
  </r>
  <r>
    <n v="1037"/>
    <x v="497"/>
    <x v="0"/>
    <x v="183"/>
    <d v="2013-04-27T00:00:00"/>
    <s v="Standard Class"/>
    <s v="EL-13735"/>
    <s v="Ed Ludwig"/>
    <x v="2"/>
    <x v="0"/>
    <x v="177"/>
    <x v="25"/>
    <n v="65109"/>
    <x v="2"/>
    <s v="FUR-FU-10003975"/>
    <x v="0"/>
    <x v="5"/>
    <s v="Eldon Advantage Chair Mats for Low to Medium Pile Carpets"/>
    <n v="86.62"/>
    <n v="2"/>
    <n v="0"/>
    <n v="8.6619999999999919"/>
  </r>
  <r>
    <n v="1038"/>
    <x v="498"/>
    <x v="1"/>
    <x v="385"/>
    <d v="2012-06-14T00:00:00"/>
    <s v="First Class"/>
    <s v="JJ-15445"/>
    <s v="Jennifer Jackson"/>
    <x v="0"/>
    <x v="0"/>
    <x v="1"/>
    <x v="1"/>
    <n v="90004"/>
    <x v="1"/>
    <s v="OFF-BI-10003707"/>
    <x v="1"/>
    <x v="8"/>
    <s v="Aluminum Screw Posts"/>
    <n v="36.624000000000002"/>
    <n v="3"/>
    <n v="0.2"/>
    <n v="13.734"/>
  </r>
  <r>
    <n v="1039"/>
    <x v="499"/>
    <x v="3"/>
    <x v="225"/>
    <d v="2014-11-22T00:00:00"/>
    <s v="First Class"/>
    <s v="JH-15430"/>
    <s v="Jennifer Halladay"/>
    <x v="0"/>
    <x v="0"/>
    <x v="140"/>
    <x v="3"/>
    <n v="27217"/>
    <x v="0"/>
    <s v="OFF-AR-10000203"/>
    <x v="1"/>
    <x v="6"/>
    <s v="Newell 336"/>
    <n v="23.968000000000004"/>
    <n v="7"/>
    <n v="0.2"/>
    <n v="2.696399999999997"/>
  </r>
  <r>
    <n v="1040"/>
    <x v="499"/>
    <x v="3"/>
    <x v="225"/>
    <d v="2014-11-22T00:00:00"/>
    <s v="First Class"/>
    <s v="JH-15430"/>
    <s v="Jennifer Halladay"/>
    <x v="0"/>
    <x v="0"/>
    <x v="140"/>
    <x v="3"/>
    <n v="27217"/>
    <x v="0"/>
    <s v="OFF-AR-10004790"/>
    <x v="1"/>
    <x v="6"/>
    <s v="Staples"/>
    <n v="28.728000000000002"/>
    <n v="3"/>
    <n v="0.2"/>
    <n v="1.7954999999999988"/>
  </r>
  <r>
    <n v="1041"/>
    <x v="500"/>
    <x v="0"/>
    <x v="231"/>
    <d v="2013-03-25T00:00:00"/>
    <s v="Standard Class"/>
    <s v="RD-19660"/>
    <s v="Robert Dilbeck"/>
    <x v="2"/>
    <x v="0"/>
    <x v="178"/>
    <x v="25"/>
    <n v="63376"/>
    <x v="2"/>
    <s v="FUR-TA-10001095"/>
    <x v="0"/>
    <x v="3"/>
    <s v="Chromcraft Round Conference Tables"/>
    <n v="697.16"/>
    <n v="4"/>
    <n v="0"/>
    <n v="146.40359999999998"/>
  </r>
  <r>
    <n v="1042"/>
    <x v="501"/>
    <x v="0"/>
    <x v="47"/>
    <d v="2013-09-10T00:00:00"/>
    <s v="Second Class"/>
    <s v="MO-17500"/>
    <s v="Mary O'Rourke"/>
    <x v="0"/>
    <x v="0"/>
    <x v="20"/>
    <x v="15"/>
    <n v="10035"/>
    <x v="3"/>
    <s v="TEC-AC-10004761"/>
    <x v="2"/>
    <x v="11"/>
    <s v="Maxell 4.7GB DVD+RW 3/Pack"/>
    <n v="31.86"/>
    <n v="2"/>
    <n v="0"/>
    <n v="11.151"/>
  </r>
  <r>
    <n v="1043"/>
    <x v="501"/>
    <x v="0"/>
    <x v="47"/>
    <d v="2013-09-10T00:00:00"/>
    <s v="Second Class"/>
    <s v="MO-17500"/>
    <s v="Mary O'Rourke"/>
    <x v="0"/>
    <x v="0"/>
    <x v="20"/>
    <x v="15"/>
    <n v="10035"/>
    <x v="3"/>
    <s v="FUR-BO-10001811"/>
    <x v="0"/>
    <x v="0"/>
    <s v="Atlantic Metals Mobile 5-Shelf Bookcases, Custom Colors"/>
    <n v="722.35200000000009"/>
    <n v="3"/>
    <n v="0.2"/>
    <n v="90.293999999999926"/>
  </r>
  <r>
    <n v="1044"/>
    <x v="502"/>
    <x v="3"/>
    <x v="362"/>
    <d v="2014-07-13T00:00:00"/>
    <s v="First Class"/>
    <s v="NS-18640"/>
    <s v="Noel Staavos"/>
    <x v="1"/>
    <x v="0"/>
    <x v="22"/>
    <x v="10"/>
    <n v="60610"/>
    <x v="2"/>
    <s v="OFF-AR-10001130"/>
    <x v="1"/>
    <x v="6"/>
    <s v="Quartet Alpha White Chalk, 12/Pack"/>
    <n v="8.84"/>
    <n v="5"/>
    <n v="0.2"/>
    <n v="2.9835000000000003"/>
  </r>
  <r>
    <n v="1045"/>
    <x v="502"/>
    <x v="3"/>
    <x v="362"/>
    <d v="2014-07-13T00:00:00"/>
    <s v="First Class"/>
    <s v="NS-18640"/>
    <s v="Noel Staavos"/>
    <x v="1"/>
    <x v="0"/>
    <x v="22"/>
    <x v="10"/>
    <n v="60610"/>
    <x v="2"/>
    <s v="OFF-AP-10000055"/>
    <x v="1"/>
    <x v="9"/>
    <s v="Belkin F9S820V06 8 Outlet Surge"/>
    <n v="58.463999999999977"/>
    <n v="9"/>
    <n v="0.8"/>
    <n v="-146.16000000000003"/>
  </r>
  <r>
    <n v="1046"/>
    <x v="503"/>
    <x v="3"/>
    <x v="386"/>
    <d v="2014-10-17T00:00:00"/>
    <s v="Standard Class"/>
    <s v="SN-20710"/>
    <s v="Steve Nguyen"/>
    <x v="2"/>
    <x v="0"/>
    <x v="179"/>
    <x v="10"/>
    <n v="61107"/>
    <x v="2"/>
    <s v="FUR-CH-10002304"/>
    <x v="0"/>
    <x v="1"/>
    <s v="Global Stack Chair without Arms, Black"/>
    <n v="254.60399999999998"/>
    <n v="14"/>
    <n v="0.3"/>
    <n v="-18.185999999999993"/>
  </r>
  <r>
    <n v="1047"/>
    <x v="504"/>
    <x v="0"/>
    <x v="387"/>
    <d v="2013-03-14T00:00:00"/>
    <s v="Standard Class"/>
    <s v="ZC-21910"/>
    <s v="Zuschuss Carroll"/>
    <x v="0"/>
    <x v="0"/>
    <x v="100"/>
    <x v="2"/>
    <n v="33142"/>
    <x v="0"/>
    <s v="TEC-PH-10001530"/>
    <x v="2"/>
    <x v="7"/>
    <s v="Cisco Unified IP Phone 7945G VoIP phone"/>
    <n v="1363.96"/>
    <n v="5"/>
    <n v="0.2"/>
    <n v="85.247500000000002"/>
  </r>
  <r>
    <n v="1048"/>
    <x v="504"/>
    <x v="0"/>
    <x v="387"/>
    <d v="2013-03-14T00:00:00"/>
    <s v="Standard Class"/>
    <s v="ZC-21910"/>
    <s v="Zuschuss Carroll"/>
    <x v="0"/>
    <x v="0"/>
    <x v="100"/>
    <x v="2"/>
    <n v="33142"/>
    <x v="0"/>
    <s v="FUR-FU-10004006"/>
    <x v="0"/>
    <x v="5"/>
    <s v="Deflect-o DuraMat Lighweight, Studded, Beveled Mat for Low Pile Carpeting"/>
    <n v="102.35999999999999"/>
    <n v="3"/>
    <n v="0.2"/>
    <n v="-3.8385000000000105"/>
  </r>
  <r>
    <n v="1049"/>
    <x v="505"/>
    <x v="2"/>
    <x v="279"/>
    <d v="2011-06-01T00:00:00"/>
    <s v="Second Class"/>
    <s v="LC-16885"/>
    <s v="Lena Creighton"/>
    <x v="0"/>
    <x v="0"/>
    <x v="8"/>
    <x v="1"/>
    <n v="94109"/>
    <x v="1"/>
    <s v="TEC-PH-10000486"/>
    <x v="2"/>
    <x v="7"/>
    <s v="Plantronics HL10 Handset Lifter"/>
    <n v="1113.5039999999999"/>
    <n v="12"/>
    <n v="0.2"/>
    <n v="125.2691999999999"/>
  </r>
  <r>
    <n v="1050"/>
    <x v="505"/>
    <x v="2"/>
    <x v="279"/>
    <d v="2011-06-01T00:00:00"/>
    <s v="Second Class"/>
    <s v="LC-16885"/>
    <s v="Lena Creighton"/>
    <x v="0"/>
    <x v="0"/>
    <x v="8"/>
    <x v="1"/>
    <n v="94109"/>
    <x v="1"/>
    <s v="TEC-AC-10001606"/>
    <x v="2"/>
    <x v="11"/>
    <s v="Logitech Wireless Performance Mouse MX for PC and Mac"/>
    <n v="99.99"/>
    <n v="1"/>
    <n v="0"/>
    <n v="37.996200000000002"/>
  </r>
  <r>
    <n v="1051"/>
    <x v="506"/>
    <x v="1"/>
    <x v="230"/>
    <d v="2012-07-05T00:00:00"/>
    <s v="First Class"/>
    <s v="DG-13300"/>
    <s v="Deirdre Greer"/>
    <x v="1"/>
    <x v="0"/>
    <x v="10"/>
    <x v="9"/>
    <n v="19134"/>
    <x v="3"/>
    <s v="FUR-FU-10000293"/>
    <x v="0"/>
    <x v="5"/>
    <s v="Eldon Antistatic Chair Mats for Low to Medium Pile Carpets"/>
    <n v="168.46400000000003"/>
    <n v="2"/>
    <n v="0.2"/>
    <n v="-29.481200000000022"/>
  </r>
  <r>
    <n v="1052"/>
    <x v="506"/>
    <x v="1"/>
    <x v="230"/>
    <d v="2012-07-05T00:00:00"/>
    <s v="First Class"/>
    <s v="DG-13300"/>
    <s v="Deirdre Greer"/>
    <x v="1"/>
    <x v="0"/>
    <x v="10"/>
    <x v="9"/>
    <n v="19134"/>
    <x v="3"/>
    <s v="OFF-PA-10001307"/>
    <x v="1"/>
    <x v="10"/>
    <s v="Important Message Pads, 50 4-1/4 x 5-1/2 Forms per Pad"/>
    <n v="6.7200000000000006"/>
    <n v="2"/>
    <n v="0.2"/>
    <n v="2.4359999999999995"/>
  </r>
  <r>
    <n v="1053"/>
    <x v="506"/>
    <x v="1"/>
    <x v="230"/>
    <d v="2012-07-05T00:00:00"/>
    <s v="First Class"/>
    <s v="DG-13300"/>
    <s v="Deirdre Greer"/>
    <x v="1"/>
    <x v="0"/>
    <x v="10"/>
    <x v="9"/>
    <n v="19134"/>
    <x v="3"/>
    <s v="FUR-FU-10004460"/>
    <x v="0"/>
    <x v="5"/>
    <s v="Howard Miller 12&quot; Round Wall Clock"/>
    <n v="282.88800000000003"/>
    <n v="9"/>
    <n v="0.2"/>
    <n v="56.577599999999961"/>
  </r>
  <r>
    <n v="1054"/>
    <x v="507"/>
    <x v="1"/>
    <x v="388"/>
    <d v="2012-04-08T00:00:00"/>
    <s v="Standard Class"/>
    <s v="NF-18595"/>
    <s v="Nicole Fjeld"/>
    <x v="2"/>
    <x v="0"/>
    <x v="20"/>
    <x v="15"/>
    <n v="10009"/>
    <x v="3"/>
    <s v="OFF-AR-10000716"/>
    <x v="1"/>
    <x v="6"/>
    <s v="DIXON Ticonderoga Erasable Checking Pencils"/>
    <n v="11.16"/>
    <n v="2"/>
    <n v="0"/>
    <n v="4.3524000000000003"/>
  </r>
  <r>
    <n v="1055"/>
    <x v="507"/>
    <x v="1"/>
    <x v="388"/>
    <d v="2012-04-08T00:00:00"/>
    <s v="Standard Class"/>
    <s v="NF-18595"/>
    <s v="Nicole Fjeld"/>
    <x v="2"/>
    <x v="0"/>
    <x v="20"/>
    <x v="15"/>
    <n v="10009"/>
    <x v="3"/>
    <s v="FUR-FU-10004622"/>
    <x v="0"/>
    <x v="5"/>
    <s v="Eldon Advantage Foldable Chair Mats for Low Pile Carpets"/>
    <n v="108.4"/>
    <n v="2"/>
    <n v="0"/>
    <n v="22.763999999999996"/>
  </r>
  <r>
    <n v="1056"/>
    <x v="507"/>
    <x v="1"/>
    <x v="388"/>
    <d v="2012-04-08T00:00:00"/>
    <s v="Standard Class"/>
    <s v="NF-18595"/>
    <s v="Nicole Fjeld"/>
    <x v="2"/>
    <x v="0"/>
    <x v="20"/>
    <x v="15"/>
    <n v="10009"/>
    <x v="3"/>
    <s v="OFF-BI-10002735"/>
    <x v="1"/>
    <x v="8"/>
    <s v="GBC Prestige Therm-A-Bind Covers"/>
    <n v="82.344000000000008"/>
    <n v="3"/>
    <n v="0.2"/>
    <n v="27.791100000000004"/>
  </r>
  <r>
    <n v="1057"/>
    <x v="507"/>
    <x v="1"/>
    <x v="388"/>
    <d v="2012-04-08T00:00:00"/>
    <s v="Standard Class"/>
    <s v="NF-18595"/>
    <s v="Nicole Fjeld"/>
    <x v="2"/>
    <x v="0"/>
    <x v="20"/>
    <x v="15"/>
    <n v="10009"/>
    <x v="3"/>
    <s v="OFF-BI-10003529"/>
    <x v="1"/>
    <x v="8"/>
    <s v="Avery Round Ring Poly Binders"/>
    <n v="9.0879999999999992"/>
    <n v="4"/>
    <n v="0.2"/>
    <n v="3.2944"/>
  </r>
  <r>
    <n v="1058"/>
    <x v="508"/>
    <x v="3"/>
    <x v="389"/>
    <d v="2014-12-18T00:00:00"/>
    <s v="Standard Class"/>
    <s v="BP-11185"/>
    <s v="Ben Peterman"/>
    <x v="1"/>
    <x v="0"/>
    <x v="70"/>
    <x v="1"/>
    <n v="92037"/>
    <x v="1"/>
    <s v="OFF-BI-10001097"/>
    <x v="1"/>
    <x v="8"/>
    <s v="Avery Hole Reinforcements"/>
    <n v="19.936000000000003"/>
    <n v="4"/>
    <n v="0.2"/>
    <n v="7.2267999999999999"/>
  </r>
  <r>
    <n v="1059"/>
    <x v="508"/>
    <x v="3"/>
    <x v="389"/>
    <d v="2014-12-18T00:00:00"/>
    <s v="Standard Class"/>
    <s v="BP-11185"/>
    <s v="Ben Peterman"/>
    <x v="1"/>
    <x v="0"/>
    <x v="70"/>
    <x v="1"/>
    <n v="92037"/>
    <x v="1"/>
    <s v="OFF-BI-10001597"/>
    <x v="1"/>
    <x v="8"/>
    <s v="Wilson Jones Ledger-Size, Piano-Hinge Binder, 2&quot;, Blue"/>
    <n v="65.567999999999998"/>
    <n v="2"/>
    <n v="0.2"/>
    <n v="22.948799999999995"/>
  </r>
  <r>
    <n v="1060"/>
    <x v="509"/>
    <x v="0"/>
    <x v="390"/>
    <d v="2013-12-02T00:00:00"/>
    <s v="Standard Class"/>
    <s v="MG-17650"/>
    <s v="Matthew Grinstein"/>
    <x v="2"/>
    <x v="0"/>
    <x v="10"/>
    <x v="9"/>
    <n v="19143"/>
    <x v="3"/>
    <s v="OFF-FA-10001754"/>
    <x v="1"/>
    <x v="13"/>
    <s v="Stockwell Gold Paper Clips"/>
    <n v="4.4160000000000004"/>
    <n v="3"/>
    <n v="0.2"/>
    <n v="1.6008"/>
  </r>
  <r>
    <n v="1061"/>
    <x v="510"/>
    <x v="1"/>
    <x v="391"/>
    <d v="2012-03-29T00:00:00"/>
    <s v="Standard Class"/>
    <s v="JD-16060"/>
    <s v="Julia Dunbar"/>
    <x v="0"/>
    <x v="0"/>
    <x v="12"/>
    <x v="5"/>
    <n v="77095"/>
    <x v="2"/>
    <s v="FUR-CH-10003396"/>
    <x v="0"/>
    <x v="1"/>
    <s v="Global Deluxe Steno Chair"/>
    <n v="107.77200000000001"/>
    <n v="2"/>
    <n v="0.3"/>
    <n v="-29.252400000000009"/>
  </r>
  <r>
    <n v="1062"/>
    <x v="511"/>
    <x v="1"/>
    <x v="392"/>
    <d v="2012-04-21T00:00:00"/>
    <s v="Standard Class"/>
    <s v="TS-21160"/>
    <s v="Theresa Swint"/>
    <x v="1"/>
    <x v="0"/>
    <x v="167"/>
    <x v="24"/>
    <n v="43615"/>
    <x v="3"/>
    <s v="OFF-AP-10002350"/>
    <x v="1"/>
    <x v="9"/>
    <s v="Belkin F9H710-06 7 Outlet SurgeMaster Surge Protector"/>
    <n v="45.216000000000001"/>
    <n v="3"/>
    <n v="0.2"/>
    <n v="4.5215999999999994"/>
  </r>
  <r>
    <n v="1063"/>
    <x v="511"/>
    <x v="1"/>
    <x v="392"/>
    <d v="2012-04-21T00:00:00"/>
    <s v="Standard Class"/>
    <s v="TS-21160"/>
    <s v="Theresa Swint"/>
    <x v="1"/>
    <x v="0"/>
    <x v="167"/>
    <x v="24"/>
    <n v="43615"/>
    <x v="3"/>
    <s v="OFF-FA-10004838"/>
    <x v="1"/>
    <x v="13"/>
    <s v="Super Bands, 12/Pack"/>
    <n v="10.416000000000002"/>
    <n v="7"/>
    <n v="0.2"/>
    <n v="-2.2134"/>
  </r>
  <r>
    <n v="1064"/>
    <x v="511"/>
    <x v="1"/>
    <x v="392"/>
    <d v="2012-04-21T00:00:00"/>
    <s v="Standard Class"/>
    <s v="TS-21160"/>
    <s v="Theresa Swint"/>
    <x v="1"/>
    <x v="0"/>
    <x v="167"/>
    <x v="24"/>
    <n v="43615"/>
    <x v="3"/>
    <s v="OFF-AR-10004757"/>
    <x v="1"/>
    <x v="6"/>
    <s v="Crayola Colored Pencils"/>
    <n v="7.8719999999999999"/>
    <n v="3"/>
    <n v="0.2"/>
    <n v="1.2791999999999994"/>
  </r>
  <r>
    <n v="1065"/>
    <x v="511"/>
    <x v="1"/>
    <x v="392"/>
    <d v="2012-04-21T00:00:00"/>
    <s v="Standard Class"/>
    <s v="TS-21160"/>
    <s v="Theresa Swint"/>
    <x v="1"/>
    <x v="0"/>
    <x v="167"/>
    <x v="24"/>
    <n v="43615"/>
    <x v="3"/>
    <s v="TEC-PH-10002115"/>
    <x v="2"/>
    <x v="7"/>
    <s v="Plantronics 81402"/>
    <n v="118.78199999999998"/>
    <n v="3"/>
    <n v="0.4"/>
    <n v="-27.715799999999994"/>
  </r>
  <r>
    <n v="1066"/>
    <x v="511"/>
    <x v="1"/>
    <x v="392"/>
    <d v="2012-04-21T00:00:00"/>
    <s v="Standard Class"/>
    <s v="TS-21160"/>
    <s v="Theresa Swint"/>
    <x v="1"/>
    <x v="0"/>
    <x v="167"/>
    <x v="24"/>
    <n v="43615"/>
    <x v="3"/>
    <s v="OFF-FA-10003059"/>
    <x v="1"/>
    <x v="13"/>
    <s v="Assorted Color Push Pins"/>
    <n v="1.4480000000000002"/>
    <n v="1"/>
    <n v="0.2"/>
    <n v="0.2352999999999999"/>
  </r>
  <r>
    <n v="1067"/>
    <x v="511"/>
    <x v="1"/>
    <x v="392"/>
    <d v="2012-04-21T00:00:00"/>
    <s v="Standard Class"/>
    <s v="TS-21160"/>
    <s v="Theresa Swint"/>
    <x v="1"/>
    <x v="0"/>
    <x v="167"/>
    <x v="24"/>
    <n v="43615"/>
    <x v="3"/>
    <s v="OFF-BI-10004330"/>
    <x v="1"/>
    <x v="8"/>
    <s v="GBC Velobind Prepunched Cover Sets, Regency Series"/>
    <n v="55.470000000000006"/>
    <n v="5"/>
    <n v="0.7"/>
    <n v="-46.224999999999994"/>
  </r>
  <r>
    <n v="1068"/>
    <x v="512"/>
    <x v="0"/>
    <x v="393"/>
    <d v="2013-10-03T00:00:00"/>
    <s v="First Class"/>
    <s v="BD-11620"/>
    <s v="Brian DeCherney"/>
    <x v="0"/>
    <x v="0"/>
    <x v="8"/>
    <x v="1"/>
    <n v="94122"/>
    <x v="1"/>
    <s v="FUR-CH-10001146"/>
    <x v="0"/>
    <x v="1"/>
    <s v="Global Value Mid-Back Manager's Chair, Gray"/>
    <n v="194.84800000000001"/>
    <n v="4"/>
    <n v="0.2"/>
    <n v="12.177999999999983"/>
  </r>
  <r>
    <n v="1069"/>
    <x v="513"/>
    <x v="3"/>
    <x v="394"/>
    <d v="2014-10-01T00:00:00"/>
    <s v="Second Class"/>
    <s v="CM-12160"/>
    <s v="Charles McCrossin"/>
    <x v="0"/>
    <x v="0"/>
    <x v="180"/>
    <x v="5"/>
    <n v="78521"/>
    <x v="2"/>
    <s v="OFF-SU-10001935"/>
    <x v="1"/>
    <x v="14"/>
    <s v="Staples"/>
    <n v="1.7440000000000002"/>
    <n v="1"/>
    <n v="0.2"/>
    <n v="-0.34880000000000033"/>
  </r>
  <r>
    <n v="1070"/>
    <x v="514"/>
    <x v="1"/>
    <x v="395"/>
    <d v="2012-07-29T00:00:00"/>
    <s v="Standard Class"/>
    <s v="RB-19795"/>
    <s v="Ross Baird"/>
    <x v="2"/>
    <x v="0"/>
    <x v="10"/>
    <x v="9"/>
    <n v="19143"/>
    <x v="3"/>
    <s v="OFF-BI-10001524"/>
    <x v="1"/>
    <x v="8"/>
    <s v="GBC Premium Transparent Covers with Diagonal Lined Pattern"/>
    <n v="25.176000000000005"/>
    <n v="4"/>
    <n v="0.7"/>
    <n v="-18.462400000000002"/>
  </r>
  <r>
    <n v="1071"/>
    <x v="515"/>
    <x v="1"/>
    <x v="312"/>
    <d v="2012-11-26T00:00:00"/>
    <s v="Standard Class"/>
    <s v="SN-20560"/>
    <s v="Skye Norling"/>
    <x v="2"/>
    <x v="0"/>
    <x v="1"/>
    <x v="1"/>
    <n v="90008"/>
    <x v="1"/>
    <s v="OFF-AR-10003732"/>
    <x v="1"/>
    <x v="6"/>
    <s v="Newell 333"/>
    <n v="19.459999999999997"/>
    <n v="7"/>
    <n v="0"/>
    <n v="5.0595999999999997"/>
  </r>
  <r>
    <n v="1072"/>
    <x v="516"/>
    <x v="0"/>
    <x v="236"/>
    <d v="2013-05-03T00:00:00"/>
    <s v="Standard Class"/>
    <s v="EH-14005"/>
    <s v="Erica Hernandez"/>
    <x v="2"/>
    <x v="0"/>
    <x v="60"/>
    <x v="22"/>
    <n v="80219"/>
    <x v="1"/>
    <s v="OFF-PA-10001970"/>
    <x v="1"/>
    <x v="10"/>
    <s v="Xerox 1881"/>
    <n v="29.472000000000001"/>
    <n v="3"/>
    <n v="0.2"/>
    <n v="9.9467999999999979"/>
  </r>
  <r>
    <n v="1073"/>
    <x v="517"/>
    <x v="3"/>
    <x v="237"/>
    <d v="2014-11-20T00:00:00"/>
    <s v="Standard Class"/>
    <s v="FO-14305"/>
    <s v="Frank Olsen"/>
    <x v="0"/>
    <x v="0"/>
    <x v="20"/>
    <x v="15"/>
    <n v="10035"/>
    <x v="3"/>
    <s v="OFF-BI-10003669"/>
    <x v="1"/>
    <x v="8"/>
    <s v="3M Organizer Strips"/>
    <n v="8.64"/>
    <n v="2"/>
    <n v="0.2"/>
    <n v="3.024"/>
  </r>
  <r>
    <n v="1074"/>
    <x v="518"/>
    <x v="0"/>
    <x v="396"/>
    <d v="2013-11-20T00:00:00"/>
    <s v="Standard Class"/>
    <s v="MS-17710"/>
    <s v="Maurice Satty"/>
    <x v="0"/>
    <x v="0"/>
    <x v="123"/>
    <x v="16"/>
    <n v="85204"/>
    <x v="1"/>
    <s v="OFF-BI-10003727"/>
    <x v="1"/>
    <x v="8"/>
    <s v="Avery Durable Slant Ring Binders With Label Holder"/>
    <n v="6.27"/>
    <n v="5"/>
    <n v="0.7"/>
    <n v="-4.5980000000000008"/>
  </r>
  <r>
    <n v="1075"/>
    <x v="518"/>
    <x v="0"/>
    <x v="396"/>
    <d v="2013-11-20T00:00:00"/>
    <s v="Standard Class"/>
    <s v="MS-17710"/>
    <s v="Maurice Satty"/>
    <x v="0"/>
    <x v="0"/>
    <x v="123"/>
    <x v="16"/>
    <n v="85204"/>
    <x v="1"/>
    <s v="OFF-BI-10004967"/>
    <x v="1"/>
    <x v="8"/>
    <s v="Round Ring Binders"/>
    <n v="4.3680000000000003"/>
    <n v="7"/>
    <n v="0.7"/>
    <n v="-3.3487999999999998"/>
  </r>
  <r>
    <n v="1076"/>
    <x v="518"/>
    <x v="0"/>
    <x v="396"/>
    <d v="2013-11-20T00:00:00"/>
    <s v="Standard Class"/>
    <s v="MS-17710"/>
    <s v="Maurice Satty"/>
    <x v="0"/>
    <x v="0"/>
    <x v="123"/>
    <x v="16"/>
    <n v="85204"/>
    <x v="1"/>
    <s v="TEC-AC-10003447"/>
    <x v="2"/>
    <x v="11"/>
    <s v="Micropad Numeric Keypads"/>
    <n v="31.983999999999998"/>
    <n v="2"/>
    <n v="0.2"/>
    <n v="1.9989999999999979"/>
  </r>
  <r>
    <n v="1077"/>
    <x v="519"/>
    <x v="0"/>
    <x v="321"/>
    <d v="2013-10-01T00:00:00"/>
    <s v="First Class"/>
    <s v="CC-12100"/>
    <s v="Chad Cunningham"/>
    <x v="2"/>
    <x v="0"/>
    <x v="38"/>
    <x v="14"/>
    <n v="47201"/>
    <x v="2"/>
    <s v="OFF-AR-10000255"/>
    <x v="1"/>
    <x v="6"/>
    <s v="Newell 328"/>
    <n v="40.879999999999995"/>
    <n v="7"/>
    <n v="0"/>
    <n v="10.628799999999998"/>
  </r>
  <r>
    <n v="1078"/>
    <x v="520"/>
    <x v="3"/>
    <x v="397"/>
    <d v="2014-09-26T00:00:00"/>
    <s v="Second Class"/>
    <s v="DW-13540"/>
    <s v="Don Weiss"/>
    <x v="0"/>
    <x v="0"/>
    <x v="4"/>
    <x v="4"/>
    <n v="98105"/>
    <x v="1"/>
    <s v="OFF-AP-10002191"/>
    <x v="1"/>
    <x v="9"/>
    <s v="Belkin 8 Outlet SurgeMaster II Gold Surge Protector"/>
    <n v="119.96"/>
    <n v="2"/>
    <n v="0"/>
    <n v="33.588800000000006"/>
  </r>
  <r>
    <n v="1079"/>
    <x v="520"/>
    <x v="3"/>
    <x v="397"/>
    <d v="2014-09-26T00:00:00"/>
    <s v="Second Class"/>
    <s v="DW-13540"/>
    <s v="Don Weiss"/>
    <x v="0"/>
    <x v="0"/>
    <x v="4"/>
    <x v="4"/>
    <n v="98105"/>
    <x v="1"/>
    <s v="OFF-ST-10001325"/>
    <x v="1"/>
    <x v="4"/>
    <s v="Sterilite Officeware Hinged File Box"/>
    <n v="31.44"/>
    <n v="3"/>
    <n v="0"/>
    <n v="8.4888000000000012"/>
  </r>
  <r>
    <n v="1080"/>
    <x v="520"/>
    <x v="3"/>
    <x v="397"/>
    <d v="2014-09-26T00:00:00"/>
    <s v="Second Class"/>
    <s v="DW-13540"/>
    <s v="Don Weiss"/>
    <x v="0"/>
    <x v="0"/>
    <x v="4"/>
    <x v="4"/>
    <n v="98105"/>
    <x v="1"/>
    <s v="OFF-BI-10000404"/>
    <x v="1"/>
    <x v="8"/>
    <s v="Avery Printable Repositionable Plastic Tabs"/>
    <n v="6.88"/>
    <n v="1"/>
    <n v="0.2"/>
    <n v="2.3220000000000001"/>
  </r>
  <r>
    <n v="1081"/>
    <x v="521"/>
    <x v="1"/>
    <x v="239"/>
    <d v="2012-12-04T00:00:00"/>
    <s v="Standard Class"/>
    <s v="BT-11395"/>
    <s v="Bill Tyler"/>
    <x v="1"/>
    <x v="0"/>
    <x v="66"/>
    <x v="12"/>
    <n v="48227"/>
    <x v="2"/>
    <s v="OFF-PA-10000349"/>
    <x v="1"/>
    <x v="10"/>
    <s v="Staples"/>
    <n v="19.920000000000002"/>
    <n v="4"/>
    <n v="0"/>
    <n v="9.3624000000000009"/>
  </r>
  <r>
    <n v="1082"/>
    <x v="521"/>
    <x v="1"/>
    <x v="239"/>
    <d v="2012-12-04T00:00:00"/>
    <s v="Standard Class"/>
    <s v="BT-11395"/>
    <s v="Bill Tyler"/>
    <x v="1"/>
    <x v="0"/>
    <x v="66"/>
    <x v="12"/>
    <n v="48227"/>
    <x v="2"/>
    <s v="FUR-CH-10002880"/>
    <x v="0"/>
    <x v="1"/>
    <s v="Global High-Back Leather Tilter, Burgundy"/>
    <n v="1106.9099999999999"/>
    <n v="9"/>
    <n v="0"/>
    <n v="121.76009999999994"/>
  </r>
  <r>
    <n v="1083"/>
    <x v="522"/>
    <x v="0"/>
    <x v="398"/>
    <d v="2013-03-06T00:00:00"/>
    <s v="Standard Class"/>
    <s v="KD-16270"/>
    <s v="Karen Daniels"/>
    <x v="0"/>
    <x v="0"/>
    <x v="181"/>
    <x v="15"/>
    <n v="10701"/>
    <x v="3"/>
    <s v="FUR-TA-10001095"/>
    <x v="0"/>
    <x v="3"/>
    <s v="Chromcraft Round Conference Tables"/>
    <n v="836.59199999999998"/>
    <n v="8"/>
    <n v="0.4"/>
    <n v="-264.92079999999999"/>
  </r>
  <r>
    <n v="1084"/>
    <x v="522"/>
    <x v="0"/>
    <x v="398"/>
    <d v="2013-03-06T00:00:00"/>
    <s v="Standard Class"/>
    <s v="KD-16270"/>
    <s v="Karen Daniels"/>
    <x v="0"/>
    <x v="0"/>
    <x v="181"/>
    <x v="15"/>
    <n v="10701"/>
    <x v="3"/>
    <s v="OFF-PA-10003127"/>
    <x v="1"/>
    <x v="10"/>
    <s v="Staples"/>
    <n v="26.38"/>
    <n v="1"/>
    <n v="0"/>
    <n v="12.134799999999998"/>
  </r>
  <r>
    <n v="1085"/>
    <x v="522"/>
    <x v="0"/>
    <x v="398"/>
    <d v="2013-03-06T00:00:00"/>
    <s v="Standard Class"/>
    <s v="KD-16270"/>
    <s v="Karen Daniels"/>
    <x v="0"/>
    <x v="0"/>
    <x v="181"/>
    <x v="15"/>
    <n v="10701"/>
    <x v="3"/>
    <s v="OFF-ST-10003208"/>
    <x v="1"/>
    <x v="4"/>
    <s v="Adjustable Depth Letter/Legal Cart"/>
    <n v="362.92"/>
    <n v="2"/>
    <n v="0"/>
    <n v="105.24679999999995"/>
  </r>
  <r>
    <n v="1086"/>
    <x v="522"/>
    <x v="0"/>
    <x v="398"/>
    <d v="2013-03-06T00:00:00"/>
    <s v="Standard Class"/>
    <s v="KD-16270"/>
    <s v="Karen Daniels"/>
    <x v="0"/>
    <x v="0"/>
    <x v="181"/>
    <x v="15"/>
    <n v="10701"/>
    <x v="3"/>
    <s v="TEC-MA-10003979"/>
    <x v="2"/>
    <x v="15"/>
    <s v="Ativa V4110MDD Micro-Cut Shredder"/>
    <n v="4899.93"/>
    <n v="7"/>
    <n v="0"/>
    <n v="2400.9656999999997"/>
  </r>
  <r>
    <n v="1087"/>
    <x v="523"/>
    <x v="0"/>
    <x v="399"/>
    <d v="2013-08-13T00:00:00"/>
    <s v="Same Day"/>
    <s v="LC-16870"/>
    <s v="Lena Cacioppo"/>
    <x v="0"/>
    <x v="0"/>
    <x v="96"/>
    <x v="23"/>
    <n v="50315"/>
    <x v="2"/>
    <s v="OFF-PA-10000029"/>
    <x v="1"/>
    <x v="10"/>
    <s v="Xerox 224"/>
    <n v="6.48"/>
    <n v="1"/>
    <n v="0"/>
    <n v="3.1104000000000003"/>
  </r>
  <r>
    <n v="1088"/>
    <x v="524"/>
    <x v="0"/>
    <x v="243"/>
    <d v="2013-08-21T00:00:00"/>
    <s v="Second Class"/>
    <s v="CY-12745"/>
    <s v="Craig Yedwab"/>
    <x v="1"/>
    <x v="0"/>
    <x v="182"/>
    <x v="1"/>
    <n v="94601"/>
    <x v="1"/>
    <s v="TEC-PH-10004896"/>
    <x v="2"/>
    <x v="7"/>
    <s v="Nokia Lumia 521 (T-Mobile)"/>
    <n v="71.975999999999999"/>
    <n v="3"/>
    <n v="0.2"/>
    <n v="7.1976000000000049"/>
  </r>
  <r>
    <n v="1089"/>
    <x v="524"/>
    <x v="0"/>
    <x v="243"/>
    <d v="2013-08-21T00:00:00"/>
    <s v="Second Class"/>
    <s v="CY-12745"/>
    <s v="Craig Yedwab"/>
    <x v="1"/>
    <x v="0"/>
    <x v="182"/>
    <x v="1"/>
    <n v="94601"/>
    <x v="1"/>
    <s v="OFF-LA-10000452"/>
    <x v="1"/>
    <x v="2"/>
    <s v="Avery 488"/>
    <n v="3.15"/>
    <n v="1"/>
    <n v="0"/>
    <n v="1.512"/>
  </r>
  <r>
    <n v="1090"/>
    <x v="525"/>
    <x v="3"/>
    <x v="400"/>
    <d v="2014-06-11T00:00:00"/>
    <s v="Standard Class"/>
    <s v="LW-16990"/>
    <s v="Lindsay Williams"/>
    <x v="1"/>
    <x v="0"/>
    <x v="53"/>
    <x v="3"/>
    <n v="28110"/>
    <x v="0"/>
    <s v="FUR-FU-10001967"/>
    <x v="0"/>
    <x v="5"/>
    <s v="Telescoping Adjustable Floor Lamp"/>
    <n v="31.983999999999998"/>
    <n v="2"/>
    <n v="0.2"/>
    <n v="1.9989999999999979"/>
  </r>
  <r>
    <n v="1091"/>
    <x v="525"/>
    <x v="3"/>
    <x v="400"/>
    <d v="2014-06-11T00:00:00"/>
    <s v="Standard Class"/>
    <s v="LW-16990"/>
    <s v="Lindsay Williams"/>
    <x v="1"/>
    <x v="0"/>
    <x v="53"/>
    <x v="3"/>
    <n v="28110"/>
    <x v="0"/>
    <s v="TEC-PH-10001819"/>
    <x v="2"/>
    <x v="7"/>
    <s v="Innergie mMini Combo Duo USB Travel Charging Kit"/>
    <n v="71.984000000000009"/>
    <n v="2"/>
    <n v="0.2"/>
    <n v="25.194399999999995"/>
  </r>
  <r>
    <n v="1092"/>
    <x v="526"/>
    <x v="1"/>
    <x v="401"/>
    <d v="2012-12-13T00:00:00"/>
    <s v="Standard Class"/>
    <s v="NP-18325"/>
    <s v="Naresj Patel"/>
    <x v="0"/>
    <x v="0"/>
    <x v="70"/>
    <x v="1"/>
    <n v="92105"/>
    <x v="1"/>
    <s v="OFF-AR-10002952"/>
    <x v="1"/>
    <x v="6"/>
    <s v="Stanley Contemporary Battery Pencil Sharpeners"/>
    <n v="120.14999999999999"/>
    <n v="9"/>
    <n v="0"/>
    <n v="33.641999999999996"/>
  </r>
  <r>
    <n v="1093"/>
    <x v="526"/>
    <x v="1"/>
    <x v="401"/>
    <d v="2012-12-13T00:00:00"/>
    <s v="Standard Class"/>
    <s v="NP-18325"/>
    <s v="Naresj Patel"/>
    <x v="0"/>
    <x v="0"/>
    <x v="70"/>
    <x v="1"/>
    <n v="92105"/>
    <x v="1"/>
    <s v="TEC-PH-10000576"/>
    <x v="2"/>
    <x v="7"/>
    <s v="AT&amp;T 1080 Corded phone"/>
    <n v="219.18400000000003"/>
    <n v="2"/>
    <n v="0.2"/>
    <n v="19.178600000000003"/>
  </r>
  <r>
    <n v="1094"/>
    <x v="527"/>
    <x v="1"/>
    <x v="17"/>
    <d v="2012-12-31T00:00:00"/>
    <s v="Standard Class"/>
    <s v="BT-11485"/>
    <s v="Brad Thomas"/>
    <x v="2"/>
    <x v="0"/>
    <x v="183"/>
    <x v="39"/>
    <n v="20735"/>
    <x v="3"/>
    <s v="OFF-PA-10000605"/>
    <x v="1"/>
    <x v="10"/>
    <s v="Xerox 1950"/>
    <n v="28.900000000000002"/>
    <n v="5"/>
    <n v="0"/>
    <n v="14.161000000000001"/>
  </r>
  <r>
    <n v="1095"/>
    <x v="527"/>
    <x v="1"/>
    <x v="17"/>
    <d v="2012-12-31T00:00:00"/>
    <s v="Standard Class"/>
    <s v="BT-11485"/>
    <s v="Brad Thomas"/>
    <x v="2"/>
    <x v="0"/>
    <x v="183"/>
    <x v="39"/>
    <n v="20735"/>
    <x v="3"/>
    <s v="OFF-AP-10002518"/>
    <x v="1"/>
    <x v="9"/>
    <s v="Kensington 7 Outlet MasterPiece Power Center"/>
    <n v="355.96"/>
    <n v="2"/>
    <n v="0"/>
    <n v="103.22839999999997"/>
  </r>
  <r>
    <n v="1096"/>
    <x v="528"/>
    <x v="3"/>
    <x v="276"/>
    <d v="2014-01-27T00:00:00"/>
    <s v="Standard Class"/>
    <s v="PS-19045"/>
    <s v="Penelope Sewall"/>
    <x v="2"/>
    <x v="0"/>
    <x v="35"/>
    <x v="3"/>
    <n v="28205"/>
    <x v="0"/>
    <s v="OFF-ST-10004340"/>
    <x v="1"/>
    <x v="4"/>
    <s v="Fellowes Mobile File Cart, Black"/>
    <n v="348.20799999999997"/>
    <n v="7"/>
    <n v="0.2"/>
    <n v="30.468200000000024"/>
  </r>
  <r>
    <n v="1097"/>
    <x v="528"/>
    <x v="3"/>
    <x v="276"/>
    <d v="2014-01-27T00:00:00"/>
    <s v="Standard Class"/>
    <s v="PS-19045"/>
    <s v="Penelope Sewall"/>
    <x v="2"/>
    <x v="0"/>
    <x v="35"/>
    <x v="3"/>
    <n v="28205"/>
    <x v="0"/>
    <s v="OFF-BI-10004001"/>
    <x v="1"/>
    <x v="8"/>
    <s v="GBC Recycled VeloBinder Covers"/>
    <n v="35.783999999999999"/>
    <n v="7"/>
    <n v="0.7"/>
    <n v="-28.627200000000009"/>
  </r>
  <r>
    <n v="1098"/>
    <x v="529"/>
    <x v="2"/>
    <x v="402"/>
    <d v="2011-06-28T00:00:00"/>
    <s v="First Class"/>
    <s v="NS-18640"/>
    <s v="Noel Staavos"/>
    <x v="1"/>
    <x v="0"/>
    <x v="1"/>
    <x v="1"/>
    <n v="90049"/>
    <x v="1"/>
    <s v="FUR-TA-10004147"/>
    <x v="0"/>
    <x v="3"/>
    <s v="Hon 4060 Series Tables"/>
    <n v="447.84"/>
    <n v="5"/>
    <n v="0.2"/>
    <n v="11.19599999999997"/>
  </r>
  <r>
    <n v="1099"/>
    <x v="530"/>
    <x v="0"/>
    <x v="403"/>
    <d v="2013-06-18T00:00:00"/>
    <s v="First Class"/>
    <s v="PV-18985"/>
    <s v="Paul Van Hugh"/>
    <x v="2"/>
    <x v="0"/>
    <x v="8"/>
    <x v="1"/>
    <n v="94122"/>
    <x v="1"/>
    <s v="OFF-AR-10001545"/>
    <x v="1"/>
    <x v="6"/>
    <s v="Newell 326"/>
    <n v="7.04"/>
    <n v="4"/>
    <n v="0"/>
    <n v="2.0415999999999999"/>
  </r>
  <r>
    <n v="1100"/>
    <x v="530"/>
    <x v="0"/>
    <x v="403"/>
    <d v="2013-06-18T00:00:00"/>
    <s v="First Class"/>
    <s v="PV-18985"/>
    <s v="Paul Van Hugh"/>
    <x v="2"/>
    <x v="0"/>
    <x v="8"/>
    <x v="1"/>
    <n v="94122"/>
    <x v="1"/>
    <s v="FUR-FU-10000206"/>
    <x v="0"/>
    <x v="5"/>
    <s v="GE General Purpose, Extra Long Life, Showcase &amp; Floodlight Incandescent Bulbs"/>
    <n v="8.73"/>
    <n v="3"/>
    <n v="0"/>
    <n v="4.1030999999999995"/>
  </r>
  <r>
    <n v="1101"/>
    <x v="530"/>
    <x v="0"/>
    <x v="403"/>
    <d v="2013-06-18T00:00:00"/>
    <s v="First Class"/>
    <s v="PV-18985"/>
    <s v="Paul Van Hugh"/>
    <x v="2"/>
    <x v="0"/>
    <x v="8"/>
    <x v="1"/>
    <n v="94122"/>
    <x v="1"/>
    <s v="TEC-AC-10001013"/>
    <x v="2"/>
    <x v="11"/>
    <s v="Logitech ClearChat Comfort/USB Headset H390"/>
    <n v="29.29"/>
    <n v="1"/>
    <n v="0"/>
    <n v="9.6656999999999975"/>
  </r>
  <r>
    <n v="1102"/>
    <x v="530"/>
    <x v="0"/>
    <x v="403"/>
    <d v="2013-06-18T00:00:00"/>
    <s v="First Class"/>
    <s v="PV-18985"/>
    <s v="Paul Van Hugh"/>
    <x v="2"/>
    <x v="0"/>
    <x v="8"/>
    <x v="1"/>
    <n v="94122"/>
    <x v="1"/>
    <s v="OFF-AR-10002255"/>
    <x v="1"/>
    <x v="6"/>
    <s v="Newell 346"/>
    <n v="8.64"/>
    <n v="3"/>
    <n v="0"/>
    <n v="2.5055999999999998"/>
  </r>
  <r>
    <n v="1103"/>
    <x v="531"/>
    <x v="3"/>
    <x v="81"/>
    <d v="2014-04-28T00:00:00"/>
    <s v="Standard Class"/>
    <s v="RP-19390"/>
    <s v="Resi Pölking"/>
    <x v="0"/>
    <x v="0"/>
    <x v="12"/>
    <x v="5"/>
    <n v="77041"/>
    <x v="2"/>
    <s v="OFF-BI-10004140"/>
    <x v="1"/>
    <x v="8"/>
    <s v="Avery Non-Stick Binders"/>
    <n v="2.6939999999999995"/>
    <n v="3"/>
    <n v="0.8"/>
    <n v="-4.7145000000000028"/>
  </r>
  <r>
    <n v="1104"/>
    <x v="531"/>
    <x v="3"/>
    <x v="81"/>
    <d v="2014-04-28T00:00:00"/>
    <s v="Standard Class"/>
    <s v="RP-19390"/>
    <s v="Resi Pölking"/>
    <x v="0"/>
    <x v="0"/>
    <x v="12"/>
    <x v="5"/>
    <n v="77041"/>
    <x v="2"/>
    <s v="OFF-BI-10002049"/>
    <x v="1"/>
    <x v="8"/>
    <s v="UniKeep View Case Binders"/>
    <n v="2.9339999999999993"/>
    <n v="3"/>
    <n v="0.8"/>
    <n v="-4.9878000000000018"/>
  </r>
  <r>
    <n v="1105"/>
    <x v="532"/>
    <x v="0"/>
    <x v="147"/>
    <d v="2013-10-28T00:00:00"/>
    <s v="Standard Class"/>
    <s v="NM-18520"/>
    <s v="Neoma Murray"/>
    <x v="0"/>
    <x v="0"/>
    <x v="169"/>
    <x v="1"/>
    <n v="92503"/>
    <x v="1"/>
    <s v="OFF-PA-10001892"/>
    <x v="1"/>
    <x v="10"/>
    <s v="Rediform Wirebound &quot;Phone Memo&quot; Message Book, 11 x 5-3/4"/>
    <n v="22.919999999999998"/>
    <n v="3"/>
    <n v="0"/>
    <n v="11.230799999999999"/>
  </r>
  <r>
    <n v="1106"/>
    <x v="533"/>
    <x v="0"/>
    <x v="258"/>
    <d v="2013-11-25T00:00:00"/>
    <s v="Standard Class"/>
    <s v="EH-13945"/>
    <s v="Eric Hoffmann"/>
    <x v="0"/>
    <x v="0"/>
    <x v="12"/>
    <x v="5"/>
    <n v="77041"/>
    <x v="2"/>
    <s v="OFF-ST-10000642"/>
    <x v="1"/>
    <x v="4"/>
    <s v="Tennsco Lockers, Gray"/>
    <n v="100.70400000000001"/>
    <n v="6"/>
    <n v="0.2"/>
    <n v="-16.36440000000001"/>
  </r>
  <r>
    <n v="1107"/>
    <x v="533"/>
    <x v="0"/>
    <x v="258"/>
    <d v="2013-11-25T00:00:00"/>
    <s v="Standard Class"/>
    <s v="EH-13945"/>
    <s v="Eric Hoffmann"/>
    <x v="0"/>
    <x v="0"/>
    <x v="12"/>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x v="0"/>
    <x v="12"/>
    <x v="5"/>
    <n v="77041"/>
    <x v="2"/>
    <s v="OFF-BI-10003676"/>
    <x v="1"/>
    <x v="8"/>
    <s v="GBC Standard Recycled Report Covers, Clear Plastic Sheets"/>
    <n v="10.779999999999996"/>
    <n v="5"/>
    <n v="0.8"/>
    <n v="-17.248000000000008"/>
  </r>
  <r>
    <n v="1109"/>
    <x v="533"/>
    <x v="0"/>
    <x v="258"/>
    <d v="2013-11-25T00:00:00"/>
    <s v="Standard Class"/>
    <s v="EH-13945"/>
    <s v="Eric Hoffmann"/>
    <x v="0"/>
    <x v="0"/>
    <x v="12"/>
    <x v="5"/>
    <n v="77041"/>
    <x v="2"/>
    <s v="OFF-FA-10003495"/>
    <x v="1"/>
    <x v="13"/>
    <s v="Staples"/>
    <n v="58.368000000000009"/>
    <n v="12"/>
    <n v="0.2"/>
    <n v="21.888000000000002"/>
  </r>
  <r>
    <n v="1110"/>
    <x v="533"/>
    <x v="0"/>
    <x v="258"/>
    <d v="2013-11-25T00:00:00"/>
    <s v="Standard Class"/>
    <s v="EH-13945"/>
    <s v="Eric Hoffmann"/>
    <x v="0"/>
    <x v="0"/>
    <x v="12"/>
    <x v="5"/>
    <n v="77041"/>
    <x v="2"/>
    <s v="OFF-EN-10003798"/>
    <x v="1"/>
    <x v="12"/>
    <s v="Recycled Interoffice Envelopes with Re-Use-A-Seal Closure, 10 x 13"/>
    <n v="40.968000000000004"/>
    <n v="3"/>
    <n v="0.2"/>
    <n v="13.826699999999999"/>
  </r>
  <r>
    <n v="1111"/>
    <x v="533"/>
    <x v="0"/>
    <x v="258"/>
    <d v="2013-11-25T00:00:00"/>
    <s v="Standard Class"/>
    <s v="EH-13945"/>
    <s v="Eric Hoffmann"/>
    <x v="0"/>
    <x v="0"/>
    <x v="12"/>
    <x v="5"/>
    <n v="77041"/>
    <x v="2"/>
    <s v="TEC-PH-10003589"/>
    <x v="2"/>
    <x v="7"/>
    <s v="invisibleSHIELD by ZAGG Smudge-Free Screen Protector"/>
    <n v="71.959999999999994"/>
    <n v="5"/>
    <n v="0.2"/>
    <n v="25.185999999999996"/>
  </r>
  <r>
    <n v="1112"/>
    <x v="533"/>
    <x v="0"/>
    <x v="258"/>
    <d v="2013-11-25T00:00:00"/>
    <s v="Standard Class"/>
    <s v="EH-13945"/>
    <s v="Eric Hoffmann"/>
    <x v="0"/>
    <x v="0"/>
    <x v="12"/>
    <x v="5"/>
    <n v="77041"/>
    <x v="2"/>
    <s v="OFF-PA-10004735"/>
    <x v="1"/>
    <x v="10"/>
    <s v="Xerox 1905"/>
    <n v="10.368000000000002"/>
    <n v="2"/>
    <n v="0.2"/>
    <n v="3.6288"/>
  </r>
  <r>
    <n v="1113"/>
    <x v="533"/>
    <x v="0"/>
    <x v="258"/>
    <d v="2013-11-25T00:00:00"/>
    <s v="Standard Class"/>
    <s v="EH-13945"/>
    <s v="Eric Hoffmann"/>
    <x v="0"/>
    <x v="0"/>
    <x v="12"/>
    <x v="5"/>
    <n v="77041"/>
    <x v="2"/>
    <s v="OFF-BI-10002609"/>
    <x v="1"/>
    <x v="8"/>
    <s v="Avery Hidden Tab Dividers for Binding Systems"/>
    <n v="1.1919999999999997"/>
    <n v="2"/>
    <n v="0.8"/>
    <n v="-2.0264000000000002"/>
  </r>
  <r>
    <n v="1114"/>
    <x v="534"/>
    <x v="3"/>
    <x v="404"/>
    <d v="2014-12-24T00:00:00"/>
    <s v="Second Class"/>
    <s v="RA-19915"/>
    <s v="Russell Applegate"/>
    <x v="0"/>
    <x v="0"/>
    <x v="184"/>
    <x v="1"/>
    <n v="92024"/>
    <x v="1"/>
    <s v="OFF-BI-10003364"/>
    <x v="1"/>
    <x v="8"/>
    <s v="Binding Machine Supplies"/>
    <n v="46.672000000000004"/>
    <n v="2"/>
    <n v="0.2"/>
    <n v="16.3352"/>
  </r>
  <r>
    <n v="1115"/>
    <x v="534"/>
    <x v="3"/>
    <x v="404"/>
    <d v="2014-12-24T00:00:00"/>
    <s v="Second Class"/>
    <s v="RA-19915"/>
    <s v="Russell Applegate"/>
    <x v="0"/>
    <x v="0"/>
    <x v="184"/>
    <x v="1"/>
    <n v="92024"/>
    <x v="1"/>
    <s v="FUR-BO-10002206"/>
    <x v="0"/>
    <x v="0"/>
    <s v="Bush Saratoga Collection 5-Shelf Bookcase, Hanover Cherry, *Special Order"/>
    <n v="119.83299999999998"/>
    <n v="1"/>
    <n v="0.15"/>
    <n v="-12.688200000000002"/>
  </r>
  <r>
    <n v="1116"/>
    <x v="534"/>
    <x v="3"/>
    <x v="404"/>
    <d v="2014-12-24T00:00:00"/>
    <s v="Second Class"/>
    <s v="RA-19915"/>
    <s v="Russell Applegate"/>
    <x v="0"/>
    <x v="0"/>
    <x v="184"/>
    <x v="1"/>
    <n v="92024"/>
    <x v="1"/>
    <s v="TEC-AC-10003610"/>
    <x v="2"/>
    <x v="11"/>
    <s v="Logitech Illuminated - Keyboard"/>
    <n v="119.98"/>
    <n v="2"/>
    <n v="0"/>
    <n v="57.590400000000002"/>
  </r>
  <r>
    <n v="1117"/>
    <x v="535"/>
    <x v="0"/>
    <x v="405"/>
    <d v="2013-07-25T00:00:00"/>
    <s v="Second Class"/>
    <s v="DL-13495"/>
    <s v="Dionis Lloyd"/>
    <x v="1"/>
    <x v="0"/>
    <x v="8"/>
    <x v="1"/>
    <n v="94110"/>
    <x v="1"/>
    <s v="OFF-LA-10003766"/>
    <x v="1"/>
    <x v="2"/>
    <s v="Self-Adhesive Removable Labels"/>
    <n v="6.3"/>
    <n v="2"/>
    <n v="0"/>
    <n v="3.024"/>
  </r>
  <r>
    <n v="1118"/>
    <x v="536"/>
    <x v="1"/>
    <x v="406"/>
    <d v="2012-09-08T00:00:00"/>
    <s v="Standard Class"/>
    <s v="CS-12355"/>
    <s v="Christine Sundaresam"/>
    <x v="0"/>
    <x v="0"/>
    <x v="185"/>
    <x v="32"/>
    <n v="30076"/>
    <x v="0"/>
    <s v="OFF-PA-10001970"/>
    <x v="1"/>
    <x v="10"/>
    <s v="Xerox 1908"/>
    <n v="279.89999999999998"/>
    <n v="5"/>
    <n v="0"/>
    <n v="137.15100000000001"/>
  </r>
  <r>
    <n v="1119"/>
    <x v="536"/>
    <x v="1"/>
    <x v="406"/>
    <d v="2012-09-08T00:00:00"/>
    <s v="Standard Class"/>
    <s v="CS-12355"/>
    <s v="Christine Sundaresam"/>
    <x v="0"/>
    <x v="0"/>
    <x v="185"/>
    <x v="32"/>
    <n v="30076"/>
    <x v="0"/>
    <s v="TEC-AC-10002049"/>
    <x v="2"/>
    <x v="11"/>
    <s v="Logitech G19 Programmable Gaming Keyboard"/>
    <n v="619.94999999999993"/>
    <n v="5"/>
    <n v="0"/>
    <n v="111.59099999999995"/>
  </r>
  <r>
    <n v="1120"/>
    <x v="536"/>
    <x v="1"/>
    <x v="406"/>
    <d v="2012-09-08T00:00:00"/>
    <s v="Standard Class"/>
    <s v="CS-12355"/>
    <s v="Christine Sundaresam"/>
    <x v="0"/>
    <x v="0"/>
    <x v="185"/>
    <x v="32"/>
    <n v="30076"/>
    <x v="0"/>
    <s v="OFF-PA-10000141"/>
    <x v="1"/>
    <x v="10"/>
    <s v="Ampad Evidence Wirebond Steno Books, 6&quot; x 9&quot;"/>
    <n v="4.3600000000000003"/>
    <n v="2"/>
    <n v="0"/>
    <n v="2.0491999999999999"/>
  </r>
  <r>
    <n v="1121"/>
    <x v="536"/>
    <x v="1"/>
    <x v="406"/>
    <d v="2012-09-08T00:00:00"/>
    <s v="Standard Class"/>
    <s v="CS-12355"/>
    <s v="Christine Sundaresam"/>
    <x v="0"/>
    <x v="0"/>
    <x v="185"/>
    <x v="32"/>
    <n v="30076"/>
    <x v="0"/>
    <s v="OFF-EN-10004459"/>
    <x v="1"/>
    <x v="12"/>
    <s v="Security-Tint Envelopes"/>
    <n v="15.28"/>
    <n v="2"/>
    <n v="0"/>
    <n v="7.4871999999999996"/>
  </r>
  <r>
    <n v="1122"/>
    <x v="537"/>
    <x v="2"/>
    <x v="407"/>
    <d v="2011-01-27T00:00:00"/>
    <s v="Standard Class"/>
    <s v="HL-15040"/>
    <s v="Hunter Lopez"/>
    <x v="0"/>
    <x v="0"/>
    <x v="186"/>
    <x v="36"/>
    <n v="72401"/>
    <x v="0"/>
    <s v="TEC-PH-10001061"/>
    <x v="2"/>
    <x v="7"/>
    <s v="Apple iPhone 5C"/>
    <n v="699.93"/>
    <n v="7"/>
    <n v="0"/>
    <n v="181.98179999999999"/>
  </r>
  <r>
    <n v="1123"/>
    <x v="537"/>
    <x v="2"/>
    <x v="407"/>
    <d v="2011-01-27T00:00:00"/>
    <s v="Standard Class"/>
    <s v="HL-15040"/>
    <s v="Hunter Lopez"/>
    <x v="0"/>
    <x v="0"/>
    <x v="186"/>
    <x v="36"/>
    <n v="72401"/>
    <x v="0"/>
    <s v="OFF-AR-10002375"/>
    <x v="1"/>
    <x v="6"/>
    <s v="Newell 351"/>
    <n v="22.959999999999997"/>
    <n v="7"/>
    <n v="0"/>
    <n v="6.6583999999999968"/>
  </r>
  <r>
    <n v="1124"/>
    <x v="537"/>
    <x v="2"/>
    <x v="407"/>
    <d v="2011-01-27T00:00:00"/>
    <s v="Standard Class"/>
    <s v="HL-15040"/>
    <s v="Hunter Lopez"/>
    <x v="0"/>
    <x v="0"/>
    <x v="186"/>
    <x v="36"/>
    <n v="72401"/>
    <x v="0"/>
    <s v="FUR-FU-10003194"/>
    <x v="0"/>
    <x v="5"/>
    <s v="Eldon Expressions Desk Accessory, Wood Pencil Holder, Oak"/>
    <n v="38.6"/>
    <n v="4"/>
    <n v="0"/>
    <n v="11.579999999999998"/>
  </r>
  <r>
    <n v="1125"/>
    <x v="537"/>
    <x v="2"/>
    <x v="407"/>
    <d v="2011-01-27T00:00:00"/>
    <s v="Standard Class"/>
    <s v="HL-15040"/>
    <s v="Hunter Lopez"/>
    <x v="0"/>
    <x v="0"/>
    <x v="186"/>
    <x v="36"/>
    <n v="72401"/>
    <x v="0"/>
    <s v="OFF-AR-10003811"/>
    <x v="1"/>
    <x v="6"/>
    <s v="Newell 327"/>
    <n v="6.63"/>
    <n v="3"/>
    <n v="0"/>
    <n v="1.7901"/>
  </r>
  <r>
    <n v="1126"/>
    <x v="537"/>
    <x v="2"/>
    <x v="407"/>
    <d v="2011-01-27T00:00:00"/>
    <s v="Standard Class"/>
    <s v="HL-15040"/>
    <s v="Hunter Lopez"/>
    <x v="0"/>
    <x v="0"/>
    <x v="186"/>
    <x v="36"/>
    <n v="72401"/>
    <x v="0"/>
    <s v="OFF-EN-10001539"/>
    <x v="1"/>
    <x v="12"/>
    <s v="Staples"/>
    <n v="23.34"/>
    <n v="3"/>
    <n v="0"/>
    <n v="10.969799999999999"/>
  </r>
  <r>
    <n v="1127"/>
    <x v="537"/>
    <x v="2"/>
    <x v="407"/>
    <d v="2011-01-27T00:00:00"/>
    <s v="Standard Class"/>
    <s v="HL-15040"/>
    <s v="Hunter Lopez"/>
    <x v="0"/>
    <x v="0"/>
    <x v="186"/>
    <x v="36"/>
    <n v="72401"/>
    <x v="0"/>
    <s v="FUR-CH-10002331"/>
    <x v="0"/>
    <x v="1"/>
    <s v="Hon 4700 Series Mobuis Mid-Back Task Chairs with Adjustable Arms"/>
    <n v="1067.94"/>
    <n v="3"/>
    <n v="0"/>
    <n v="224.2673999999999"/>
  </r>
  <r>
    <n v="1128"/>
    <x v="538"/>
    <x v="1"/>
    <x v="56"/>
    <d v="2012-03-07T00:00:00"/>
    <s v="Standard Class"/>
    <s v="PA-19060"/>
    <s v="Pete Armstrong"/>
    <x v="2"/>
    <x v="0"/>
    <x v="102"/>
    <x v="14"/>
    <n v="47374"/>
    <x v="2"/>
    <s v="OFF-AR-10003156"/>
    <x v="1"/>
    <x v="6"/>
    <s v="50 Colored Long Pencils"/>
    <n v="10.16"/>
    <n v="1"/>
    <n v="0"/>
    <n v="2.6416000000000004"/>
  </r>
  <r>
    <n v="1129"/>
    <x v="538"/>
    <x v="1"/>
    <x v="56"/>
    <d v="2012-03-07T00:00:00"/>
    <s v="Standard Class"/>
    <s v="PA-19060"/>
    <s v="Pete Armstrong"/>
    <x v="2"/>
    <x v="0"/>
    <x v="102"/>
    <x v="14"/>
    <n v="47374"/>
    <x v="2"/>
    <s v="OFF-EN-10001532"/>
    <x v="1"/>
    <x v="12"/>
    <s v="Brown Kraft Recycled Envelopes"/>
    <n v="101.88"/>
    <n v="6"/>
    <n v="0"/>
    <n v="50.94"/>
  </r>
  <r>
    <n v="1130"/>
    <x v="539"/>
    <x v="0"/>
    <x v="408"/>
    <d v="2013-04-17T00:00:00"/>
    <s v="Standard Class"/>
    <s v="BD-11605"/>
    <s v="Brian Dahlen"/>
    <x v="0"/>
    <x v="0"/>
    <x v="24"/>
    <x v="17"/>
    <n v="22153"/>
    <x v="0"/>
    <s v="FUR-TA-10004086"/>
    <x v="0"/>
    <x v="3"/>
    <s v="KI Adjustable-Height Table"/>
    <n v="343.92"/>
    <n v="4"/>
    <n v="0"/>
    <n v="75.662399999999991"/>
  </r>
  <r>
    <n v="1131"/>
    <x v="539"/>
    <x v="0"/>
    <x v="408"/>
    <d v="2013-04-17T00:00:00"/>
    <s v="Standard Class"/>
    <s v="BD-11605"/>
    <s v="Brian Dahlen"/>
    <x v="0"/>
    <x v="0"/>
    <x v="24"/>
    <x v="17"/>
    <n v="22153"/>
    <x v="0"/>
    <s v="OFF-PA-10000100"/>
    <x v="1"/>
    <x v="10"/>
    <s v="Xerox 1945"/>
    <n v="40.99"/>
    <n v="1"/>
    <n v="0"/>
    <n v="20.085100000000001"/>
  </r>
  <r>
    <n v="1132"/>
    <x v="539"/>
    <x v="0"/>
    <x v="408"/>
    <d v="2013-04-17T00:00:00"/>
    <s v="Standard Class"/>
    <s v="BD-11605"/>
    <s v="Brian Dahlen"/>
    <x v="0"/>
    <x v="0"/>
    <x v="24"/>
    <x v="17"/>
    <n v="22153"/>
    <x v="0"/>
    <s v="OFF-EN-10002500"/>
    <x v="1"/>
    <x v="12"/>
    <s v="Globe Weis Peel &amp; Seel First Class Envelopes"/>
    <n v="63.9"/>
    <n v="5"/>
    <n v="0"/>
    <n v="28.754999999999995"/>
  </r>
  <r>
    <n v="1133"/>
    <x v="540"/>
    <x v="0"/>
    <x v="409"/>
    <d v="2013-12-08T00:00:00"/>
    <s v="First Class"/>
    <s v="GG-14650"/>
    <s v="Greg Guthrie"/>
    <x v="1"/>
    <x v="0"/>
    <x v="187"/>
    <x v="1"/>
    <n v="94509"/>
    <x v="1"/>
    <s v="OFF-PA-10004100"/>
    <x v="1"/>
    <x v="10"/>
    <s v="Xerox 216"/>
    <n v="19.440000000000001"/>
    <n v="3"/>
    <n v="0"/>
    <n v="9.3312000000000008"/>
  </r>
  <r>
    <n v="1134"/>
    <x v="541"/>
    <x v="0"/>
    <x v="410"/>
    <d v="2013-06-10T00:00:00"/>
    <s v="Standard Class"/>
    <s v="JS-15940"/>
    <s v="Joni Sundaresam"/>
    <x v="2"/>
    <x v="0"/>
    <x v="10"/>
    <x v="9"/>
    <n v="19134"/>
    <x v="3"/>
    <s v="OFF-ST-10003479"/>
    <x v="1"/>
    <x v="4"/>
    <s v="Eldon Base for stackable storage shelf, platinum"/>
    <n v="124.608"/>
    <n v="4"/>
    <n v="0.2"/>
    <n v="-23.364000000000019"/>
  </r>
  <r>
    <n v="1135"/>
    <x v="541"/>
    <x v="0"/>
    <x v="410"/>
    <d v="2013-06-10T00:00:00"/>
    <s v="Standard Class"/>
    <s v="JS-15940"/>
    <s v="Joni Sundaresam"/>
    <x v="2"/>
    <x v="0"/>
    <x v="10"/>
    <x v="9"/>
    <n v="19134"/>
    <x v="3"/>
    <s v="OFF-LA-10000973"/>
    <x v="1"/>
    <x v="2"/>
    <s v="Avery 502"/>
    <n v="7.5600000000000005"/>
    <n v="3"/>
    <n v="0.2"/>
    <n v="2.6459999999999995"/>
  </r>
  <r>
    <n v="1136"/>
    <x v="542"/>
    <x v="0"/>
    <x v="25"/>
    <d v="2013-12-12T00:00:00"/>
    <s v="Same Day"/>
    <s v="LR-16915"/>
    <s v="Lena Radford"/>
    <x v="0"/>
    <x v="0"/>
    <x v="188"/>
    <x v="2"/>
    <n v="33030"/>
    <x v="0"/>
    <s v="OFF-ST-10001476"/>
    <x v="1"/>
    <x v="4"/>
    <s v="Steel Personal Filing/Posting Tote"/>
    <n v="85.224000000000004"/>
    <n v="3"/>
    <n v="0.2"/>
    <n v="7.4571000000000041"/>
  </r>
  <r>
    <n v="1137"/>
    <x v="543"/>
    <x v="0"/>
    <x v="396"/>
    <d v="2013-11-16T00:00:00"/>
    <s v="Second Class"/>
    <s v="FH-14275"/>
    <s v="Frank Hawley"/>
    <x v="1"/>
    <x v="0"/>
    <x v="189"/>
    <x v="14"/>
    <n v="46350"/>
    <x v="2"/>
    <s v="OFF-EN-10002831"/>
    <x v="1"/>
    <x v="12"/>
    <s v="Tyvek  Top-Opening Peel &amp; Seel  Envelopes, Gray"/>
    <n v="287.52"/>
    <n v="8"/>
    <n v="0"/>
    <n v="129.38399999999999"/>
  </r>
  <r>
    <n v="1138"/>
    <x v="543"/>
    <x v="0"/>
    <x v="396"/>
    <d v="2013-11-16T00:00:00"/>
    <s v="Second Class"/>
    <s v="FH-14275"/>
    <s v="Frank Hawley"/>
    <x v="1"/>
    <x v="0"/>
    <x v="189"/>
    <x v="14"/>
    <n v="46350"/>
    <x v="2"/>
    <s v="OFF-AP-10002350"/>
    <x v="1"/>
    <x v="9"/>
    <s v="Belkin F9H710-06 7 Outlet SurgeMaster Surge Protector"/>
    <n v="37.68"/>
    <n v="2"/>
    <n v="0"/>
    <n v="10.5504"/>
  </r>
  <r>
    <n v="1139"/>
    <x v="543"/>
    <x v="0"/>
    <x v="396"/>
    <d v="2013-11-16T00:00:00"/>
    <s v="Second Class"/>
    <s v="FH-14275"/>
    <s v="Frank Hawley"/>
    <x v="1"/>
    <x v="0"/>
    <x v="189"/>
    <x v="14"/>
    <n v="46350"/>
    <x v="2"/>
    <s v="OFF-PA-10001763"/>
    <x v="1"/>
    <x v="10"/>
    <s v="Xerox 1896"/>
    <n v="19.98"/>
    <n v="2"/>
    <n v="0"/>
    <n v="8.9909999999999997"/>
  </r>
  <r>
    <n v="1140"/>
    <x v="543"/>
    <x v="0"/>
    <x v="396"/>
    <d v="2013-11-16T00:00:00"/>
    <s v="Second Class"/>
    <s v="FH-14275"/>
    <s v="Frank Hawley"/>
    <x v="1"/>
    <x v="0"/>
    <x v="189"/>
    <x v="14"/>
    <n v="46350"/>
    <x v="2"/>
    <s v="OFF-AR-10003394"/>
    <x v="1"/>
    <x v="6"/>
    <s v="Newell 332"/>
    <n v="20.58"/>
    <n v="7"/>
    <n v="0"/>
    <n v="5.5566000000000004"/>
  </r>
  <r>
    <n v="1141"/>
    <x v="543"/>
    <x v="0"/>
    <x v="396"/>
    <d v="2013-11-16T00:00:00"/>
    <s v="Second Class"/>
    <s v="FH-14275"/>
    <s v="Frank Hawley"/>
    <x v="1"/>
    <x v="0"/>
    <x v="189"/>
    <x v="14"/>
    <n v="46350"/>
    <x v="2"/>
    <s v="OFF-BI-10002072"/>
    <x v="1"/>
    <x v="8"/>
    <s v="Cardinal Slant-D Ring Binders"/>
    <n v="17.38"/>
    <n v="2"/>
    <n v="0"/>
    <n v="8.69"/>
  </r>
  <r>
    <n v="1142"/>
    <x v="544"/>
    <x v="2"/>
    <x v="411"/>
    <d v="2011-10-03T00:00:00"/>
    <s v="Standard Class"/>
    <s v="AP-10915"/>
    <s v="Arthur Prichep"/>
    <x v="0"/>
    <x v="0"/>
    <x v="1"/>
    <x v="1"/>
    <n v="90045"/>
    <x v="1"/>
    <s v="FUR-FU-10004188"/>
    <x v="0"/>
    <x v="5"/>
    <s v="Luxo Professional Combination Clamp-On Lamps"/>
    <n v="204.6"/>
    <n v="2"/>
    <n v="0"/>
    <n v="53.195999999999998"/>
  </r>
  <r>
    <n v="1143"/>
    <x v="544"/>
    <x v="2"/>
    <x v="411"/>
    <d v="2011-10-03T00:00:00"/>
    <s v="Standard Class"/>
    <s v="AP-10915"/>
    <s v="Arthur Prichep"/>
    <x v="0"/>
    <x v="0"/>
    <x v="1"/>
    <x v="1"/>
    <n v="90045"/>
    <x v="1"/>
    <s v="OFF-FA-10001561"/>
    <x v="1"/>
    <x v="13"/>
    <s v="Stockwell Push Pins"/>
    <n v="8.7200000000000006"/>
    <n v="4"/>
    <n v="0"/>
    <n v="2.8776000000000002"/>
  </r>
  <r>
    <n v="1144"/>
    <x v="544"/>
    <x v="2"/>
    <x v="411"/>
    <d v="2011-10-03T00:00:00"/>
    <s v="Standard Class"/>
    <s v="AP-10915"/>
    <s v="Arthur Prichep"/>
    <x v="0"/>
    <x v="0"/>
    <x v="1"/>
    <x v="1"/>
    <n v="90045"/>
    <x v="1"/>
    <s v="OFF-PA-10002105"/>
    <x v="1"/>
    <x v="10"/>
    <s v="Xerox 223"/>
    <n v="6.48"/>
    <n v="1"/>
    <n v="0"/>
    <n v="3.1104000000000003"/>
  </r>
  <r>
    <n v="1145"/>
    <x v="544"/>
    <x v="2"/>
    <x v="411"/>
    <d v="2011-10-03T00:00:00"/>
    <s v="Standard Class"/>
    <s v="AP-10915"/>
    <s v="Arthur Prichep"/>
    <x v="0"/>
    <x v="0"/>
    <x v="1"/>
    <x v="1"/>
    <n v="90045"/>
    <x v="1"/>
    <s v="TEC-MA-10004241"/>
    <x v="2"/>
    <x v="15"/>
    <s v="Star Micronics TSP800 TSP847IIU Receipt Printer"/>
    <n v="686.32"/>
    <n v="2"/>
    <n v="0.2"/>
    <n v="223.05399999999995"/>
  </r>
  <r>
    <n v="1146"/>
    <x v="544"/>
    <x v="2"/>
    <x v="411"/>
    <d v="2011-10-03T00:00:00"/>
    <s v="Standard Class"/>
    <s v="AP-10915"/>
    <s v="Arthur Prichep"/>
    <x v="0"/>
    <x v="0"/>
    <x v="1"/>
    <x v="1"/>
    <n v="90045"/>
    <x v="1"/>
    <s v="OFF-ST-10004340"/>
    <x v="1"/>
    <x v="4"/>
    <s v="Fellowes Mobile File Cart, Black"/>
    <n v="62.18"/>
    <n v="1"/>
    <n v="0"/>
    <n v="16.788600000000002"/>
  </r>
  <r>
    <n v="1147"/>
    <x v="545"/>
    <x v="1"/>
    <x v="388"/>
    <d v="2012-04-04T00:00:00"/>
    <s v="Same Day"/>
    <s v="NC-18340"/>
    <s v="Nat Carroll"/>
    <x v="0"/>
    <x v="0"/>
    <x v="190"/>
    <x v="12"/>
    <n v="48911"/>
    <x v="2"/>
    <s v="OFF-AP-10003849"/>
    <x v="1"/>
    <x v="9"/>
    <s v="Hoover Shoulder Vac Commercial Portable Vacuum"/>
    <n v="644.07600000000002"/>
    <n v="2"/>
    <n v="0.1"/>
    <n v="107.34599999999996"/>
  </r>
  <r>
    <n v="1148"/>
    <x v="545"/>
    <x v="1"/>
    <x v="388"/>
    <d v="2012-04-04T00:00:00"/>
    <s v="Same Day"/>
    <s v="NC-18340"/>
    <s v="Nat Carroll"/>
    <x v="0"/>
    <x v="0"/>
    <x v="190"/>
    <x v="12"/>
    <n v="48911"/>
    <x v="2"/>
    <s v="OFF-FA-10000735"/>
    <x v="1"/>
    <x v="13"/>
    <s v="Staples"/>
    <n v="5.84"/>
    <n v="2"/>
    <n v="0"/>
    <n v="2.6279999999999997"/>
  </r>
  <r>
    <n v="1149"/>
    <x v="545"/>
    <x v="1"/>
    <x v="388"/>
    <d v="2012-04-04T00:00:00"/>
    <s v="Same Day"/>
    <s v="NC-18340"/>
    <s v="Nat Carroll"/>
    <x v="0"/>
    <x v="0"/>
    <x v="190"/>
    <x v="12"/>
    <n v="48911"/>
    <x v="2"/>
    <s v="OFF-BI-10003350"/>
    <x v="1"/>
    <x v="8"/>
    <s v="Acco Expandable Hanging Binders"/>
    <n v="12.76"/>
    <n v="2"/>
    <n v="0"/>
    <n v="5.8695999999999993"/>
  </r>
  <r>
    <n v="1150"/>
    <x v="545"/>
    <x v="1"/>
    <x v="388"/>
    <d v="2012-04-04T00:00:00"/>
    <s v="Same Day"/>
    <s v="NC-18340"/>
    <s v="Nat Carroll"/>
    <x v="0"/>
    <x v="0"/>
    <x v="190"/>
    <x v="12"/>
    <n v="48911"/>
    <x v="2"/>
    <s v="TEC-PH-10000307"/>
    <x v="2"/>
    <x v="7"/>
    <s v="Shocksock Galaxy S4 Armband"/>
    <n v="10.95"/>
    <n v="1"/>
    <n v="0"/>
    <n v="0.43799999999999883"/>
  </r>
  <r>
    <n v="1151"/>
    <x v="545"/>
    <x v="1"/>
    <x v="388"/>
    <d v="2012-04-04T00:00:00"/>
    <s v="Same Day"/>
    <s v="NC-18340"/>
    <s v="Nat Carroll"/>
    <x v="0"/>
    <x v="0"/>
    <x v="190"/>
    <x v="12"/>
    <n v="48911"/>
    <x v="2"/>
    <s v="TEC-CO-10004202"/>
    <x v="2"/>
    <x v="16"/>
    <s v="Brother DCP1000 Digital 3 in 1 Multifunction Machine"/>
    <n v="599.98"/>
    <n v="2"/>
    <n v="0"/>
    <n v="209.99299999999999"/>
  </r>
  <r>
    <n v="1152"/>
    <x v="546"/>
    <x v="1"/>
    <x v="412"/>
    <d v="2012-05-14T00:00:00"/>
    <s v="Standard Class"/>
    <s v="CB-12535"/>
    <s v="Claudia Bergmann"/>
    <x v="1"/>
    <x v="0"/>
    <x v="191"/>
    <x v="24"/>
    <n v="44221"/>
    <x v="3"/>
    <s v="FUR-FU-10001852"/>
    <x v="0"/>
    <x v="5"/>
    <s v="Eldon Regeneration Recycled Desk Accessories, Smoke"/>
    <n v="8.3520000000000003"/>
    <n v="6"/>
    <n v="0.2"/>
    <n v="1.2527999999999997"/>
  </r>
  <r>
    <n v="1153"/>
    <x v="547"/>
    <x v="3"/>
    <x v="413"/>
    <d v="2014-01-07T00:00:00"/>
    <s v="Standard Class"/>
    <s v="KL-16555"/>
    <s v="Kelly Lampkin"/>
    <x v="1"/>
    <x v="0"/>
    <x v="192"/>
    <x v="33"/>
    <n v="89502"/>
    <x v="1"/>
    <s v="OFF-AR-10003759"/>
    <x v="1"/>
    <x v="6"/>
    <s v="Crayola Anti Dust Chalk, 12/Pack"/>
    <n v="3.64"/>
    <n v="2"/>
    <n v="0"/>
    <n v="1.6379999999999999"/>
  </r>
  <r>
    <n v="1154"/>
    <x v="547"/>
    <x v="3"/>
    <x v="413"/>
    <d v="2014-01-07T00:00:00"/>
    <s v="Standard Class"/>
    <s v="KL-16555"/>
    <s v="Kelly Lampkin"/>
    <x v="1"/>
    <x v="0"/>
    <x v="192"/>
    <x v="33"/>
    <n v="89502"/>
    <x v="1"/>
    <s v="OFF-BI-10003984"/>
    <x v="1"/>
    <x v="8"/>
    <s v="Lock-Up Easel 'Spel-Binder'"/>
    <n v="159.768"/>
    <n v="7"/>
    <n v="0.2"/>
    <n v="53.921700000000008"/>
  </r>
  <r>
    <n v="1155"/>
    <x v="548"/>
    <x v="2"/>
    <x v="414"/>
    <d v="2011-12-21T00:00:00"/>
    <s v="First Class"/>
    <s v="PS-19045"/>
    <s v="Penelope Sewall"/>
    <x v="2"/>
    <x v="0"/>
    <x v="193"/>
    <x v="17"/>
    <n v="22801"/>
    <x v="0"/>
    <s v="OFF-ST-10004337"/>
    <x v="1"/>
    <x v="4"/>
    <s v="SAFCO Commercial Wire Shelving, 72h"/>
    <n v="122.48"/>
    <n v="2"/>
    <n v="0"/>
    <n v="0"/>
  </r>
  <r>
    <n v="1156"/>
    <x v="548"/>
    <x v="2"/>
    <x v="414"/>
    <d v="2011-12-21T00:00:00"/>
    <s v="First Class"/>
    <s v="PS-19045"/>
    <s v="Penelope Sewall"/>
    <x v="2"/>
    <x v="0"/>
    <x v="193"/>
    <x v="17"/>
    <n v="22801"/>
    <x v="0"/>
    <s v="FUR-TA-10001932"/>
    <x v="0"/>
    <x v="3"/>
    <s v="Chromcraft 48&quot; x 96&quot; Racetrack Double Pedestal Table"/>
    <n v="2244.48"/>
    <n v="7"/>
    <n v="0"/>
    <n v="493.78559999999993"/>
  </r>
  <r>
    <n v="1157"/>
    <x v="548"/>
    <x v="2"/>
    <x v="414"/>
    <d v="2011-12-21T00:00:00"/>
    <s v="First Class"/>
    <s v="PS-19045"/>
    <s v="Penelope Sewall"/>
    <x v="2"/>
    <x v="0"/>
    <x v="193"/>
    <x v="17"/>
    <n v="22801"/>
    <x v="0"/>
    <s v="OFF-BI-10003982"/>
    <x v="1"/>
    <x v="8"/>
    <s v="Wilson Jones Century Plastic Molded Ring Binders"/>
    <n v="62.31"/>
    <n v="3"/>
    <n v="0"/>
    <n v="29.285699999999999"/>
  </r>
  <r>
    <n v="1158"/>
    <x v="548"/>
    <x v="2"/>
    <x v="414"/>
    <d v="2011-12-21T00:00:00"/>
    <s v="First Class"/>
    <s v="PS-19045"/>
    <s v="Penelope Sewall"/>
    <x v="2"/>
    <x v="0"/>
    <x v="193"/>
    <x v="17"/>
    <n v="22801"/>
    <x v="0"/>
    <s v="FUR-TA-10000617"/>
    <x v="0"/>
    <x v="3"/>
    <s v="Hon Practical Foundations 30 x 60 Training Table, Light Gray/Charcoal"/>
    <n v="455.1"/>
    <n v="2"/>
    <n v="0"/>
    <n v="100.12200000000001"/>
  </r>
  <r>
    <n v="1159"/>
    <x v="549"/>
    <x v="0"/>
    <x v="415"/>
    <d v="2013-07-08T00:00:00"/>
    <s v="Second Class"/>
    <s v="GB-14530"/>
    <s v="George Bell"/>
    <x v="1"/>
    <x v="0"/>
    <x v="1"/>
    <x v="1"/>
    <n v="90004"/>
    <x v="1"/>
    <s v="FUR-CH-10002126"/>
    <x v="0"/>
    <x v="1"/>
    <s v="Hon Deluxe Fabric Upholstered Stacking Chairs"/>
    <n v="195.184"/>
    <n v="1"/>
    <n v="0.2"/>
    <n v="19.518400000000007"/>
  </r>
  <r>
    <n v="1160"/>
    <x v="550"/>
    <x v="3"/>
    <x v="222"/>
    <d v="2014-07-05T00:00:00"/>
    <s v="Standard Class"/>
    <s v="AA-10315"/>
    <s v="Alex Avila"/>
    <x v="0"/>
    <x v="0"/>
    <x v="31"/>
    <x v="11"/>
    <n v="55407"/>
    <x v="2"/>
    <s v="OFF-AP-10000576"/>
    <x v="1"/>
    <x v="9"/>
    <s v="Belkin 325VA UPS Surge Protector, 6'"/>
    <n v="362.94"/>
    <n v="3"/>
    <n v="0"/>
    <n v="90.735000000000014"/>
  </r>
  <r>
    <n v="1161"/>
    <x v="550"/>
    <x v="3"/>
    <x v="222"/>
    <d v="2014-07-05T00:00:00"/>
    <s v="Standard Class"/>
    <s v="AA-10315"/>
    <s v="Alex Avila"/>
    <x v="0"/>
    <x v="0"/>
    <x v="31"/>
    <x v="11"/>
    <n v="55407"/>
    <x v="2"/>
    <s v="OFF-BI-10004654"/>
    <x v="1"/>
    <x v="8"/>
    <s v="Avery Binding System Hidden Tab Executive Style Index Sets"/>
    <n v="11.54"/>
    <n v="2"/>
    <n v="0"/>
    <n v="5.77"/>
  </r>
  <r>
    <n v="1162"/>
    <x v="551"/>
    <x v="2"/>
    <x v="416"/>
    <d v="2011-09-05T00:00:00"/>
    <s v="Second Class"/>
    <s v="LT-16765"/>
    <s v="Larry Tron"/>
    <x v="0"/>
    <x v="0"/>
    <x v="194"/>
    <x v="1"/>
    <n v="92025"/>
    <x v="1"/>
    <s v="OFF-AR-10004042"/>
    <x v="1"/>
    <x v="6"/>
    <s v="BOSTON Model 1800 Electric Pencil Sharpeners, Putty/Woodgrain"/>
    <n v="53.94"/>
    <n v="3"/>
    <n v="0"/>
    <n v="15.642599999999995"/>
  </r>
  <r>
    <n v="1163"/>
    <x v="552"/>
    <x v="2"/>
    <x v="223"/>
    <d v="2011-03-08T00:00:00"/>
    <s v="Standard Class"/>
    <s v="AP-10720"/>
    <s v="Anne Pryor"/>
    <x v="2"/>
    <x v="0"/>
    <x v="20"/>
    <x v="15"/>
    <n v="10035"/>
    <x v="3"/>
    <s v="TEC-PH-10004700"/>
    <x v="2"/>
    <x v="7"/>
    <s v="PowerGen Dual USB Car Charger"/>
    <n v="9.99"/>
    <n v="1"/>
    <n v="0"/>
    <n v="4.5953999999999997"/>
  </r>
  <r>
    <n v="1164"/>
    <x v="552"/>
    <x v="2"/>
    <x v="223"/>
    <d v="2011-03-08T00:00:00"/>
    <s v="Standard Class"/>
    <s v="AP-10720"/>
    <s v="Anne Pryor"/>
    <x v="2"/>
    <x v="0"/>
    <x v="20"/>
    <x v="15"/>
    <n v="10035"/>
    <x v="3"/>
    <s v="OFF-BI-10004593"/>
    <x v="1"/>
    <x v="8"/>
    <s v="Ibico Laser Imprintable Binding System Covers"/>
    <n v="125.76"/>
    <n v="3"/>
    <n v="0.2"/>
    <n v="40.872"/>
  </r>
  <r>
    <n v="1165"/>
    <x v="552"/>
    <x v="2"/>
    <x v="223"/>
    <d v="2011-03-08T00:00:00"/>
    <s v="Standard Class"/>
    <s v="AP-10720"/>
    <s v="Anne Pryor"/>
    <x v="2"/>
    <x v="0"/>
    <x v="20"/>
    <x v="15"/>
    <n v="10035"/>
    <x v="3"/>
    <s v="OFF-BI-10003429"/>
    <x v="1"/>
    <x v="8"/>
    <s v="Cardinal HOLDit! Binder Insert Strips,Extra Strips"/>
    <n v="25.32"/>
    <n v="5"/>
    <n v="0.2"/>
    <n v="9.1785000000000014"/>
  </r>
  <r>
    <n v="1166"/>
    <x v="553"/>
    <x v="2"/>
    <x v="417"/>
    <d v="2011-05-08T00:00:00"/>
    <s v="Standard Class"/>
    <s v="PM-18940"/>
    <s v="Paul MacIntyre"/>
    <x v="0"/>
    <x v="0"/>
    <x v="25"/>
    <x v="12"/>
    <n v="49201"/>
    <x v="2"/>
    <s v="OFF-BI-10001294"/>
    <x v="1"/>
    <x v="8"/>
    <s v="Fellowes Binding Cases"/>
    <n v="46.8"/>
    <n v="4"/>
    <n v="0"/>
    <n v="21.059999999999995"/>
  </r>
  <r>
    <n v="1167"/>
    <x v="554"/>
    <x v="1"/>
    <x v="121"/>
    <d v="2012-11-02T00:00:00"/>
    <s v="Same Day"/>
    <s v="KC-16540"/>
    <s v="Kelly Collister"/>
    <x v="0"/>
    <x v="0"/>
    <x v="4"/>
    <x v="4"/>
    <n v="98115"/>
    <x v="1"/>
    <s v="TEC-AC-10001552"/>
    <x v="2"/>
    <x v="11"/>
    <s v="Logitech K350 2.4Ghz Wireless Keyboard"/>
    <n v="447.93"/>
    <n v="9"/>
    <n v="0"/>
    <n v="49.272299999999987"/>
  </r>
  <r>
    <n v="1168"/>
    <x v="555"/>
    <x v="3"/>
    <x v="166"/>
    <d v="2014-12-11T00:00:00"/>
    <s v="Second Class"/>
    <s v="DL-13315"/>
    <s v="Delfina Latchford"/>
    <x v="0"/>
    <x v="0"/>
    <x v="20"/>
    <x v="15"/>
    <n v="10035"/>
    <x v="3"/>
    <s v="FUR-FU-10004952"/>
    <x v="0"/>
    <x v="5"/>
    <s v="C-Line Cubicle Keepers Polyproplyene Holder w/Velcro Back, 8-1/2x11, 25/Bx"/>
    <n v="109.48"/>
    <n v="2"/>
    <n v="0"/>
    <n v="33.938800000000001"/>
  </r>
  <r>
    <n v="1169"/>
    <x v="555"/>
    <x v="3"/>
    <x v="166"/>
    <d v="2014-12-11T00:00:00"/>
    <s v="Second Class"/>
    <s v="DL-13315"/>
    <s v="Delfina Latchford"/>
    <x v="0"/>
    <x v="0"/>
    <x v="20"/>
    <x v="15"/>
    <n v="10035"/>
    <x v="3"/>
    <s v="OFF-ST-10004123"/>
    <x v="1"/>
    <x v="4"/>
    <s v="Safco Industrial Wire Shelving System"/>
    <n v="272.94"/>
    <n v="3"/>
    <n v="0"/>
    <n v="0"/>
  </r>
  <r>
    <n v="1170"/>
    <x v="555"/>
    <x v="3"/>
    <x v="166"/>
    <d v="2014-12-11T00:00:00"/>
    <s v="Second Class"/>
    <s v="DL-13315"/>
    <s v="Delfina Latchford"/>
    <x v="0"/>
    <x v="0"/>
    <x v="20"/>
    <x v="15"/>
    <n v="10035"/>
    <x v="3"/>
    <s v="OFF-PA-10003172"/>
    <x v="1"/>
    <x v="10"/>
    <s v="Xerox 1996"/>
    <n v="19.440000000000001"/>
    <n v="3"/>
    <n v="0"/>
    <n v="9.3312000000000008"/>
  </r>
  <r>
    <n v="1171"/>
    <x v="555"/>
    <x v="3"/>
    <x v="166"/>
    <d v="2014-12-11T00:00:00"/>
    <s v="Second Class"/>
    <s v="DL-13315"/>
    <s v="Delfina Latchford"/>
    <x v="0"/>
    <x v="0"/>
    <x v="20"/>
    <x v="15"/>
    <n v="10035"/>
    <x v="3"/>
    <s v="OFF-ST-10002352"/>
    <x v="1"/>
    <x v="4"/>
    <s v="Iris Project Case"/>
    <n v="31.92"/>
    <n v="4"/>
    <n v="0"/>
    <n v="8.299199999999999"/>
  </r>
  <r>
    <n v="1172"/>
    <x v="556"/>
    <x v="2"/>
    <x v="418"/>
    <d v="2011-03-14T00:00:00"/>
    <s v="Standard Class"/>
    <s v="SW-20275"/>
    <s v="Scott Williamson"/>
    <x v="0"/>
    <x v="0"/>
    <x v="195"/>
    <x v="12"/>
    <n v="48073"/>
    <x v="2"/>
    <s v="OFF-PA-10002259"/>
    <x v="1"/>
    <x v="10"/>
    <s v="Geographics Note Cards, Blank, White, 8 1/2&quot; x 11&quot;"/>
    <n v="22.38"/>
    <n v="2"/>
    <n v="0"/>
    <n v="10.7424"/>
  </r>
  <r>
    <n v="1173"/>
    <x v="557"/>
    <x v="2"/>
    <x v="419"/>
    <d v="2011-04-25T00:00:00"/>
    <s v="Standard Class"/>
    <s v="AA-10375"/>
    <s v="Allen Armold"/>
    <x v="0"/>
    <x v="0"/>
    <x v="1"/>
    <x v="1"/>
    <n v="90008"/>
    <x v="1"/>
    <s v="OFF-BI-10002976"/>
    <x v="1"/>
    <x v="8"/>
    <s v="ACCOHIDE Binder by Acco"/>
    <n v="16.520000000000003"/>
    <n v="5"/>
    <n v="0.2"/>
    <n v="5.5754999999999999"/>
  </r>
  <r>
    <n v="1174"/>
    <x v="558"/>
    <x v="1"/>
    <x v="420"/>
    <d v="2012-10-26T00:00:00"/>
    <s v="Standard Class"/>
    <s v="LT-17110"/>
    <s v="Liz Thompson"/>
    <x v="0"/>
    <x v="0"/>
    <x v="41"/>
    <x v="10"/>
    <n v="61701"/>
    <x v="2"/>
    <s v="OFF-BI-10000301"/>
    <x v="1"/>
    <x v="8"/>
    <s v="GBC Instant Report Kit"/>
    <n v="5.1759999999999984"/>
    <n v="4"/>
    <n v="0.8"/>
    <n v="-7.7640000000000011"/>
  </r>
  <r>
    <n v="1175"/>
    <x v="559"/>
    <x v="1"/>
    <x v="421"/>
    <d v="2012-08-25T00:00:00"/>
    <s v="First Class"/>
    <s v="DP-13105"/>
    <s v="Dave Poirier"/>
    <x v="1"/>
    <x v="0"/>
    <x v="20"/>
    <x v="15"/>
    <n v="10035"/>
    <x v="3"/>
    <s v="OFF-BI-10003694"/>
    <x v="1"/>
    <x v="8"/>
    <s v="Avery 3 1/2&quot; Diskette Storage Pages, 10/Pack"/>
    <n v="50.112000000000002"/>
    <n v="6"/>
    <n v="0.2"/>
    <n v="16.2864"/>
  </r>
  <r>
    <n v="1176"/>
    <x v="560"/>
    <x v="0"/>
    <x v="48"/>
    <d v="2013-09-04T00:00:00"/>
    <s v="Standard Class"/>
    <s v="AB-10060"/>
    <s v="Adam Bellavance"/>
    <x v="2"/>
    <x v="0"/>
    <x v="3"/>
    <x v="38"/>
    <n v="3301"/>
    <x v="3"/>
    <s v="OFF-SU-10000381"/>
    <x v="1"/>
    <x v="14"/>
    <s v="Acme Forged Steel Scissors with Black Enamel Handles"/>
    <n v="27.93"/>
    <n v="3"/>
    <n v="0"/>
    <n v="8.0996999999999986"/>
  </r>
  <r>
    <n v="1177"/>
    <x v="561"/>
    <x v="2"/>
    <x v="422"/>
    <d v="2011-12-30T00:00:00"/>
    <s v="Second Class"/>
    <s v="AT-10435"/>
    <s v="Alyssa Tate"/>
    <x v="2"/>
    <x v="0"/>
    <x v="1"/>
    <x v="1"/>
    <n v="90004"/>
    <x v="1"/>
    <s v="OFF-LA-10004425"/>
    <x v="1"/>
    <x v="2"/>
    <s v="Staples"/>
    <n v="11.56"/>
    <n v="4"/>
    <n v="0"/>
    <n v="5.4332000000000003"/>
  </r>
  <r>
    <n v="1178"/>
    <x v="562"/>
    <x v="0"/>
    <x v="49"/>
    <d v="2013-12-06T00:00:00"/>
    <s v="Standard Class"/>
    <s v="JE-15745"/>
    <s v="Joel Eaton"/>
    <x v="0"/>
    <x v="0"/>
    <x v="196"/>
    <x v="39"/>
    <n v="20852"/>
    <x v="3"/>
    <s v="FUR-CH-10001270"/>
    <x v="0"/>
    <x v="1"/>
    <s v="Harbour Creations Steel Folding Chair"/>
    <n v="172.5"/>
    <n v="2"/>
    <n v="0"/>
    <n v="51.749999999999986"/>
  </r>
  <r>
    <n v="1179"/>
    <x v="562"/>
    <x v="0"/>
    <x v="49"/>
    <d v="2013-12-06T00:00:00"/>
    <s v="Standard Class"/>
    <s v="JE-15745"/>
    <s v="Joel Eaton"/>
    <x v="0"/>
    <x v="0"/>
    <x v="196"/>
    <x v="39"/>
    <n v="20852"/>
    <x v="3"/>
    <s v="TEC-PH-10003931"/>
    <x v="2"/>
    <x v="7"/>
    <s v="JBL Micro Wireless Portable Bluetooth Speaker"/>
    <n v="179.97"/>
    <n v="3"/>
    <n v="0"/>
    <n v="44.992500000000007"/>
  </r>
  <r>
    <n v="1180"/>
    <x v="563"/>
    <x v="0"/>
    <x v="423"/>
    <d v="2013-04-28T00:00:00"/>
    <s v="Second Class"/>
    <s v="CA-12055"/>
    <s v="Cathy Armstrong"/>
    <x v="2"/>
    <x v="0"/>
    <x v="12"/>
    <x v="5"/>
    <n v="77070"/>
    <x v="2"/>
    <s v="TEC-AC-10003174"/>
    <x v="2"/>
    <x v="11"/>
    <s v="Plantronics S12 Corded Telephone Headset System"/>
    <n v="258.69600000000003"/>
    <n v="3"/>
    <n v="0.2"/>
    <n v="64.674000000000007"/>
  </r>
  <r>
    <n v="1181"/>
    <x v="564"/>
    <x v="2"/>
    <x v="261"/>
    <d v="2011-06-25T00:00:00"/>
    <s v="Standard Class"/>
    <s v="DB-13060"/>
    <s v="Dave Brooks"/>
    <x v="0"/>
    <x v="0"/>
    <x v="80"/>
    <x v="30"/>
    <n v="8701"/>
    <x v="3"/>
    <s v="TEC-PH-10004539"/>
    <x v="2"/>
    <x v="7"/>
    <s v="Wireless Extenders zBoost YX545 SOHO Signal Booster"/>
    <n v="1322.93"/>
    <n v="7"/>
    <n v="0"/>
    <n v="357.19110000000001"/>
  </r>
  <r>
    <n v="1182"/>
    <x v="564"/>
    <x v="2"/>
    <x v="261"/>
    <d v="2011-06-25T00:00:00"/>
    <s v="Standard Class"/>
    <s v="DB-13060"/>
    <s v="Dave Brooks"/>
    <x v="0"/>
    <x v="0"/>
    <x v="80"/>
    <x v="30"/>
    <n v="8701"/>
    <x v="3"/>
    <s v="OFF-AR-10001919"/>
    <x v="1"/>
    <x v="6"/>
    <s v="OIC #2 Pencils, Medium Soft"/>
    <n v="3.76"/>
    <n v="2"/>
    <n v="0"/>
    <n v="1.0903999999999998"/>
  </r>
  <r>
    <n v="1183"/>
    <x v="565"/>
    <x v="3"/>
    <x v="424"/>
    <d v="2014-01-16T00:00:00"/>
    <s v="First Class"/>
    <s v="RB-19570"/>
    <s v="Rob Beeghly"/>
    <x v="0"/>
    <x v="0"/>
    <x v="108"/>
    <x v="3"/>
    <n v="28540"/>
    <x v="0"/>
    <s v="OFF-EN-10002504"/>
    <x v="1"/>
    <x v="12"/>
    <s v="Tyvek  Top-Opening Peel &amp; Seel Envelopes, Plain White"/>
    <n v="21.744"/>
    <n v="1"/>
    <n v="0.2"/>
    <n v="7.3385999999999996"/>
  </r>
  <r>
    <n v="1184"/>
    <x v="565"/>
    <x v="3"/>
    <x v="424"/>
    <d v="2014-01-16T00:00:00"/>
    <s v="First Class"/>
    <s v="RB-19570"/>
    <s v="Rob Beeghly"/>
    <x v="0"/>
    <x v="0"/>
    <x v="108"/>
    <x v="3"/>
    <n v="28540"/>
    <x v="0"/>
    <s v="TEC-PH-10003655"/>
    <x v="2"/>
    <x v="7"/>
    <s v="Sannysis Cute Owl Design Soft Skin Case Cover for Samsung Galaxy S4"/>
    <n v="7.92"/>
    <n v="5"/>
    <n v="0.2"/>
    <n v="0.69300000000000006"/>
  </r>
  <r>
    <n v="1185"/>
    <x v="566"/>
    <x v="2"/>
    <x v="156"/>
    <d v="2011-11-30T00:00:00"/>
    <s v="Standard Class"/>
    <s v="HR-14830"/>
    <s v="Harold Ryan"/>
    <x v="1"/>
    <x v="0"/>
    <x v="4"/>
    <x v="4"/>
    <n v="98103"/>
    <x v="1"/>
    <s v="OFF-BI-10004656"/>
    <x v="1"/>
    <x v="8"/>
    <s v="Peel &amp; Stick Add-On Corner Pockets"/>
    <n v="12.096000000000002"/>
    <n v="7"/>
    <n v="0.2"/>
    <n v="4.2335999999999991"/>
  </r>
  <r>
    <n v="1186"/>
    <x v="566"/>
    <x v="2"/>
    <x v="156"/>
    <d v="2011-11-30T00:00:00"/>
    <s v="Standard Class"/>
    <s v="HR-14830"/>
    <s v="Harold Ryan"/>
    <x v="1"/>
    <x v="0"/>
    <x v="4"/>
    <x v="4"/>
    <n v="98103"/>
    <x v="1"/>
    <s v="OFF-ST-10002344"/>
    <x v="1"/>
    <x v="4"/>
    <s v="Carina 42&quot;Hx23 3/4&quot;W Media Storage Unit"/>
    <n v="485.88"/>
    <n v="6"/>
    <n v="0"/>
    <n v="9.7176000000000329"/>
  </r>
  <r>
    <n v="1187"/>
    <x v="566"/>
    <x v="2"/>
    <x v="156"/>
    <d v="2011-11-30T00:00:00"/>
    <s v="Standard Class"/>
    <s v="HR-14830"/>
    <s v="Harold Ryan"/>
    <x v="1"/>
    <x v="0"/>
    <x v="4"/>
    <x v="4"/>
    <n v="98103"/>
    <x v="1"/>
    <s v="OFF-PA-10001800"/>
    <x v="1"/>
    <x v="10"/>
    <s v="Xerox 220"/>
    <n v="25.92"/>
    <n v="4"/>
    <n v="0"/>
    <n v="12.441600000000001"/>
  </r>
  <r>
    <n v="1188"/>
    <x v="566"/>
    <x v="2"/>
    <x v="156"/>
    <d v="2011-11-30T00:00:00"/>
    <s v="Standard Class"/>
    <s v="HR-14830"/>
    <s v="Harold Ryan"/>
    <x v="1"/>
    <x v="0"/>
    <x v="4"/>
    <x v="4"/>
    <n v="98103"/>
    <x v="1"/>
    <s v="OFF-ST-10000036"/>
    <x v="1"/>
    <x v="4"/>
    <s v="Recycled Data-Pak for Archival Bound Computer Printouts, 12-1/2 x 12-1/2 x 16"/>
    <n v="197.58"/>
    <n v="2"/>
    <n v="0"/>
    <n v="53.346599999999995"/>
  </r>
  <r>
    <n v="1189"/>
    <x v="567"/>
    <x v="3"/>
    <x v="425"/>
    <d v="2014-03-01T00:00:00"/>
    <s v="Second Class"/>
    <s v="BT-11530"/>
    <s v="Bradley Talbott"/>
    <x v="2"/>
    <x v="0"/>
    <x v="1"/>
    <x v="1"/>
    <n v="90036"/>
    <x v="1"/>
    <s v="OFF-AP-10004532"/>
    <x v="1"/>
    <x v="9"/>
    <s v="Kensington 6 Outlet Guardian Standard Surge Protector"/>
    <n v="81.92"/>
    <n v="4"/>
    <n v="0"/>
    <n v="22.118400000000001"/>
  </r>
  <r>
    <n v="1190"/>
    <x v="567"/>
    <x v="3"/>
    <x v="425"/>
    <d v="2014-03-01T00:00:00"/>
    <s v="Second Class"/>
    <s v="BT-11530"/>
    <s v="Bradley Talbott"/>
    <x v="2"/>
    <x v="0"/>
    <x v="1"/>
    <x v="1"/>
    <n v="90036"/>
    <x v="1"/>
    <s v="TEC-PH-10004447"/>
    <x v="2"/>
    <x v="7"/>
    <s v="Toshiba IPT2010-SD IP Telephone"/>
    <n v="889.53600000000006"/>
    <n v="8"/>
    <n v="0.2"/>
    <n v="66.715199999999982"/>
  </r>
  <r>
    <n v="1191"/>
    <x v="567"/>
    <x v="3"/>
    <x v="425"/>
    <d v="2014-03-01T00:00:00"/>
    <s v="Second Class"/>
    <s v="BT-11530"/>
    <s v="Bradley Talbott"/>
    <x v="2"/>
    <x v="0"/>
    <x v="1"/>
    <x v="1"/>
    <n v="90036"/>
    <x v="1"/>
    <s v="FUR-CH-10003973"/>
    <x v="0"/>
    <x v="1"/>
    <s v="GuestStacker Chair with Chrome Finish Legs"/>
    <n v="892.22400000000005"/>
    <n v="3"/>
    <n v="0.2"/>
    <n v="89.222400000000022"/>
  </r>
  <r>
    <n v="1192"/>
    <x v="567"/>
    <x v="3"/>
    <x v="425"/>
    <d v="2014-03-01T00:00:00"/>
    <s v="Second Class"/>
    <s v="BT-11530"/>
    <s v="Bradley Talbott"/>
    <x v="2"/>
    <x v="0"/>
    <x v="1"/>
    <x v="1"/>
    <n v="90036"/>
    <x v="1"/>
    <s v="OFF-PA-10001970"/>
    <x v="1"/>
    <x v="10"/>
    <s v="Xerox 1908"/>
    <n v="223.92"/>
    <n v="4"/>
    <n v="0"/>
    <n v="109.7208"/>
  </r>
  <r>
    <n v="1193"/>
    <x v="567"/>
    <x v="3"/>
    <x v="425"/>
    <d v="2014-03-01T00:00:00"/>
    <s v="Second Class"/>
    <s v="BT-11530"/>
    <s v="Bradley Talbott"/>
    <x v="2"/>
    <x v="0"/>
    <x v="1"/>
    <x v="1"/>
    <n v="90036"/>
    <x v="1"/>
    <s v="OFF-PA-10000682"/>
    <x v="1"/>
    <x v="10"/>
    <s v="Xerox 1924"/>
    <n v="23.12"/>
    <n v="4"/>
    <n v="0"/>
    <n v="11.328800000000001"/>
  </r>
  <r>
    <n v="1194"/>
    <x v="568"/>
    <x v="1"/>
    <x v="426"/>
    <d v="2012-09-15T00:00:00"/>
    <s v="Same Day"/>
    <s v="NG-18355"/>
    <s v="Nat Gilpin"/>
    <x v="1"/>
    <x v="0"/>
    <x v="197"/>
    <x v="2"/>
    <n v="33065"/>
    <x v="0"/>
    <s v="OFF-PA-10001937"/>
    <x v="1"/>
    <x v="10"/>
    <s v="Xerox 21"/>
    <n v="15.552000000000003"/>
    <n v="3"/>
    <n v="0.2"/>
    <n v="5.4432"/>
  </r>
  <r>
    <n v="1195"/>
    <x v="568"/>
    <x v="1"/>
    <x v="426"/>
    <d v="2012-09-15T00:00:00"/>
    <s v="Same Day"/>
    <s v="NG-18355"/>
    <s v="Nat Gilpin"/>
    <x v="1"/>
    <x v="0"/>
    <x v="197"/>
    <x v="2"/>
    <n v="33065"/>
    <x v="0"/>
    <s v="FUR-FU-10002268"/>
    <x v="0"/>
    <x v="5"/>
    <s v="Ultra Door Push Plate"/>
    <n v="15.712000000000002"/>
    <n v="4"/>
    <n v="0.2"/>
    <n v="2.553199999999999"/>
  </r>
  <r>
    <n v="1196"/>
    <x v="568"/>
    <x v="1"/>
    <x v="426"/>
    <d v="2012-09-15T00:00:00"/>
    <s v="Same Day"/>
    <s v="NG-18355"/>
    <s v="Nat Gilpin"/>
    <x v="1"/>
    <x v="0"/>
    <x v="197"/>
    <x v="2"/>
    <n v="33065"/>
    <x v="0"/>
    <s v="OFF-ST-10001321"/>
    <x v="1"/>
    <x v="4"/>
    <s v="Decoflex Hanging Personal Folder File, Blue"/>
    <n v="24.672000000000001"/>
    <n v="2"/>
    <n v="0.2"/>
    <n v="2.1588000000000021"/>
  </r>
  <r>
    <n v="1197"/>
    <x v="568"/>
    <x v="1"/>
    <x v="426"/>
    <d v="2012-09-15T00:00:00"/>
    <s v="Same Day"/>
    <s v="NG-18355"/>
    <s v="Nat Gilpin"/>
    <x v="1"/>
    <x v="0"/>
    <x v="197"/>
    <x v="2"/>
    <n v="33065"/>
    <x v="0"/>
    <s v="FUR-FU-10003394"/>
    <x v="0"/>
    <x v="5"/>
    <s v="Tenex &quot;The Solids&quot; Textured Chair Mats"/>
    <n v="55.967999999999996"/>
    <n v="1"/>
    <n v="0.2"/>
    <n v="-2.098800000000006"/>
  </r>
  <r>
    <n v="1198"/>
    <x v="569"/>
    <x v="0"/>
    <x v="143"/>
    <d v="2013-04-13T00:00:00"/>
    <s v="Standard Class"/>
    <s v="ZC-21910"/>
    <s v="Zuschuss Carroll"/>
    <x v="0"/>
    <x v="0"/>
    <x v="12"/>
    <x v="5"/>
    <n v="77041"/>
    <x v="2"/>
    <s v="TEC-AC-10001990"/>
    <x v="2"/>
    <x v="11"/>
    <s v="Kensington Orbit Wireless Mobile Trackball for PC and Mac"/>
    <n v="431.92800000000005"/>
    <n v="9"/>
    <n v="0.2"/>
    <n v="64.789199999999951"/>
  </r>
  <r>
    <n v="1199"/>
    <x v="569"/>
    <x v="0"/>
    <x v="143"/>
    <d v="2013-04-13T00:00:00"/>
    <s v="Standard Class"/>
    <s v="ZC-21910"/>
    <s v="Zuschuss Carroll"/>
    <x v="0"/>
    <x v="0"/>
    <x v="12"/>
    <x v="5"/>
    <n v="77041"/>
    <x v="2"/>
    <s v="FUR-CH-10004540"/>
    <x v="0"/>
    <x v="1"/>
    <s v="Global Chrome Stack Chair"/>
    <n v="95.983999999999995"/>
    <n v="4"/>
    <n v="0.3"/>
    <n v="-4.1135999999999981"/>
  </r>
  <r>
    <n v="1200"/>
    <x v="569"/>
    <x v="0"/>
    <x v="143"/>
    <d v="2013-04-13T00:00:00"/>
    <s v="Standard Class"/>
    <s v="ZC-21910"/>
    <s v="Zuschuss Carroll"/>
    <x v="0"/>
    <x v="0"/>
    <x v="12"/>
    <x v="5"/>
    <n v="77041"/>
    <x v="2"/>
    <s v="OFF-BI-10004995"/>
    <x v="1"/>
    <x v="8"/>
    <s v="GBC DocuBind P400 Electric Binding System"/>
    <n v="1088.7919999999997"/>
    <n v="4"/>
    <n v="0.8"/>
    <n v="-1850.9464000000007"/>
  </r>
  <r>
    <n v="1201"/>
    <x v="570"/>
    <x v="0"/>
    <x v="427"/>
    <d v="2013-07-25T00:00:00"/>
    <s v="Standard Class"/>
    <s v="LS-16945"/>
    <s v="Linda Southworth"/>
    <x v="1"/>
    <x v="0"/>
    <x v="60"/>
    <x v="22"/>
    <n v="80219"/>
    <x v="1"/>
    <s v="FUR-CH-10002335"/>
    <x v="0"/>
    <x v="1"/>
    <s v="Hon GuestStacker Chair"/>
    <n v="544.00800000000004"/>
    <n v="3"/>
    <n v="0.2"/>
    <n v="40.800600000000003"/>
  </r>
  <r>
    <n v="1202"/>
    <x v="570"/>
    <x v="0"/>
    <x v="427"/>
    <d v="2013-07-25T00:00:00"/>
    <s v="Standard Class"/>
    <s v="LS-16945"/>
    <s v="Linda Southworth"/>
    <x v="1"/>
    <x v="0"/>
    <x v="60"/>
    <x v="22"/>
    <n v="80219"/>
    <x v="1"/>
    <s v="OFF-BI-10004967"/>
    <x v="1"/>
    <x v="8"/>
    <s v="Round Ring Binders"/>
    <n v="1.8720000000000003"/>
    <n v="3"/>
    <n v="0.7"/>
    <n v="-1.4352"/>
  </r>
  <r>
    <n v="1203"/>
    <x v="570"/>
    <x v="0"/>
    <x v="427"/>
    <d v="2013-07-25T00:00:00"/>
    <s v="Standard Class"/>
    <s v="LS-16945"/>
    <s v="Linda Southworth"/>
    <x v="1"/>
    <x v="0"/>
    <x v="60"/>
    <x v="22"/>
    <n v="80219"/>
    <x v="1"/>
    <s v="FUR-CH-10002331"/>
    <x v="0"/>
    <x v="1"/>
    <s v="Hon 4700 Series Mobuis Mid-Back Task Chairs with Adjustable Arms"/>
    <n v="854.35200000000009"/>
    <n v="3"/>
    <n v="0.2"/>
    <n v="10.679399999999873"/>
  </r>
  <r>
    <n v="1204"/>
    <x v="570"/>
    <x v="0"/>
    <x v="427"/>
    <d v="2013-07-25T00:00:00"/>
    <s v="Standard Class"/>
    <s v="LS-16945"/>
    <s v="Linda Southworth"/>
    <x v="1"/>
    <x v="0"/>
    <x v="60"/>
    <x v="22"/>
    <n v="80219"/>
    <x v="1"/>
    <s v="OFF-ST-10002292"/>
    <x v="1"/>
    <x v="4"/>
    <s v="Sauder Facets Collection Locker/File Cabinet, Sky Alder Finish"/>
    <n v="593.5680000000001"/>
    <n v="2"/>
    <n v="0.2"/>
    <n v="0"/>
  </r>
  <r>
    <n v="1205"/>
    <x v="570"/>
    <x v="0"/>
    <x v="427"/>
    <d v="2013-07-25T00:00:00"/>
    <s v="Standard Class"/>
    <s v="LS-16945"/>
    <s v="Linda Southworth"/>
    <x v="1"/>
    <x v="0"/>
    <x v="60"/>
    <x v="22"/>
    <n v="80219"/>
    <x v="1"/>
    <s v="OFF-ST-10000689"/>
    <x v="1"/>
    <x v="4"/>
    <s v="Fellowes Strictly Business Drawer File, Letter/Legal Size"/>
    <n v="338.04"/>
    <n v="3"/>
    <n v="0.2"/>
    <n v="-33.804000000000002"/>
  </r>
  <r>
    <n v="1206"/>
    <x v="571"/>
    <x v="3"/>
    <x v="378"/>
    <d v="2014-08-05T00:00:00"/>
    <s v="First Class"/>
    <s v="LH-16750"/>
    <s v="Larry Hughes"/>
    <x v="0"/>
    <x v="0"/>
    <x v="35"/>
    <x v="3"/>
    <n v="28205"/>
    <x v="0"/>
    <s v="TEC-PH-10002660"/>
    <x v="2"/>
    <x v="7"/>
    <s v="Nortel Networks T7316 E Nt8 B27"/>
    <n v="271.95999999999998"/>
    <n v="5"/>
    <n v="0.2"/>
    <n v="16.997500000000016"/>
  </r>
  <r>
    <n v="1207"/>
    <x v="572"/>
    <x v="0"/>
    <x v="216"/>
    <d v="2013-07-19T00:00:00"/>
    <s v="Second Class"/>
    <s v="SW-20755"/>
    <s v="Steven Ward"/>
    <x v="1"/>
    <x v="0"/>
    <x v="20"/>
    <x v="15"/>
    <n v="10009"/>
    <x v="3"/>
    <s v="OFF-ST-10004634"/>
    <x v="1"/>
    <x v="4"/>
    <s v="Personal Folder Holder, Ebony"/>
    <n v="11.21"/>
    <n v="1"/>
    <n v="0"/>
    <n v="3.3629999999999995"/>
  </r>
  <r>
    <n v="1208"/>
    <x v="572"/>
    <x v="0"/>
    <x v="216"/>
    <d v="2013-07-19T00:00:00"/>
    <s v="Second Class"/>
    <s v="SW-20755"/>
    <s v="Steven Ward"/>
    <x v="1"/>
    <x v="0"/>
    <x v="20"/>
    <x v="15"/>
    <n v="10009"/>
    <x v="3"/>
    <s v="OFF-BI-10002160"/>
    <x v="1"/>
    <x v="8"/>
    <s v="Acco Hanging Data Binders"/>
    <n v="9.1440000000000001"/>
    <n v="3"/>
    <n v="0.2"/>
    <n v="3.2003999999999997"/>
  </r>
  <r>
    <n v="1209"/>
    <x v="572"/>
    <x v="0"/>
    <x v="216"/>
    <d v="2013-07-19T00:00:00"/>
    <s v="Second Class"/>
    <s v="SW-20755"/>
    <s v="Steven Ward"/>
    <x v="1"/>
    <x v="0"/>
    <x v="20"/>
    <x v="15"/>
    <n v="10009"/>
    <x v="3"/>
    <s v="OFF-FA-10002988"/>
    <x v="1"/>
    <x v="13"/>
    <s v="Ideal Clamps"/>
    <n v="14.069999999999999"/>
    <n v="7"/>
    <n v="0"/>
    <n v="6.8942999999999994"/>
  </r>
  <r>
    <n v="1210"/>
    <x v="572"/>
    <x v="0"/>
    <x v="216"/>
    <d v="2013-07-19T00:00:00"/>
    <s v="Second Class"/>
    <s v="SW-20755"/>
    <s v="Steven Ward"/>
    <x v="1"/>
    <x v="0"/>
    <x v="20"/>
    <x v="15"/>
    <n v="10009"/>
    <x v="3"/>
    <s v="OFF-AR-10004999"/>
    <x v="1"/>
    <x v="6"/>
    <s v="Newell 315"/>
    <n v="41.86"/>
    <n v="7"/>
    <n v="0"/>
    <n v="10.465"/>
  </r>
  <r>
    <n v="1211"/>
    <x v="572"/>
    <x v="0"/>
    <x v="216"/>
    <d v="2013-07-19T00:00:00"/>
    <s v="Second Class"/>
    <s v="SW-20755"/>
    <s v="Steven Ward"/>
    <x v="1"/>
    <x v="0"/>
    <x v="20"/>
    <x v="15"/>
    <n v="10009"/>
    <x v="3"/>
    <s v="OFF-BI-10001031"/>
    <x v="1"/>
    <x v="8"/>
    <s v="Pressboard Data Binders by Wilson Jones"/>
    <n v="8.5440000000000005"/>
    <n v="2"/>
    <n v="0.2"/>
    <n v="2.8835999999999995"/>
  </r>
  <r>
    <n v="1212"/>
    <x v="572"/>
    <x v="0"/>
    <x v="216"/>
    <d v="2013-07-19T00:00:00"/>
    <s v="Second Class"/>
    <s v="SW-20755"/>
    <s v="Steven Ward"/>
    <x v="1"/>
    <x v="0"/>
    <x v="20"/>
    <x v="15"/>
    <n v="10009"/>
    <x v="3"/>
    <s v="FUR-BO-10004695"/>
    <x v="0"/>
    <x v="0"/>
    <s v="O'Sullivan 2-Door Barrister Bookcase in Odessa Pine"/>
    <n v="579.13599999999997"/>
    <n v="4"/>
    <n v="0.2"/>
    <n v="21.717599999999948"/>
  </r>
  <r>
    <n v="1213"/>
    <x v="573"/>
    <x v="3"/>
    <x v="428"/>
    <d v="2014-09-14T00:00:00"/>
    <s v="Standard Class"/>
    <s v="SP-20620"/>
    <s v="Stefania Perrino"/>
    <x v="1"/>
    <x v="0"/>
    <x v="10"/>
    <x v="9"/>
    <n v="19134"/>
    <x v="3"/>
    <s v="FUR-CH-10004860"/>
    <x v="0"/>
    <x v="1"/>
    <s v="Global Low Back Tilter Chair"/>
    <n v="141.37199999999999"/>
    <n v="2"/>
    <n v="0.3"/>
    <n v="-48.470400000000019"/>
  </r>
  <r>
    <n v="1214"/>
    <x v="573"/>
    <x v="3"/>
    <x v="428"/>
    <d v="2014-09-14T00:00:00"/>
    <s v="Standard Class"/>
    <s v="SP-20620"/>
    <s v="Stefania Perrino"/>
    <x v="1"/>
    <x v="0"/>
    <x v="10"/>
    <x v="9"/>
    <n v="19134"/>
    <x v="3"/>
    <s v="OFF-BI-10002432"/>
    <x v="1"/>
    <x v="8"/>
    <s v="Wilson Jones Standard D-Ring Binders"/>
    <n v="3.036"/>
    <n v="2"/>
    <n v="0.7"/>
    <n v="-2.3275999999999994"/>
  </r>
  <r>
    <n v="1215"/>
    <x v="573"/>
    <x v="3"/>
    <x v="428"/>
    <d v="2014-09-14T00:00:00"/>
    <s v="Standard Class"/>
    <s v="SP-20620"/>
    <s v="Stefania Perrino"/>
    <x v="1"/>
    <x v="0"/>
    <x v="10"/>
    <x v="9"/>
    <n v="19134"/>
    <x v="3"/>
    <s v="OFF-BI-10000069"/>
    <x v="1"/>
    <x v="8"/>
    <s v="GBC Prepunched Paper, 19-Hole, for Binding Systems, 24-lb"/>
    <n v="4.503000000000001"/>
    <n v="1"/>
    <n v="0.7"/>
    <n v="-3.6024000000000012"/>
  </r>
  <r>
    <n v="1216"/>
    <x v="573"/>
    <x v="3"/>
    <x v="428"/>
    <d v="2014-09-14T00:00:00"/>
    <s v="Standard Class"/>
    <s v="SP-20620"/>
    <s v="Stefania Perrino"/>
    <x v="1"/>
    <x v="0"/>
    <x v="10"/>
    <x v="9"/>
    <n v="19134"/>
    <x v="3"/>
    <s v="OFF-AR-10003602"/>
    <x v="1"/>
    <x v="6"/>
    <s v="Quartet Omega Colored Chalk, 12/Pack"/>
    <n v="4.6719999999999997"/>
    <n v="1"/>
    <n v="0.2"/>
    <n v="1.5767999999999998"/>
  </r>
  <r>
    <n v="1217"/>
    <x v="573"/>
    <x v="3"/>
    <x v="428"/>
    <d v="2014-09-14T00:00:00"/>
    <s v="Standard Class"/>
    <s v="SP-20620"/>
    <s v="Stefania Perrino"/>
    <x v="1"/>
    <x v="0"/>
    <x v="10"/>
    <x v="9"/>
    <n v="19134"/>
    <x v="3"/>
    <s v="TEC-AC-10004469"/>
    <x v="2"/>
    <x v="11"/>
    <s v="Microsoft Sculpt Comfort Mouse"/>
    <n v="95.88000000000001"/>
    <n v="3"/>
    <n v="0.2"/>
    <n v="28.764000000000006"/>
  </r>
  <r>
    <n v="1218"/>
    <x v="573"/>
    <x v="3"/>
    <x v="428"/>
    <d v="2014-09-14T00:00:00"/>
    <s v="Standard Class"/>
    <s v="SP-20620"/>
    <s v="Stefania Perrino"/>
    <x v="1"/>
    <x v="0"/>
    <x v="10"/>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x v="0"/>
    <x v="10"/>
    <x v="9"/>
    <n v="19134"/>
    <x v="3"/>
    <s v="TEC-AC-10003174"/>
    <x v="2"/>
    <x v="11"/>
    <s v="Plantronics S12 Corded Telephone Headset System"/>
    <n v="258.69600000000003"/>
    <n v="3"/>
    <n v="0.2"/>
    <n v="64.674000000000007"/>
  </r>
  <r>
    <n v="1220"/>
    <x v="573"/>
    <x v="3"/>
    <x v="428"/>
    <d v="2014-09-14T00:00:00"/>
    <s v="Standard Class"/>
    <s v="SP-20620"/>
    <s v="Stefania Perrino"/>
    <x v="1"/>
    <x v="0"/>
    <x v="10"/>
    <x v="9"/>
    <n v="19134"/>
    <x v="3"/>
    <s v="TEC-PH-10002200"/>
    <x v="2"/>
    <x v="7"/>
    <s v="Samsung Galaxy Note 2"/>
    <n v="1931.9579999999999"/>
    <n v="7"/>
    <n v="0.4"/>
    <n v="-386.3915999999997"/>
  </r>
  <r>
    <n v="1221"/>
    <x v="574"/>
    <x v="2"/>
    <x v="136"/>
    <d v="2011-07-16T00:00:00"/>
    <s v="Standard Class"/>
    <s v="BF-11170"/>
    <s v="Ben Ferrer"/>
    <x v="2"/>
    <x v="0"/>
    <x v="1"/>
    <x v="1"/>
    <n v="90036"/>
    <x v="1"/>
    <s v="OFF-ST-10000107"/>
    <x v="1"/>
    <x v="4"/>
    <s v="Fellowes Super Stor/Drawer"/>
    <n v="249.75"/>
    <n v="9"/>
    <n v="0"/>
    <n v="44.954999999999977"/>
  </r>
  <r>
    <n v="1222"/>
    <x v="574"/>
    <x v="2"/>
    <x v="136"/>
    <d v="2011-07-16T00:00:00"/>
    <s v="Standard Class"/>
    <s v="BF-11170"/>
    <s v="Ben Ferrer"/>
    <x v="2"/>
    <x v="0"/>
    <x v="1"/>
    <x v="1"/>
    <n v="90036"/>
    <x v="1"/>
    <s v="TEC-PH-10000439"/>
    <x v="2"/>
    <x v="7"/>
    <s v="GE DSL Phone Line Filter"/>
    <n v="255.93600000000004"/>
    <n v="8"/>
    <n v="0.2"/>
    <n v="28.792799999999971"/>
  </r>
  <r>
    <n v="1223"/>
    <x v="575"/>
    <x v="0"/>
    <x v="429"/>
    <d v="2013-12-06T00:00:00"/>
    <s v="First Class"/>
    <s v="BM-11140"/>
    <s v="Becky Martin"/>
    <x v="0"/>
    <x v="0"/>
    <x v="20"/>
    <x v="15"/>
    <n v="10024"/>
    <x v="3"/>
    <s v="FUR-FU-10001602"/>
    <x v="0"/>
    <x v="5"/>
    <s v="Eldon Delta Triangular Chair Mat, 52&quot; x 58&quot;, Clear"/>
    <n v="113.78999999999999"/>
    <n v="3"/>
    <n v="0"/>
    <n v="20.482199999999992"/>
  </r>
  <r>
    <n v="1224"/>
    <x v="575"/>
    <x v="0"/>
    <x v="429"/>
    <d v="2013-12-06T00:00:00"/>
    <s v="First Class"/>
    <s v="BM-11140"/>
    <s v="Becky Martin"/>
    <x v="0"/>
    <x v="0"/>
    <x v="20"/>
    <x v="15"/>
    <n v="10024"/>
    <x v="3"/>
    <s v="TEC-AC-10001432"/>
    <x v="2"/>
    <x v="11"/>
    <s v="Enermax Aurora Lite Keyboard"/>
    <n v="78.150000000000006"/>
    <n v="1"/>
    <n v="0"/>
    <n v="34.38600000000001"/>
  </r>
  <r>
    <n v="1225"/>
    <x v="575"/>
    <x v="0"/>
    <x v="429"/>
    <d v="2013-12-06T00:00:00"/>
    <s v="First Class"/>
    <s v="BM-11140"/>
    <s v="Becky Martin"/>
    <x v="0"/>
    <x v="0"/>
    <x v="20"/>
    <x v="15"/>
    <n v="10024"/>
    <x v="3"/>
    <s v="OFF-BI-10004656"/>
    <x v="1"/>
    <x v="8"/>
    <s v="Peel &amp; Stick Add-On Corner Pockets"/>
    <n v="1.7280000000000002"/>
    <n v="1"/>
    <n v="0.2"/>
    <n v="0.60479999999999989"/>
  </r>
  <r>
    <n v="1226"/>
    <x v="575"/>
    <x v="0"/>
    <x v="429"/>
    <d v="2013-12-06T00:00:00"/>
    <s v="First Class"/>
    <s v="BM-11140"/>
    <s v="Becky Martin"/>
    <x v="0"/>
    <x v="0"/>
    <x v="20"/>
    <x v="15"/>
    <n v="10024"/>
    <x v="3"/>
    <s v="OFF-PA-10001685"/>
    <x v="1"/>
    <x v="10"/>
    <s v="Staples"/>
    <n v="40.56"/>
    <n v="4"/>
    <n v="0"/>
    <n v="19.874400000000001"/>
  </r>
  <r>
    <n v="1227"/>
    <x v="575"/>
    <x v="0"/>
    <x v="429"/>
    <d v="2013-12-06T00:00:00"/>
    <s v="First Class"/>
    <s v="BM-11140"/>
    <s v="Becky Martin"/>
    <x v="0"/>
    <x v="0"/>
    <x v="20"/>
    <x v="15"/>
    <n v="10024"/>
    <x v="3"/>
    <s v="OFF-ST-10001418"/>
    <x v="1"/>
    <x v="4"/>
    <s v="Carina Media Storage Towers in Natural &amp; Black"/>
    <n v="182.94"/>
    <n v="3"/>
    <n v="0"/>
    <n v="3.6587999999999994"/>
  </r>
  <r>
    <n v="1228"/>
    <x v="575"/>
    <x v="0"/>
    <x v="429"/>
    <d v="2013-12-06T00:00:00"/>
    <s v="First Class"/>
    <s v="BM-11140"/>
    <s v="Becky Martin"/>
    <x v="0"/>
    <x v="0"/>
    <x v="20"/>
    <x v="15"/>
    <n v="10024"/>
    <x v="3"/>
    <s v="OFF-ST-10000676"/>
    <x v="1"/>
    <x v="4"/>
    <s v="Fellowes Econo/Stor Drawers"/>
    <n v="193.86"/>
    <n v="2"/>
    <n v="0"/>
    <n v="11.631599999999992"/>
  </r>
  <r>
    <n v="1229"/>
    <x v="576"/>
    <x v="3"/>
    <x v="44"/>
    <d v="2014-11-12T00:00:00"/>
    <s v="Standard Class"/>
    <s v="ZC-21910"/>
    <s v="Zuschuss Carroll"/>
    <x v="0"/>
    <x v="0"/>
    <x v="1"/>
    <x v="1"/>
    <n v="90045"/>
    <x v="1"/>
    <s v="OFF-EN-10001219"/>
    <x v="1"/>
    <x v="12"/>
    <s v="#10- 4 1/8&quot; x 9 1/2&quot; Security-Tint Envelopes"/>
    <n v="15.28"/>
    <n v="2"/>
    <n v="0"/>
    <n v="7.4871999999999996"/>
  </r>
  <r>
    <n v="1230"/>
    <x v="576"/>
    <x v="3"/>
    <x v="44"/>
    <d v="2014-11-12T00:00:00"/>
    <s v="Standard Class"/>
    <s v="ZC-21910"/>
    <s v="Zuschuss Carroll"/>
    <x v="0"/>
    <x v="0"/>
    <x v="1"/>
    <x v="1"/>
    <n v="90045"/>
    <x v="1"/>
    <s v="FUR-FU-10001424"/>
    <x v="0"/>
    <x v="5"/>
    <s v="Dax Clear Box Frame"/>
    <n v="8.73"/>
    <n v="1"/>
    <n v="0"/>
    <n v="2.9681999999999995"/>
  </r>
  <r>
    <n v="1231"/>
    <x v="576"/>
    <x v="3"/>
    <x v="44"/>
    <d v="2014-11-12T00:00:00"/>
    <s v="Standard Class"/>
    <s v="ZC-21910"/>
    <s v="Zuschuss Carroll"/>
    <x v="0"/>
    <x v="0"/>
    <x v="1"/>
    <x v="1"/>
    <n v="90045"/>
    <x v="1"/>
    <s v="OFF-AR-10001022"/>
    <x v="1"/>
    <x v="6"/>
    <s v="SANFORD Liquid Accent Tank-Style Highlighters"/>
    <n v="5.68"/>
    <n v="2"/>
    <n v="0"/>
    <n v="1.7607999999999997"/>
  </r>
  <r>
    <n v="1232"/>
    <x v="577"/>
    <x v="1"/>
    <x v="89"/>
    <d v="2012-11-02T00:00:00"/>
    <s v="Second Class"/>
    <s v="KT-16480"/>
    <s v="Kean Thornton"/>
    <x v="0"/>
    <x v="0"/>
    <x v="198"/>
    <x v="15"/>
    <n v="14215"/>
    <x v="3"/>
    <s v="OFF-AR-10000369"/>
    <x v="1"/>
    <x v="6"/>
    <s v="Design Ebony Sketching Pencil"/>
    <n v="2.78"/>
    <n v="2"/>
    <n v="0"/>
    <n v="0.72279999999999989"/>
  </r>
  <r>
    <n v="1233"/>
    <x v="577"/>
    <x v="1"/>
    <x v="89"/>
    <d v="2012-11-02T00:00:00"/>
    <s v="Second Class"/>
    <s v="KT-16480"/>
    <s v="Kean Thornton"/>
    <x v="0"/>
    <x v="0"/>
    <x v="198"/>
    <x v="15"/>
    <n v="14215"/>
    <x v="3"/>
    <s v="OFF-EN-10003055"/>
    <x v="1"/>
    <x v="12"/>
    <s v="Blue String-Tie &amp; Button Interoffice Envelopes, 10 x 13"/>
    <n v="79.959999999999994"/>
    <n v="2"/>
    <n v="0"/>
    <n v="35.981999999999992"/>
  </r>
  <r>
    <n v="1234"/>
    <x v="578"/>
    <x v="0"/>
    <x v="198"/>
    <d v="2013-06-02T00:00:00"/>
    <s v="First Class"/>
    <s v="BG-11695"/>
    <s v="Brooke Gillingham"/>
    <x v="1"/>
    <x v="0"/>
    <x v="74"/>
    <x v="24"/>
    <n v="45231"/>
    <x v="3"/>
    <s v="TEC-CO-10001046"/>
    <x v="2"/>
    <x v="16"/>
    <s v="Canon Imageclass D680 Copier / Fax"/>
    <n v="839.98799999999994"/>
    <n v="2"/>
    <n v="0.4"/>
    <n v="69.99899999999991"/>
  </r>
  <r>
    <n v="1235"/>
    <x v="579"/>
    <x v="0"/>
    <x v="99"/>
    <d v="2013-10-29T00:00:00"/>
    <s v="Same Day"/>
    <s v="PG-18820"/>
    <s v="Patrick Gardner"/>
    <x v="0"/>
    <x v="0"/>
    <x v="199"/>
    <x v="2"/>
    <n v="33437"/>
    <x v="0"/>
    <s v="FUR-FU-10000076"/>
    <x v="0"/>
    <x v="5"/>
    <s v="24-Hour Round Wall Clock"/>
    <n v="47.952000000000005"/>
    <n v="3"/>
    <n v="0.2"/>
    <n v="13.786200000000006"/>
  </r>
  <r>
    <n v="1236"/>
    <x v="579"/>
    <x v="0"/>
    <x v="99"/>
    <d v="2013-10-29T00:00:00"/>
    <s v="Same Day"/>
    <s v="PG-18820"/>
    <s v="Patrick Gardner"/>
    <x v="0"/>
    <x v="0"/>
    <x v="199"/>
    <x v="2"/>
    <n v="33437"/>
    <x v="0"/>
    <s v="OFF-BI-10003719"/>
    <x v="1"/>
    <x v="8"/>
    <s v="Large Capacity Hanging Post Binders"/>
    <n v="37.425000000000004"/>
    <n v="5"/>
    <n v="0.7"/>
    <n v="-29.940000000000012"/>
  </r>
  <r>
    <n v="1237"/>
    <x v="579"/>
    <x v="0"/>
    <x v="99"/>
    <d v="2013-10-29T00:00:00"/>
    <s v="Same Day"/>
    <s v="PG-18820"/>
    <s v="Patrick Gardner"/>
    <x v="0"/>
    <x v="0"/>
    <x v="199"/>
    <x v="2"/>
    <n v="33437"/>
    <x v="0"/>
    <s v="FUR-FU-10003268"/>
    <x v="0"/>
    <x v="5"/>
    <s v="Eldon Radial Chair Mat for Low to Medium Pile Carpets"/>
    <n v="63.967999999999996"/>
    <n v="2"/>
    <n v="0.2"/>
    <n v="0"/>
  </r>
  <r>
    <n v="1238"/>
    <x v="579"/>
    <x v="0"/>
    <x v="99"/>
    <d v="2013-10-29T00:00:00"/>
    <s v="Same Day"/>
    <s v="PG-18820"/>
    <s v="Patrick Gardner"/>
    <x v="0"/>
    <x v="0"/>
    <x v="199"/>
    <x v="2"/>
    <n v="33437"/>
    <x v="0"/>
    <s v="FUR-FU-10003553"/>
    <x v="0"/>
    <x v="5"/>
    <s v="Howard Miller 13-1/2&quot; Diameter Rosebrook Wall Clock"/>
    <n v="165.048"/>
    <n v="3"/>
    <n v="0.2"/>
    <n v="41.262"/>
  </r>
  <r>
    <n v="1239"/>
    <x v="580"/>
    <x v="2"/>
    <x v="430"/>
    <d v="2011-08-15T00:00:00"/>
    <s v="Standard Class"/>
    <s v="GM-14680"/>
    <s v="Greg Matthias"/>
    <x v="0"/>
    <x v="0"/>
    <x v="4"/>
    <x v="4"/>
    <n v="98105"/>
    <x v="1"/>
    <s v="FUR-FU-10003691"/>
    <x v="0"/>
    <x v="5"/>
    <s v="Eldon Image Series Desk Accessories, Ebony"/>
    <n v="12.35"/>
    <n v="1"/>
    <n v="0"/>
    <n v="5.4340000000000002"/>
  </r>
  <r>
    <n v="1240"/>
    <x v="580"/>
    <x v="2"/>
    <x v="430"/>
    <d v="2011-08-15T00:00:00"/>
    <s v="Standard Class"/>
    <s v="GM-14680"/>
    <s v="Greg Matthias"/>
    <x v="0"/>
    <x v="0"/>
    <x v="4"/>
    <x v="4"/>
    <n v="98105"/>
    <x v="1"/>
    <s v="OFF-AR-10003903"/>
    <x v="1"/>
    <x v="6"/>
    <s v="Sanford 52201 APSCO Electric Pencil Sharpener"/>
    <n v="40.97"/>
    <n v="1"/>
    <n v="0"/>
    <n v="10.652200000000001"/>
  </r>
  <r>
    <n v="1241"/>
    <x v="580"/>
    <x v="2"/>
    <x v="430"/>
    <d v="2011-08-15T00:00:00"/>
    <s v="Standard Class"/>
    <s v="GM-14680"/>
    <s v="Greg Matthias"/>
    <x v="0"/>
    <x v="0"/>
    <x v="4"/>
    <x v="4"/>
    <n v="98105"/>
    <x v="1"/>
    <s v="OFF-FA-10004854"/>
    <x v="1"/>
    <x v="13"/>
    <s v="Vinyl Coated Wire Paper Clips in Organizer Box, 800/Box"/>
    <n v="22.96"/>
    <n v="2"/>
    <n v="0"/>
    <n v="10.7912"/>
  </r>
  <r>
    <n v="1242"/>
    <x v="581"/>
    <x v="0"/>
    <x v="48"/>
    <d v="2013-09-05T00:00:00"/>
    <s v="Standard Class"/>
    <s v="MO-17800"/>
    <s v="Meg O'Connel"/>
    <x v="2"/>
    <x v="0"/>
    <x v="20"/>
    <x v="15"/>
    <n v="10024"/>
    <x v="3"/>
    <s v="TEC-PH-10003442"/>
    <x v="2"/>
    <x v="7"/>
    <s v="Samsung Replacement EH64AVFWE Premium Headset"/>
    <n v="22"/>
    <n v="4"/>
    <n v="0"/>
    <n v="5.5"/>
  </r>
  <r>
    <n v="1243"/>
    <x v="582"/>
    <x v="0"/>
    <x v="431"/>
    <d v="2013-02-22T00:00:00"/>
    <s v="Standard Class"/>
    <s v="PG-18820"/>
    <s v="Patrick Gardner"/>
    <x v="0"/>
    <x v="0"/>
    <x v="20"/>
    <x v="15"/>
    <n v="10009"/>
    <x v="3"/>
    <s v="OFF-BI-10004519"/>
    <x v="1"/>
    <x v="8"/>
    <s v="GBC DocuBind P100 Manual Binding Machine"/>
    <n v="398.35199999999998"/>
    <n v="3"/>
    <n v="0.2"/>
    <n v="124.48499999999999"/>
  </r>
  <r>
    <n v="1244"/>
    <x v="582"/>
    <x v="0"/>
    <x v="431"/>
    <d v="2013-02-22T00:00:00"/>
    <s v="Standard Class"/>
    <s v="PG-18820"/>
    <s v="Patrick Gardner"/>
    <x v="0"/>
    <x v="0"/>
    <x v="20"/>
    <x v="15"/>
    <n v="10009"/>
    <x v="3"/>
    <s v="OFF-FA-10000304"/>
    <x v="1"/>
    <x v="13"/>
    <s v="Advantus Push Pins"/>
    <n v="8.7200000000000006"/>
    <n v="4"/>
    <n v="0"/>
    <n v="3.5752000000000006"/>
  </r>
  <r>
    <n v="1245"/>
    <x v="583"/>
    <x v="3"/>
    <x v="304"/>
    <d v="2014-05-22T00:00:00"/>
    <s v="Standard Class"/>
    <s v="EJ-14155"/>
    <s v="Eva Jacobs"/>
    <x v="0"/>
    <x v="0"/>
    <x v="200"/>
    <x v="35"/>
    <n v="39503"/>
    <x v="0"/>
    <s v="OFF-EN-10004955"/>
    <x v="1"/>
    <x v="12"/>
    <s v="Fashion Color Clasp Envelopes"/>
    <n v="48.69"/>
    <n v="9"/>
    <n v="0"/>
    <n v="23.8581"/>
  </r>
  <r>
    <n v="1246"/>
    <x v="584"/>
    <x v="2"/>
    <x v="432"/>
    <d v="2011-12-14T00:00:00"/>
    <s v="Second Class"/>
    <s v="NP-18700"/>
    <s v="Nora Preis"/>
    <x v="0"/>
    <x v="0"/>
    <x v="201"/>
    <x v="1"/>
    <n v="93727"/>
    <x v="1"/>
    <s v="FUR-TA-10004619"/>
    <x v="0"/>
    <x v="3"/>
    <s v="Hon Non-Folding Utility Tables"/>
    <n v="764.6880000000001"/>
    <n v="6"/>
    <n v="0.2"/>
    <n v="95.585999999999899"/>
  </r>
  <r>
    <n v="1247"/>
    <x v="584"/>
    <x v="2"/>
    <x v="432"/>
    <d v="2011-12-14T00:00:00"/>
    <s v="Second Class"/>
    <s v="NP-18700"/>
    <s v="Nora Preis"/>
    <x v="0"/>
    <x v="0"/>
    <x v="201"/>
    <x v="1"/>
    <n v="93727"/>
    <x v="1"/>
    <s v="FUR-TA-10003473"/>
    <x v="0"/>
    <x v="3"/>
    <s v="Bretford Rectangular Conference Table Tops"/>
    <n v="3610.848"/>
    <n v="12"/>
    <n v="0.2"/>
    <n v="135.4068000000002"/>
  </r>
  <r>
    <n v="1248"/>
    <x v="584"/>
    <x v="2"/>
    <x v="432"/>
    <d v="2011-12-14T00:00:00"/>
    <s v="Second Class"/>
    <s v="NP-18700"/>
    <s v="Nora Preis"/>
    <x v="0"/>
    <x v="0"/>
    <x v="201"/>
    <x v="1"/>
    <n v="93727"/>
    <x v="1"/>
    <s v="FUR-BO-10004467"/>
    <x v="0"/>
    <x v="0"/>
    <s v="Bestar Classic Bookcase"/>
    <n v="254.97449999999998"/>
    <n v="3"/>
    <n v="0.15"/>
    <n v="11.998799999999989"/>
  </r>
  <r>
    <n v="1249"/>
    <x v="585"/>
    <x v="3"/>
    <x v="404"/>
    <d v="2014-12-25T00:00:00"/>
    <s v="Standard Class"/>
    <s v="DJ-13630"/>
    <s v="Doug Jacobs"/>
    <x v="0"/>
    <x v="0"/>
    <x v="20"/>
    <x v="15"/>
    <n v="10009"/>
    <x v="3"/>
    <s v="OFF-AR-10002280"/>
    <x v="1"/>
    <x v="6"/>
    <s v="Staples"/>
    <n v="38.82"/>
    <n v="6"/>
    <n v="0"/>
    <n v="17.468999999999998"/>
  </r>
  <r>
    <n v="1250"/>
    <x v="585"/>
    <x v="3"/>
    <x v="404"/>
    <d v="2014-12-25T00:00:00"/>
    <s v="Standard Class"/>
    <s v="DJ-13630"/>
    <s v="Doug Jacobs"/>
    <x v="0"/>
    <x v="0"/>
    <x v="20"/>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x v="0"/>
    <x v="20"/>
    <x v="15"/>
    <n v="10009"/>
    <x v="3"/>
    <s v="OFF-AP-10000891"/>
    <x v="1"/>
    <x v="9"/>
    <s v="Kensington 7 Outlet MasterPiece HOMEOFFICE Power Control Center"/>
    <n v="1704.56"/>
    <n v="13"/>
    <n v="0"/>
    <n v="511.36799999999999"/>
  </r>
  <r>
    <n v="1252"/>
    <x v="585"/>
    <x v="3"/>
    <x v="404"/>
    <d v="2014-12-25T00:00:00"/>
    <s v="Standard Class"/>
    <s v="DJ-13630"/>
    <s v="Doug Jacobs"/>
    <x v="0"/>
    <x v="0"/>
    <x v="20"/>
    <x v="15"/>
    <n v="10009"/>
    <x v="3"/>
    <s v="OFF-AR-10000462"/>
    <x v="1"/>
    <x v="6"/>
    <s v="Sanford Pocket Accent Highlighters"/>
    <n v="3.2"/>
    <n v="2"/>
    <n v="0"/>
    <n v="1.3760000000000003"/>
  </r>
  <r>
    <n v="1253"/>
    <x v="586"/>
    <x v="1"/>
    <x v="433"/>
    <d v="2012-07-09T00:00:00"/>
    <s v="Standard Class"/>
    <s v="IM-15070"/>
    <s v="Irene Maddox"/>
    <x v="0"/>
    <x v="0"/>
    <x v="158"/>
    <x v="6"/>
    <n v="53209"/>
    <x v="2"/>
    <s v="TEC-PH-10004165"/>
    <x v="2"/>
    <x v="7"/>
    <s v="Mitel MiVoice 5330e IP Phone"/>
    <n v="1099.96"/>
    <n v="4"/>
    <n v="0"/>
    <n v="285.9896"/>
  </r>
  <r>
    <n v="1254"/>
    <x v="587"/>
    <x v="3"/>
    <x v="434"/>
    <d v="2014-03-15T00:00:00"/>
    <s v="Standard Class"/>
    <s v="MH-18115"/>
    <s v="Mick Hernandez"/>
    <x v="2"/>
    <x v="0"/>
    <x v="142"/>
    <x v="9"/>
    <n v="19013"/>
    <x v="3"/>
    <s v="OFF-AR-10003958"/>
    <x v="1"/>
    <x v="6"/>
    <s v="Newell 337"/>
    <n v="5.2480000000000002"/>
    <n v="2"/>
    <n v="0.2"/>
    <n v="0.59039999999999915"/>
  </r>
  <r>
    <n v="1255"/>
    <x v="587"/>
    <x v="3"/>
    <x v="434"/>
    <d v="2014-03-15T00:00:00"/>
    <s v="Standard Class"/>
    <s v="MH-18115"/>
    <s v="Mick Hernandez"/>
    <x v="2"/>
    <x v="0"/>
    <x v="142"/>
    <x v="9"/>
    <n v="19013"/>
    <x v="3"/>
    <s v="TEC-PH-10000149"/>
    <x v="2"/>
    <x v="7"/>
    <s v="Cisco SPA525G2 IP Phone - Wireless"/>
    <n v="35.909999999999997"/>
    <n v="3"/>
    <n v="0.4"/>
    <n v="-8.3790000000000031"/>
  </r>
  <r>
    <n v="1256"/>
    <x v="587"/>
    <x v="3"/>
    <x v="434"/>
    <d v="2014-03-15T00:00:00"/>
    <s v="Standard Class"/>
    <s v="MH-18115"/>
    <s v="Mick Hernandez"/>
    <x v="2"/>
    <x v="0"/>
    <x v="142"/>
    <x v="9"/>
    <n v="19013"/>
    <x v="3"/>
    <s v="FUR-FU-10003724"/>
    <x v="0"/>
    <x v="5"/>
    <s v="Westinghouse Clip-On Gooseneck Lamps"/>
    <n v="6.6959999999999997"/>
    <n v="1"/>
    <n v="0.2"/>
    <n v="0.50219999999999976"/>
  </r>
  <r>
    <n v="1257"/>
    <x v="587"/>
    <x v="3"/>
    <x v="434"/>
    <d v="2014-03-15T00:00:00"/>
    <s v="Standard Class"/>
    <s v="MH-18115"/>
    <s v="Mick Hernandez"/>
    <x v="2"/>
    <x v="0"/>
    <x v="142"/>
    <x v="9"/>
    <n v="19013"/>
    <x v="3"/>
    <s v="FUR-FU-10003535"/>
    <x v="0"/>
    <x v="5"/>
    <s v="Howard Miller Distant Time Traveler Alarm Clock"/>
    <n v="43.872000000000007"/>
    <n v="2"/>
    <n v="0.2"/>
    <n v="11.516399999999999"/>
  </r>
  <r>
    <n v="1258"/>
    <x v="588"/>
    <x v="0"/>
    <x v="435"/>
    <d v="2013-12-29T00:00:00"/>
    <s v="Second Class"/>
    <s v="RB-19795"/>
    <s v="Ross Baird"/>
    <x v="2"/>
    <x v="0"/>
    <x v="35"/>
    <x v="3"/>
    <n v="28205"/>
    <x v="0"/>
    <s v="OFF-BI-10001575"/>
    <x v="1"/>
    <x v="8"/>
    <s v="GBC Linen Binding Covers"/>
    <n v="27.882000000000005"/>
    <n v="3"/>
    <n v="0.7"/>
    <n v="-20.446799999999996"/>
  </r>
  <r>
    <n v="1259"/>
    <x v="588"/>
    <x v="0"/>
    <x v="435"/>
    <d v="2013-12-29T00:00:00"/>
    <s v="Second Class"/>
    <s v="RB-19795"/>
    <s v="Ross Baird"/>
    <x v="2"/>
    <x v="0"/>
    <x v="35"/>
    <x v="3"/>
    <n v="28205"/>
    <x v="0"/>
    <s v="OFF-ST-10003716"/>
    <x v="1"/>
    <x v="4"/>
    <s v="Tennsco Double-Tier Lockers"/>
    <n v="540.048"/>
    <n v="3"/>
    <n v="0.2"/>
    <n v="-47.254199999999997"/>
  </r>
  <r>
    <n v="1260"/>
    <x v="588"/>
    <x v="0"/>
    <x v="435"/>
    <d v="2013-12-29T00:00:00"/>
    <s v="Second Class"/>
    <s v="RB-19795"/>
    <s v="Ross Baird"/>
    <x v="2"/>
    <x v="0"/>
    <x v="35"/>
    <x v="3"/>
    <n v="28205"/>
    <x v="0"/>
    <s v="TEC-AC-10004469"/>
    <x v="2"/>
    <x v="11"/>
    <s v="Microsoft Sculpt Comfort Mouse"/>
    <n v="255.68000000000004"/>
    <n v="8"/>
    <n v="0.2"/>
    <n v="76.704000000000008"/>
  </r>
  <r>
    <n v="1261"/>
    <x v="589"/>
    <x v="3"/>
    <x v="436"/>
    <d v="2014-10-28T00:00:00"/>
    <s v="Standard Class"/>
    <s v="JR-15700"/>
    <s v="Jocasta Rupert"/>
    <x v="0"/>
    <x v="0"/>
    <x v="108"/>
    <x v="2"/>
    <n v="32216"/>
    <x v="0"/>
    <s v="TEC-PH-10004586"/>
    <x v="2"/>
    <x v="7"/>
    <s v="Wilson SignalBoost 841262 DB PRO Amplifier Kit"/>
    <n v="863.87999999999988"/>
    <n v="3"/>
    <n v="0.2"/>
    <n v="107.98499999999996"/>
  </r>
  <r>
    <n v="1262"/>
    <x v="590"/>
    <x v="0"/>
    <x v="99"/>
    <d v="2013-11-05T00:00:00"/>
    <s v="Standard Class"/>
    <s v="SM-20950"/>
    <s v="Suzanne McNair"/>
    <x v="1"/>
    <x v="0"/>
    <x v="202"/>
    <x v="3"/>
    <n v="27834"/>
    <x v="0"/>
    <s v="OFF-BI-10004236"/>
    <x v="1"/>
    <x v="8"/>
    <s v="XtraLife ClearVue Slant-D Ring Binder, White, 3&quot;"/>
    <n v="17.616000000000003"/>
    <n v="4"/>
    <n v="0.7"/>
    <n v="-14.0928"/>
  </r>
  <r>
    <n v="1263"/>
    <x v="591"/>
    <x v="3"/>
    <x v="437"/>
    <d v="2014-07-10T00:00:00"/>
    <s v="Second Class"/>
    <s v="CS-12355"/>
    <s v="Christine Sundaresam"/>
    <x v="0"/>
    <x v="0"/>
    <x v="85"/>
    <x v="15"/>
    <n v="11561"/>
    <x v="3"/>
    <s v="OFF-BI-10001634"/>
    <x v="1"/>
    <x v="8"/>
    <s v="Wilson Jones Active Use Binders"/>
    <n v="17.472000000000001"/>
    <n v="3"/>
    <n v="0.2"/>
    <n v="6.3336000000000006"/>
  </r>
  <r>
    <n v="1264"/>
    <x v="592"/>
    <x v="0"/>
    <x v="393"/>
    <d v="2013-10-03T00:00:00"/>
    <s v="First Class"/>
    <s v="CC-12220"/>
    <s v="Chris Cortes"/>
    <x v="0"/>
    <x v="0"/>
    <x v="189"/>
    <x v="14"/>
    <n v="46350"/>
    <x v="2"/>
    <s v="TEC-PH-10000215"/>
    <x v="2"/>
    <x v="7"/>
    <s v="Plantronics Cordless Phone Headset with In-line Volume - M214C"/>
    <n v="69.900000000000006"/>
    <n v="2"/>
    <n v="0"/>
    <n v="18.873000000000005"/>
  </r>
  <r>
    <n v="1265"/>
    <x v="592"/>
    <x v="0"/>
    <x v="393"/>
    <d v="2013-10-03T00:00:00"/>
    <s v="First Class"/>
    <s v="CC-12220"/>
    <s v="Chris Cortes"/>
    <x v="0"/>
    <x v="0"/>
    <x v="189"/>
    <x v="14"/>
    <n v="46350"/>
    <x v="2"/>
    <s v="FUR-FU-10003724"/>
    <x v="0"/>
    <x v="5"/>
    <s v="Westinghouse Clip-On Gooseneck Lamps"/>
    <n v="41.849999999999994"/>
    <n v="5"/>
    <n v="0"/>
    <n v="10.880999999999998"/>
  </r>
  <r>
    <n v="1266"/>
    <x v="593"/>
    <x v="3"/>
    <x v="264"/>
    <d v="2014-09-08T00:00:00"/>
    <s v="Standard Class"/>
    <s v="PF-19225"/>
    <s v="Phillip Flathmann"/>
    <x v="0"/>
    <x v="0"/>
    <x v="8"/>
    <x v="1"/>
    <n v="94122"/>
    <x v="1"/>
    <s v="OFF-AR-10000422"/>
    <x v="1"/>
    <x v="6"/>
    <s v="Pencil and Crayon Sharpener"/>
    <n v="6.57"/>
    <n v="3"/>
    <n v="0"/>
    <n v="1.7738999999999998"/>
  </r>
  <r>
    <n v="1267"/>
    <x v="594"/>
    <x v="2"/>
    <x v="163"/>
    <d v="2011-12-29T00:00:00"/>
    <s v="Standard Class"/>
    <s v="JC-16105"/>
    <s v="Julie Creighton"/>
    <x v="1"/>
    <x v="0"/>
    <x v="1"/>
    <x v="1"/>
    <n v="90045"/>
    <x v="1"/>
    <s v="OFF-ST-10003306"/>
    <x v="1"/>
    <x v="4"/>
    <s v="Letter Size Cart"/>
    <n v="142.86000000000001"/>
    <n v="1"/>
    <n v="0"/>
    <n v="41.429399999999987"/>
  </r>
  <r>
    <n v="1268"/>
    <x v="594"/>
    <x v="2"/>
    <x v="163"/>
    <d v="2011-12-29T00:00:00"/>
    <s v="Standard Class"/>
    <s v="JC-16105"/>
    <s v="Julie Creighton"/>
    <x v="1"/>
    <x v="0"/>
    <x v="1"/>
    <x v="1"/>
    <n v="90045"/>
    <x v="1"/>
    <s v="FUR-CH-10001146"/>
    <x v="0"/>
    <x v="1"/>
    <s v="Global Value Mid-Back Manager's Chair, Gray"/>
    <n v="292.27200000000005"/>
    <n v="6"/>
    <n v="0.2"/>
    <n v="18.266999999999967"/>
  </r>
  <r>
    <n v="1269"/>
    <x v="595"/>
    <x v="3"/>
    <x v="397"/>
    <d v="2014-09-28T00:00:00"/>
    <s v="Standard Class"/>
    <s v="BG-11695"/>
    <s v="Brooke Gillingham"/>
    <x v="1"/>
    <x v="0"/>
    <x v="103"/>
    <x v="22"/>
    <n v="80027"/>
    <x v="1"/>
    <s v="FUR-FU-10000246"/>
    <x v="0"/>
    <x v="5"/>
    <s v="Aluminum Document Frame"/>
    <n v="29.328000000000003"/>
    <n v="3"/>
    <n v="0.2"/>
    <n v="3.665999999999995"/>
  </r>
  <r>
    <n v="1270"/>
    <x v="596"/>
    <x v="3"/>
    <x v="400"/>
    <d v="2014-06-09T00:00:00"/>
    <s v="Standard Class"/>
    <s v="DC-12850"/>
    <s v="Dan Campbell"/>
    <x v="0"/>
    <x v="0"/>
    <x v="159"/>
    <x v="19"/>
    <n v="35630"/>
    <x v="0"/>
    <s v="OFF-PA-10002870"/>
    <x v="1"/>
    <x v="10"/>
    <s v="Ampad Phone Message Book, Recycled, 400 Message Capacity, 5 ¾” x 11”"/>
    <n v="12.48"/>
    <n v="2"/>
    <n v="0"/>
    <n v="5.6159999999999997"/>
  </r>
  <r>
    <n v="1271"/>
    <x v="597"/>
    <x v="0"/>
    <x v="438"/>
    <d v="2013-04-27T00:00:00"/>
    <s v="Standard Class"/>
    <s v="SP-20545"/>
    <s v="Sibella Parks"/>
    <x v="1"/>
    <x v="0"/>
    <x v="22"/>
    <x v="10"/>
    <n v="60623"/>
    <x v="2"/>
    <s v="OFF-ST-10000563"/>
    <x v="1"/>
    <x v="4"/>
    <s v="Fellowes Bankers Box Stor/Drawer Steel Plus"/>
    <n v="102.33600000000001"/>
    <n v="4"/>
    <n v="0.2"/>
    <n v="-12.792000000000002"/>
  </r>
  <r>
    <n v="1272"/>
    <x v="597"/>
    <x v="0"/>
    <x v="438"/>
    <d v="2013-04-27T00:00:00"/>
    <s v="Standard Class"/>
    <s v="SP-20545"/>
    <s v="Sibella Parks"/>
    <x v="1"/>
    <x v="0"/>
    <x v="22"/>
    <x v="10"/>
    <n v="60623"/>
    <x v="2"/>
    <s v="OFF-AP-10004487"/>
    <x v="1"/>
    <x v="9"/>
    <s v="Kensington 4 Outlet MasterPiece Compact Power Control Center"/>
    <n v="48.791999999999987"/>
    <n v="3"/>
    <n v="0.8"/>
    <n v="-126.85920000000002"/>
  </r>
  <r>
    <n v="1273"/>
    <x v="597"/>
    <x v="0"/>
    <x v="438"/>
    <d v="2013-04-27T00:00:00"/>
    <s v="Standard Class"/>
    <s v="SP-20545"/>
    <s v="Sibella Parks"/>
    <x v="1"/>
    <x v="0"/>
    <x v="22"/>
    <x v="10"/>
    <n v="60623"/>
    <x v="2"/>
    <s v="OFF-BI-10002854"/>
    <x v="1"/>
    <x v="8"/>
    <s v="Performers Binder/Pad Holder, Black"/>
    <n v="44.847999999999992"/>
    <n v="8"/>
    <n v="0.8"/>
    <n v="-67.27200000000002"/>
  </r>
  <r>
    <n v="1274"/>
    <x v="598"/>
    <x v="0"/>
    <x v="439"/>
    <d v="2013-05-27T00:00:00"/>
    <s v="Same Day"/>
    <s v="MS-17710"/>
    <s v="Maurice Satty"/>
    <x v="0"/>
    <x v="0"/>
    <x v="5"/>
    <x v="5"/>
    <n v="76106"/>
    <x v="2"/>
    <s v="OFF-PA-10004621"/>
    <x v="1"/>
    <x v="10"/>
    <s v="Xerox 212"/>
    <n v="10.368000000000002"/>
    <n v="2"/>
    <n v="0.2"/>
    <n v="3.6288"/>
  </r>
  <r>
    <n v="1275"/>
    <x v="598"/>
    <x v="0"/>
    <x v="439"/>
    <d v="2013-05-27T00:00:00"/>
    <s v="Same Day"/>
    <s v="MS-17710"/>
    <s v="Maurice Satty"/>
    <x v="0"/>
    <x v="0"/>
    <x v="5"/>
    <x v="5"/>
    <n v="76106"/>
    <x v="2"/>
    <s v="FUR-CH-10001973"/>
    <x v="0"/>
    <x v="1"/>
    <s v="Office Star Flex Back Scooter Chair with White Frame"/>
    <n v="388.42999999999995"/>
    <n v="5"/>
    <n v="0.3"/>
    <n v="-88.783999999999978"/>
  </r>
  <r>
    <n v="1276"/>
    <x v="598"/>
    <x v="0"/>
    <x v="439"/>
    <d v="2013-05-27T00:00:00"/>
    <s v="Same Day"/>
    <s v="MS-17710"/>
    <s v="Maurice Satty"/>
    <x v="0"/>
    <x v="0"/>
    <x v="5"/>
    <x v="5"/>
    <n v="76106"/>
    <x v="2"/>
    <s v="OFF-PA-10004040"/>
    <x v="1"/>
    <x v="10"/>
    <s v="Universal Premium White Copier/Laser Paper (20Lb. and 87 Bright)"/>
    <n v="14.352000000000002"/>
    <n v="3"/>
    <n v="0.2"/>
    <n v="5.2026000000000003"/>
  </r>
  <r>
    <n v="1277"/>
    <x v="598"/>
    <x v="0"/>
    <x v="439"/>
    <d v="2013-05-27T00:00:00"/>
    <s v="Same Day"/>
    <s v="MS-17710"/>
    <s v="Maurice Satty"/>
    <x v="0"/>
    <x v="0"/>
    <x v="5"/>
    <x v="5"/>
    <n v="76106"/>
    <x v="2"/>
    <s v="TEC-AC-10000580"/>
    <x v="2"/>
    <x v="11"/>
    <s v="Logitech G13 Programmable Gameboard with LCD Display"/>
    <n v="63.991999999999997"/>
    <n v="1"/>
    <n v="0.2"/>
    <n v="-7.1990999999999961"/>
  </r>
  <r>
    <n v="1278"/>
    <x v="599"/>
    <x v="0"/>
    <x v="440"/>
    <d v="2013-05-08T00:00:00"/>
    <s v="Standard Class"/>
    <s v="BD-11770"/>
    <s v="Bryan Davis"/>
    <x v="0"/>
    <x v="0"/>
    <x v="12"/>
    <x v="5"/>
    <n v="77070"/>
    <x v="2"/>
    <s v="OFF-AR-10004022"/>
    <x v="1"/>
    <x v="6"/>
    <s v="Panasonic KP-380BK Classic Electric Pencil Sharpener"/>
    <n v="86.352000000000004"/>
    <n v="3"/>
    <n v="0.2"/>
    <n v="5.3969999999999914"/>
  </r>
  <r>
    <n v="1279"/>
    <x v="600"/>
    <x v="2"/>
    <x v="78"/>
    <d v="2011-09-11T00:00:00"/>
    <s v="First Class"/>
    <s v="KC-16255"/>
    <s v="Karen Carlisle"/>
    <x v="1"/>
    <x v="0"/>
    <x v="203"/>
    <x v="32"/>
    <n v="31204"/>
    <x v="0"/>
    <s v="TEC-AC-10004209"/>
    <x v="2"/>
    <x v="11"/>
    <s v="Memorex Froggy Flash Drive 4 GB"/>
    <n v="32.97"/>
    <n v="3"/>
    <n v="0"/>
    <n v="12.8583"/>
  </r>
  <r>
    <n v="1280"/>
    <x v="600"/>
    <x v="2"/>
    <x v="78"/>
    <d v="2011-09-11T00:00:00"/>
    <s v="First Class"/>
    <s v="KC-16255"/>
    <s v="Karen Carlisle"/>
    <x v="1"/>
    <x v="0"/>
    <x v="203"/>
    <x v="32"/>
    <n v="31204"/>
    <x v="0"/>
    <s v="TEC-AC-10000023"/>
    <x v="2"/>
    <x v="11"/>
    <s v="Maxell 74 Minute CD-R Spindle, 50/Pack"/>
    <n v="83.88"/>
    <n v="4"/>
    <n v="0"/>
    <n v="30.196799999999996"/>
  </r>
  <r>
    <n v="1281"/>
    <x v="601"/>
    <x v="0"/>
    <x v="64"/>
    <d v="2013-09-07T00:00:00"/>
    <s v="First Class"/>
    <s v="TR-21325"/>
    <s v="Toby Ritter"/>
    <x v="0"/>
    <x v="0"/>
    <x v="204"/>
    <x v="23"/>
    <n v="52402"/>
    <x v="2"/>
    <s v="TEC-PH-10003505"/>
    <x v="2"/>
    <x v="7"/>
    <s v="Geemarc AmpliPOWER60"/>
    <n v="278.39999999999998"/>
    <n v="3"/>
    <n v="0"/>
    <n v="80.735999999999976"/>
  </r>
  <r>
    <n v="1282"/>
    <x v="602"/>
    <x v="3"/>
    <x v="359"/>
    <d v="2014-04-12T00:00:00"/>
    <s v="First Class"/>
    <s v="SA-20830"/>
    <s v="Sue Ann Reed"/>
    <x v="0"/>
    <x v="0"/>
    <x v="108"/>
    <x v="2"/>
    <n v="32216"/>
    <x v="0"/>
    <s v="OFF-LA-10000121"/>
    <x v="1"/>
    <x v="2"/>
    <s v="Avery 48"/>
    <n v="15.120000000000001"/>
    <n v="3"/>
    <n v="0.2"/>
    <n v="4.9139999999999988"/>
  </r>
  <r>
    <n v="1283"/>
    <x v="602"/>
    <x v="3"/>
    <x v="359"/>
    <d v="2014-04-12T00:00:00"/>
    <s v="First Class"/>
    <s v="SA-20830"/>
    <s v="Sue Ann Reed"/>
    <x v="0"/>
    <x v="0"/>
    <x v="108"/>
    <x v="2"/>
    <n v="32216"/>
    <x v="0"/>
    <s v="OFF-BI-10002026"/>
    <x v="1"/>
    <x v="8"/>
    <s v="Avery Arch Ring Binders"/>
    <n v="17.430000000000003"/>
    <n v="1"/>
    <n v="0.7"/>
    <n v="-13.363000000000003"/>
  </r>
  <r>
    <n v="1284"/>
    <x v="602"/>
    <x v="3"/>
    <x v="359"/>
    <d v="2014-04-12T00:00:00"/>
    <s v="First Class"/>
    <s v="SA-20830"/>
    <s v="Sue Ann Reed"/>
    <x v="0"/>
    <x v="0"/>
    <x v="108"/>
    <x v="2"/>
    <n v="32216"/>
    <x v="0"/>
    <s v="OFF-PA-10000994"/>
    <x v="1"/>
    <x v="10"/>
    <s v="Xerox 1915"/>
    <n v="251.64"/>
    <n v="3"/>
    <n v="0.2"/>
    <n v="88.073999999999984"/>
  </r>
  <r>
    <n v="1285"/>
    <x v="603"/>
    <x v="1"/>
    <x v="401"/>
    <d v="2012-12-12T00:00:00"/>
    <s v="Standard Class"/>
    <s v="KW-16435"/>
    <s v="Katrina Willman"/>
    <x v="0"/>
    <x v="0"/>
    <x v="89"/>
    <x v="5"/>
    <n v="78745"/>
    <x v="2"/>
    <s v="OFF-BI-10002813"/>
    <x v="1"/>
    <x v="8"/>
    <s v="Avery Reinforcements for Hole-Punch Pages"/>
    <n v="2.7719999999999994"/>
    <n v="7"/>
    <n v="0.8"/>
    <n v="-4.8510000000000009"/>
  </r>
  <r>
    <n v="1286"/>
    <x v="604"/>
    <x v="0"/>
    <x v="190"/>
    <d v="2013-07-04T00:00:00"/>
    <s v="Standard Class"/>
    <s v="GM-14500"/>
    <s v="Gene McClure"/>
    <x v="0"/>
    <x v="0"/>
    <x v="205"/>
    <x v="34"/>
    <n v="2908"/>
    <x v="3"/>
    <s v="OFF-ST-10000617"/>
    <x v="1"/>
    <x v="4"/>
    <s v="Woodgrain Magazine Files by Perma"/>
    <n v="14.9"/>
    <n v="5"/>
    <n v="0"/>
    <n v="1.0429999999999984"/>
  </r>
  <r>
    <n v="1287"/>
    <x v="605"/>
    <x v="1"/>
    <x v="433"/>
    <d v="2012-07-08T00:00:00"/>
    <s v="Standard Class"/>
    <s v="AD-10180"/>
    <s v="Alan Dominguez"/>
    <x v="2"/>
    <x v="0"/>
    <x v="20"/>
    <x v="15"/>
    <n v="10035"/>
    <x v="3"/>
    <s v="OFF-AR-10004817"/>
    <x v="1"/>
    <x v="6"/>
    <s v="Colorific Watercolor Pencils"/>
    <n v="15.48"/>
    <n v="3"/>
    <n v="0"/>
    <n v="4.4891999999999985"/>
  </r>
  <r>
    <n v="1288"/>
    <x v="606"/>
    <x v="0"/>
    <x v="441"/>
    <d v="2013-11-27T00:00:00"/>
    <s v="Standard Class"/>
    <s v="TB-21355"/>
    <s v="Todd Boyes"/>
    <x v="1"/>
    <x v="0"/>
    <x v="20"/>
    <x v="15"/>
    <n v="10009"/>
    <x v="3"/>
    <s v="FUR-FU-10000397"/>
    <x v="0"/>
    <x v="5"/>
    <s v="Luxo Economy Swing Arm Lamp"/>
    <n v="39.880000000000003"/>
    <n v="2"/>
    <n v="0"/>
    <n v="11.166400000000003"/>
  </r>
  <r>
    <n v="1289"/>
    <x v="606"/>
    <x v="0"/>
    <x v="441"/>
    <d v="2013-11-27T00:00:00"/>
    <s v="Standard Class"/>
    <s v="TB-21355"/>
    <s v="Todd Boyes"/>
    <x v="1"/>
    <x v="0"/>
    <x v="20"/>
    <x v="15"/>
    <n v="10009"/>
    <x v="3"/>
    <s v="OFF-BI-10000605"/>
    <x v="1"/>
    <x v="8"/>
    <s v="Acco Pressboard Covers with Storage Hooks, 9 1/2&quot; x 11&quot;, Executive Red"/>
    <n v="12.192"/>
    <n v="4"/>
    <n v="0.2"/>
    <n v="4.1147999999999989"/>
  </r>
  <r>
    <n v="1290"/>
    <x v="606"/>
    <x v="0"/>
    <x v="441"/>
    <d v="2013-11-27T00:00:00"/>
    <s v="Standard Class"/>
    <s v="TB-21355"/>
    <s v="Todd Boyes"/>
    <x v="1"/>
    <x v="0"/>
    <x v="20"/>
    <x v="15"/>
    <n v="10009"/>
    <x v="3"/>
    <s v="OFF-AR-10001860"/>
    <x v="1"/>
    <x v="6"/>
    <s v="BIC Liqua Brite Liner"/>
    <n v="20.82"/>
    <n v="3"/>
    <n v="0"/>
    <n v="7.4952000000000005"/>
  </r>
  <r>
    <n v="1291"/>
    <x v="607"/>
    <x v="0"/>
    <x v="338"/>
    <d v="2013-11-13T00:00:00"/>
    <s v="First Class"/>
    <s v="CC-12430"/>
    <s v="Chuck Clark"/>
    <x v="2"/>
    <x v="0"/>
    <x v="8"/>
    <x v="1"/>
    <n v="94122"/>
    <x v="1"/>
    <s v="OFF-BI-10004970"/>
    <x v="1"/>
    <x v="8"/>
    <s v="ACCOHIDE 3-Ring Binder, Blue, 1&quot;"/>
    <n v="13.216000000000001"/>
    <n v="4"/>
    <n v="0.2"/>
    <n v="4.4603999999999999"/>
  </r>
  <r>
    <n v="1292"/>
    <x v="607"/>
    <x v="0"/>
    <x v="338"/>
    <d v="2013-11-13T00:00:00"/>
    <s v="First Class"/>
    <s v="CC-12430"/>
    <s v="Chuck Clark"/>
    <x v="2"/>
    <x v="0"/>
    <x v="8"/>
    <x v="1"/>
    <n v="94122"/>
    <x v="1"/>
    <s v="OFF-PA-10003172"/>
    <x v="1"/>
    <x v="10"/>
    <s v="Xerox 1996"/>
    <n v="32.400000000000006"/>
    <n v="5"/>
    <n v="0"/>
    <n v="15.552000000000001"/>
  </r>
  <r>
    <n v="1293"/>
    <x v="608"/>
    <x v="1"/>
    <x v="375"/>
    <d v="2012-09-01T00:00:00"/>
    <s v="Standard Class"/>
    <s v="PF-19165"/>
    <s v="Philip Fox"/>
    <x v="0"/>
    <x v="0"/>
    <x v="70"/>
    <x v="1"/>
    <n v="92105"/>
    <x v="1"/>
    <s v="OFF-SU-10001218"/>
    <x v="1"/>
    <x v="14"/>
    <s v="Fiskars Softgrip Scissors"/>
    <n v="32.94"/>
    <n v="3"/>
    <n v="0"/>
    <n v="9.2232000000000021"/>
  </r>
  <r>
    <n v="1294"/>
    <x v="608"/>
    <x v="1"/>
    <x v="375"/>
    <d v="2012-09-01T00:00:00"/>
    <s v="Standard Class"/>
    <s v="PF-19165"/>
    <s v="Philip Fox"/>
    <x v="0"/>
    <x v="0"/>
    <x v="70"/>
    <x v="1"/>
    <n v="92105"/>
    <x v="1"/>
    <s v="OFF-PA-10002968"/>
    <x v="1"/>
    <x v="10"/>
    <s v="Xerox 1973"/>
    <n v="114.2"/>
    <n v="5"/>
    <n v="0"/>
    <n v="52.531999999999996"/>
  </r>
  <r>
    <n v="1295"/>
    <x v="608"/>
    <x v="1"/>
    <x v="375"/>
    <d v="2012-09-01T00:00:00"/>
    <s v="Standard Class"/>
    <s v="PF-19165"/>
    <s v="Philip Fox"/>
    <x v="0"/>
    <x v="0"/>
    <x v="70"/>
    <x v="1"/>
    <n v="92105"/>
    <x v="1"/>
    <s v="OFF-LA-10000134"/>
    <x v="1"/>
    <x v="2"/>
    <s v="Avery 511"/>
    <n v="3.08"/>
    <n v="1"/>
    <n v="0"/>
    <n v="1.4783999999999999"/>
  </r>
  <r>
    <n v="1296"/>
    <x v="609"/>
    <x v="1"/>
    <x v="442"/>
    <d v="2012-05-29T00:00:00"/>
    <s v="Standard Class"/>
    <s v="JH-16180"/>
    <s v="Justin Hirsh"/>
    <x v="0"/>
    <x v="0"/>
    <x v="206"/>
    <x v="22"/>
    <n v="81001"/>
    <x v="1"/>
    <s v="OFF-AP-10004487"/>
    <x v="1"/>
    <x v="9"/>
    <s v="Kensington 4 Outlet MasterPiece Compact Power Control Center"/>
    <n v="845.72799999999995"/>
    <n v="13"/>
    <n v="0.2"/>
    <n v="84.572799999999944"/>
  </r>
  <r>
    <n v="1297"/>
    <x v="610"/>
    <x v="3"/>
    <x v="247"/>
    <d v="2015-01-04T00:00:00"/>
    <s v="Standard Class"/>
    <s v="EB-13975"/>
    <s v="Erica Bern"/>
    <x v="1"/>
    <x v="0"/>
    <x v="54"/>
    <x v="1"/>
    <n v="94533"/>
    <x v="1"/>
    <s v="OFF-BI-10002103"/>
    <x v="1"/>
    <x v="8"/>
    <s v="Cardinal Slant-D Ring Binder, Heavy Gauge Vinyl"/>
    <n v="13.904"/>
    <n v="2"/>
    <n v="0.2"/>
    <n v="4.5187999999999997"/>
  </r>
  <r>
    <n v="1298"/>
    <x v="610"/>
    <x v="3"/>
    <x v="247"/>
    <d v="2015-01-04T00:00:00"/>
    <s v="Standard Class"/>
    <s v="EB-13975"/>
    <s v="Erica Bern"/>
    <x v="1"/>
    <x v="0"/>
    <x v="54"/>
    <x v="1"/>
    <n v="94533"/>
    <x v="1"/>
    <s v="OFF-BI-10004632"/>
    <x v="1"/>
    <x v="8"/>
    <s v="GBC Binding covers"/>
    <n v="20.72"/>
    <n v="2"/>
    <n v="0.2"/>
    <n v="6.4749999999999979"/>
  </r>
  <r>
    <n v="1299"/>
    <x v="611"/>
    <x v="0"/>
    <x v="16"/>
    <d v="2013-12-13T00:00:00"/>
    <s v="Second Class"/>
    <s v="QJ-19255"/>
    <s v="Quincy Jones"/>
    <x v="1"/>
    <x v="0"/>
    <x v="33"/>
    <x v="11"/>
    <n v="55106"/>
    <x v="2"/>
    <s v="TEC-PH-10003555"/>
    <x v="2"/>
    <x v="7"/>
    <s v="Motorola HK250 Universal Bluetooth Headset"/>
    <n v="114.94999999999999"/>
    <n v="5"/>
    <n v="0"/>
    <n v="2.2990000000000066"/>
  </r>
  <r>
    <n v="1300"/>
    <x v="612"/>
    <x v="1"/>
    <x v="242"/>
    <d v="2012-10-07T00:00:00"/>
    <s v="First Class"/>
    <s v="AA-10315"/>
    <s v="Alex Avila"/>
    <x v="0"/>
    <x v="0"/>
    <x v="8"/>
    <x v="1"/>
    <n v="94109"/>
    <x v="1"/>
    <s v="OFF-ST-10001590"/>
    <x v="1"/>
    <x v="4"/>
    <s v="Tenex Personal Project File with Scoop Front Design, Black"/>
    <n v="26.96"/>
    <n v="2"/>
    <n v="0"/>
    <n v="7.0095999999999989"/>
  </r>
  <r>
    <n v="1301"/>
    <x v="613"/>
    <x v="0"/>
    <x v="443"/>
    <d v="2013-12-26T00:00:00"/>
    <s v="Second Class"/>
    <s v="LC-17140"/>
    <s v="Logan Currie"/>
    <x v="0"/>
    <x v="0"/>
    <x v="24"/>
    <x v="17"/>
    <n v="22153"/>
    <x v="0"/>
    <s v="FUR-FU-10003664"/>
    <x v="0"/>
    <x v="5"/>
    <s v="Electrix Architect's Clamp-On Swing Arm Lamp, Black"/>
    <n v="572.76"/>
    <n v="6"/>
    <n v="0"/>
    <n v="166.10039999999995"/>
  </r>
  <r>
    <n v="1302"/>
    <x v="613"/>
    <x v="0"/>
    <x v="443"/>
    <d v="2013-12-26T00:00:00"/>
    <s v="Second Class"/>
    <s v="LC-17140"/>
    <s v="Logan Currie"/>
    <x v="0"/>
    <x v="0"/>
    <x v="24"/>
    <x v="17"/>
    <n v="22153"/>
    <x v="0"/>
    <s v="FUR-FU-10003664"/>
    <x v="0"/>
    <x v="5"/>
    <s v="Electrix Architect's Clamp-On Swing Arm Lamp, Black"/>
    <n v="286.38"/>
    <n v="3"/>
    <n v="0"/>
    <n v="83.050199999999975"/>
  </r>
  <r>
    <n v="1303"/>
    <x v="614"/>
    <x v="1"/>
    <x v="444"/>
    <d v="2012-09-24T00:00:00"/>
    <s v="Second Class"/>
    <s v="TC-21535"/>
    <s v="Tracy Collins"/>
    <x v="2"/>
    <x v="0"/>
    <x v="81"/>
    <x v="17"/>
    <n v="22204"/>
    <x v="0"/>
    <s v="FUR-BO-10003433"/>
    <x v="0"/>
    <x v="0"/>
    <s v="Sauder Cornerstone Collection Library"/>
    <n v="61.96"/>
    <n v="2"/>
    <n v="0"/>
    <n v="4.3371999999999957"/>
  </r>
  <r>
    <n v="1304"/>
    <x v="615"/>
    <x v="3"/>
    <x v="445"/>
    <d v="2014-07-08T00:00:00"/>
    <s v="Standard Class"/>
    <s v="CS-12460"/>
    <s v="Chuck Sachs"/>
    <x v="0"/>
    <x v="0"/>
    <x v="38"/>
    <x v="32"/>
    <n v="31907"/>
    <x v="0"/>
    <s v="FUR-FU-10002554"/>
    <x v="0"/>
    <x v="5"/>
    <s v="Westinghouse Floor Lamp with Metal Mesh Shade, Black"/>
    <n v="23.99"/>
    <n v="1"/>
    <n v="0"/>
    <n v="5.5176999999999978"/>
  </r>
  <r>
    <n v="1305"/>
    <x v="615"/>
    <x v="3"/>
    <x v="445"/>
    <d v="2014-07-08T00:00:00"/>
    <s v="Standard Class"/>
    <s v="CS-12460"/>
    <s v="Chuck Sachs"/>
    <x v="0"/>
    <x v="0"/>
    <x v="38"/>
    <x v="32"/>
    <n v="31907"/>
    <x v="0"/>
    <s v="TEC-PH-10001557"/>
    <x v="2"/>
    <x v="7"/>
    <s v="Pyle PMP37LED"/>
    <n v="287.96999999999997"/>
    <n v="3"/>
    <n v="0"/>
    <n v="77.751899999999992"/>
  </r>
  <r>
    <n v="1306"/>
    <x v="616"/>
    <x v="0"/>
    <x v="216"/>
    <d v="2013-07-17T00:00:00"/>
    <s v="Second Class"/>
    <s v="BM-11785"/>
    <s v="Bryan Mills"/>
    <x v="0"/>
    <x v="0"/>
    <x v="12"/>
    <x v="5"/>
    <n v="77036"/>
    <x v="2"/>
    <s v="TEC-PH-10003437"/>
    <x v="2"/>
    <x v="7"/>
    <s v="Blue Parrot B250XT Professional Grade Wireless Bluetooth Headset with"/>
    <n v="419.94399999999996"/>
    <n v="7"/>
    <n v="0.2"/>
    <n v="52.492999999999967"/>
  </r>
  <r>
    <n v="1307"/>
    <x v="617"/>
    <x v="0"/>
    <x v="23"/>
    <d v="2013-06-22T00:00:00"/>
    <s v="First Class"/>
    <s v="RC-19825"/>
    <s v="Roy Collins"/>
    <x v="0"/>
    <x v="0"/>
    <x v="45"/>
    <x v="1"/>
    <n v="91104"/>
    <x v="1"/>
    <s v="OFF-PA-10002986"/>
    <x v="1"/>
    <x v="10"/>
    <s v="Xerox 1898"/>
    <n v="46.76"/>
    <n v="7"/>
    <n v="0"/>
    <n v="22.444800000000001"/>
  </r>
  <r>
    <n v="1308"/>
    <x v="617"/>
    <x v="0"/>
    <x v="23"/>
    <d v="2013-06-22T00:00:00"/>
    <s v="First Class"/>
    <s v="RC-19825"/>
    <s v="Roy Collins"/>
    <x v="0"/>
    <x v="0"/>
    <x v="45"/>
    <x v="1"/>
    <n v="91104"/>
    <x v="1"/>
    <s v="OFF-BI-10000320"/>
    <x v="1"/>
    <x v="8"/>
    <s v="GBC Plastic Binding Combs"/>
    <n v="17.712"/>
    <n v="3"/>
    <n v="0.2"/>
    <n v="6.4206000000000012"/>
  </r>
  <r>
    <n v="1309"/>
    <x v="617"/>
    <x v="0"/>
    <x v="23"/>
    <d v="2013-06-22T00:00:00"/>
    <s v="First Class"/>
    <s v="RC-19825"/>
    <s v="Roy Collins"/>
    <x v="0"/>
    <x v="0"/>
    <x v="45"/>
    <x v="1"/>
    <n v="91104"/>
    <x v="1"/>
    <s v="OFF-AP-10003971"/>
    <x v="1"/>
    <x v="9"/>
    <s v="Belkin 6 Outlet Metallic Surge Strip"/>
    <n v="21.78"/>
    <n v="2"/>
    <n v="0"/>
    <n v="5.6628000000000007"/>
  </r>
  <r>
    <n v="1310"/>
    <x v="617"/>
    <x v="0"/>
    <x v="23"/>
    <d v="2013-06-22T00:00:00"/>
    <s v="First Class"/>
    <s v="RC-19825"/>
    <s v="Roy Collins"/>
    <x v="0"/>
    <x v="0"/>
    <x v="45"/>
    <x v="1"/>
    <n v="91104"/>
    <x v="1"/>
    <s v="OFF-ST-10001469"/>
    <x v="1"/>
    <x v="4"/>
    <s v="Fellowes Bankers Box Recycled Super Stor/Drawer"/>
    <n v="161.94"/>
    <n v="3"/>
    <n v="0"/>
    <n v="9.716399999999993"/>
  </r>
  <r>
    <n v="1311"/>
    <x v="617"/>
    <x v="0"/>
    <x v="23"/>
    <d v="2013-06-22T00:00:00"/>
    <s v="First Class"/>
    <s v="RC-19825"/>
    <s v="Roy Collins"/>
    <x v="0"/>
    <x v="0"/>
    <x v="45"/>
    <x v="1"/>
    <n v="91104"/>
    <x v="1"/>
    <s v="FUR-CH-10003846"/>
    <x v="0"/>
    <x v="1"/>
    <s v="Hon Valutask Swivel Chairs"/>
    <n v="161.56800000000001"/>
    <n v="2"/>
    <n v="0.2"/>
    <n v="-8.0783999999999949"/>
  </r>
  <r>
    <n v="1312"/>
    <x v="618"/>
    <x v="0"/>
    <x v="10"/>
    <d v="2013-12-14T00:00:00"/>
    <s v="Standard Class"/>
    <s v="FM-14380"/>
    <s v="Fred McMath"/>
    <x v="0"/>
    <x v="0"/>
    <x v="104"/>
    <x v="31"/>
    <n v="1841"/>
    <x v="3"/>
    <s v="OFF-LA-10001404"/>
    <x v="1"/>
    <x v="2"/>
    <s v="Avery 517"/>
    <n v="3.69"/>
    <n v="1"/>
    <n v="0"/>
    <n v="1.7343"/>
  </r>
  <r>
    <n v="1313"/>
    <x v="618"/>
    <x v="0"/>
    <x v="10"/>
    <d v="2013-12-14T00:00:00"/>
    <s v="Standard Class"/>
    <s v="FM-14380"/>
    <s v="Fred McMath"/>
    <x v="0"/>
    <x v="0"/>
    <x v="104"/>
    <x v="31"/>
    <n v="1841"/>
    <x v="3"/>
    <s v="OFF-LA-10001474"/>
    <x v="1"/>
    <x v="2"/>
    <s v="Avery 477"/>
    <n v="122.12"/>
    <n v="4"/>
    <n v="0"/>
    <n v="56.175200000000004"/>
  </r>
  <r>
    <n v="1314"/>
    <x v="619"/>
    <x v="0"/>
    <x v="446"/>
    <d v="2013-10-02T00:00:00"/>
    <s v="Standard Class"/>
    <s v="PK-19075"/>
    <s v="Pete Kriz"/>
    <x v="0"/>
    <x v="0"/>
    <x v="38"/>
    <x v="24"/>
    <n v="43229"/>
    <x v="3"/>
    <s v="FUR-CH-10003199"/>
    <x v="0"/>
    <x v="1"/>
    <s v="Office Star - Contemporary Task Swivel Chair"/>
    <n v="155.37199999999999"/>
    <n v="2"/>
    <n v="0.3"/>
    <n v="-13.317599999999999"/>
  </r>
  <r>
    <n v="1315"/>
    <x v="620"/>
    <x v="0"/>
    <x v="122"/>
    <d v="2013-12-24T00:00:00"/>
    <s v="Standard Class"/>
    <s v="HG-14965"/>
    <s v="Henry Goldwyn"/>
    <x v="1"/>
    <x v="0"/>
    <x v="1"/>
    <x v="1"/>
    <n v="90032"/>
    <x v="1"/>
    <s v="OFF-PA-10003072"/>
    <x v="1"/>
    <x v="10"/>
    <s v="Eureka Recycled Copy Paper 8 1/2&quot; x 11&quot;, Ream"/>
    <n v="38.880000000000003"/>
    <n v="6"/>
    <n v="0"/>
    <n v="18.662400000000002"/>
  </r>
  <r>
    <n v="1316"/>
    <x v="620"/>
    <x v="0"/>
    <x v="122"/>
    <d v="2013-12-24T00:00:00"/>
    <s v="Standard Class"/>
    <s v="HG-14965"/>
    <s v="Henry Goldwyn"/>
    <x v="1"/>
    <x v="0"/>
    <x v="1"/>
    <x v="1"/>
    <n v="90032"/>
    <x v="1"/>
    <s v="FUR-FU-10004960"/>
    <x v="0"/>
    <x v="5"/>
    <s v="Seth Thomas 12&quot; Clock w/ Goldtone Case"/>
    <n v="183.84"/>
    <n v="8"/>
    <n v="0"/>
    <n v="62.505600000000001"/>
  </r>
  <r>
    <n v="1317"/>
    <x v="620"/>
    <x v="0"/>
    <x v="122"/>
    <d v="2013-12-24T00:00:00"/>
    <s v="Standard Class"/>
    <s v="HG-14965"/>
    <s v="Henry Goldwyn"/>
    <x v="1"/>
    <x v="0"/>
    <x v="1"/>
    <x v="1"/>
    <n v="90032"/>
    <x v="1"/>
    <s v="OFF-SU-10003505"/>
    <x v="1"/>
    <x v="14"/>
    <s v="Premier Electric Letter Opener"/>
    <n v="579.29999999999995"/>
    <n v="5"/>
    <n v="0"/>
    <n v="28.964999999999961"/>
  </r>
  <r>
    <n v="1318"/>
    <x v="621"/>
    <x v="3"/>
    <x v="389"/>
    <d v="2014-12-15T00:00:00"/>
    <s v="Standard Class"/>
    <s v="HA-14920"/>
    <s v="Helen Andreada"/>
    <x v="0"/>
    <x v="0"/>
    <x v="10"/>
    <x v="9"/>
    <n v="19120"/>
    <x v="3"/>
    <s v="TEC-AC-10003116"/>
    <x v="2"/>
    <x v="11"/>
    <s v="Memorex Froggy Flash Drive 8 GB"/>
    <n v="14.200000000000001"/>
    <n v="1"/>
    <n v="0.2"/>
    <n v="3.3724999999999992"/>
  </r>
  <r>
    <n v="1319"/>
    <x v="622"/>
    <x v="2"/>
    <x v="268"/>
    <d v="2011-07-05T00:00:00"/>
    <s v="Standard Class"/>
    <s v="LW-16825"/>
    <s v="Laurel Workman"/>
    <x v="1"/>
    <x v="0"/>
    <x v="207"/>
    <x v="2"/>
    <n v="32725"/>
    <x v="0"/>
    <s v="TEC-PH-10004586"/>
    <x v="2"/>
    <x v="7"/>
    <s v="Wilson SignalBoost 841262 DB PRO Amplifier Kit"/>
    <n v="575.91999999999996"/>
    <n v="2"/>
    <n v="0.2"/>
    <n v="71.989999999999981"/>
  </r>
  <r>
    <n v="1320"/>
    <x v="622"/>
    <x v="2"/>
    <x v="268"/>
    <d v="2011-07-05T00:00:00"/>
    <s v="Standard Class"/>
    <s v="LW-16825"/>
    <s v="Laurel Workman"/>
    <x v="1"/>
    <x v="0"/>
    <x v="207"/>
    <x v="2"/>
    <n v="32725"/>
    <x v="0"/>
    <s v="OFF-BI-10000546"/>
    <x v="1"/>
    <x v="8"/>
    <s v="Avery Durable Binders"/>
    <n v="5.1840000000000011"/>
    <n v="6"/>
    <n v="0.7"/>
    <n v="-3.6288"/>
  </r>
  <r>
    <n v="1321"/>
    <x v="623"/>
    <x v="3"/>
    <x v="447"/>
    <d v="2014-02-09T00:00:00"/>
    <s v="Standard Class"/>
    <s v="MC-17575"/>
    <s v="Matt Collins"/>
    <x v="0"/>
    <x v="0"/>
    <x v="74"/>
    <x v="24"/>
    <n v="45231"/>
    <x v="3"/>
    <s v="OFF-BI-10002071"/>
    <x v="1"/>
    <x v="8"/>
    <s v="Fellowes Black Plastic Comb Bindings"/>
    <n v="5.2290000000000001"/>
    <n v="3"/>
    <n v="0.7"/>
    <n v="-4.1831999999999976"/>
  </r>
  <r>
    <n v="1322"/>
    <x v="623"/>
    <x v="3"/>
    <x v="447"/>
    <d v="2014-02-09T00:00:00"/>
    <s v="Standard Class"/>
    <s v="MC-17575"/>
    <s v="Matt Collins"/>
    <x v="0"/>
    <x v="0"/>
    <x v="74"/>
    <x v="24"/>
    <n v="45231"/>
    <x v="3"/>
    <s v="OFF-ST-10001490"/>
    <x v="1"/>
    <x v="4"/>
    <s v="Hot File 7-Pocket, Floor Stand"/>
    <n v="285.55200000000002"/>
    <n v="2"/>
    <n v="0.2"/>
    <n v="35.69399999999996"/>
  </r>
  <r>
    <n v="1323"/>
    <x v="624"/>
    <x v="3"/>
    <x v="448"/>
    <d v="2014-03-09T00:00:00"/>
    <s v="Standard Class"/>
    <s v="LP-17095"/>
    <s v="Liz Preis"/>
    <x v="0"/>
    <x v="0"/>
    <x v="208"/>
    <x v="0"/>
    <n v="42071"/>
    <x v="0"/>
    <s v="OFF-AP-10004859"/>
    <x v="1"/>
    <x v="9"/>
    <s v="Acco 6 Outlet Guardian Premium Surge Suppressor"/>
    <n v="72.8"/>
    <n v="5"/>
    <n v="0"/>
    <n v="19.656000000000002"/>
  </r>
  <r>
    <n v="1324"/>
    <x v="625"/>
    <x v="3"/>
    <x v="449"/>
    <d v="2014-10-11T00:00:00"/>
    <s v="First Class"/>
    <s v="EB-14170"/>
    <s v="Evan Bailliet"/>
    <x v="0"/>
    <x v="0"/>
    <x v="40"/>
    <x v="3"/>
    <n v="28403"/>
    <x v="0"/>
    <s v="OFF-PA-10002659"/>
    <x v="1"/>
    <x v="10"/>
    <s v="Avoid Verbal Orders Carbonless Minifold Book"/>
    <n v="10.816000000000001"/>
    <n v="4"/>
    <n v="0.2"/>
    <n v="3.5151999999999988"/>
  </r>
  <r>
    <n v="1325"/>
    <x v="626"/>
    <x v="2"/>
    <x v="450"/>
    <d v="2011-10-03T00:00:00"/>
    <s v="Standard Class"/>
    <s v="GZ-14545"/>
    <s v="George Zrebassa"/>
    <x v="1"/>
    <x v="0"/>
    <x v="104"/>
    <x v="31"/>
    <n v="1841"/>
    <x v="3"/>
    <s v="OFF-ST-10001321"/>
    <x v="1"/>
    <x v="4"/>
    <s v="Decoflex Hanging Personal Folder File, Blue"/>
    <n v="46.26"/>
    <n v="3"/>
    <n v="0"/>
    <n v="12.490200000000003"/>
  </r>
  <r>
    <n v="1326"/>
    <x v="627"/>
    <x v="2"/>
    <x v="279"/>
    <d v="2011-05-30T00:00:00"/>
    <s v="First Class"/>
    <s v="LE-16810"/>
    <s v="Laurel Elliston"/>
    <x v="0"/>
    <x v="0"/>
    <x v="22"/>
    <x v="10"/>
    <n v="60653"/>
    <x v="2"/>
    <s v="OFF-BI-10004139"/>
    <x v="1"/>
    <x v="8"/>
    <s v="Fellowes Presentation Covers for Comb Binding Machines"/>
    <n v="17.459999999999997"/>
    <n v="6"/>
    <n v="0.8"/>
    <n v="-30.555000000000007"/>
  </r>
  <r>
    <n v="1327"/>
    <x v="628"/>
    <x v="1"/>
    <x v="451"/>
    <d v="2012-06-18T00:00:00"/>
    <s v="Standard Class"/>
    <s v="AD-10180"/>
    <s v="Alan Dominguez"/>
    <x v="2"/>
    <x v="0"/>
    <x v="10"/>
    <x v="9"/>
    <n v="19120"/>
    <x v="3"/>
    <s v="FUR-FU-10001867"/>
    <x v="0"/>
    <x v="5"/>
    <s v="Eldon Expressions Punched Metal &amp; Wood Desk Accessories, Pewter &amp; Cherry"/>
    <n v="51.072000000000003"/>
    <n v="6"/>
    <n v="0.2"/>
    <n v="5.1072000000000024"/>
  </r>
  <r>
    <n v="1328"/>
    <x v="629"/>
    <x v="0"/>
    <x v="452"/>
    <d v="2013-04-02T00:00:00"/>
    <s v="First Class"/>
    <s v="CP-12085"/>
    <s v="Cathy Prescott"/>
    <x v="1"/>
    <x v="0"/>
    <x v="165"/>
    <x v="29"/>
    <n v="6360"/>
    <x v="3"/>
    <s v="OFF-PA-10004156"/>
    <x v="1"/>
    <x v="10"/>
    <s v="Xerox 188"/>
    <n v="11.34"/>
    <n v="1"/>
    <n v="0"/>
    <n v="5.5565999999999995"/>
  </r>
  <r>
    <n v="1329"/>
    <x v="630"/>
    <x v="3"/>
    <x v="453"/>
    <d v="2014-10-19T00:00:00"/>
    <s v="Second Class"/>
    <s v="FG-14260"/>
    <s v="Frank Gastineau"/>
    <x v="2"/>
    <x v="0"/>
    <x v="8"/>
    <x v="1"/>
    <n v="94110"/>
    <x v="1"/>
    <s v="OFF-AR-10002818"/>
    <x v="1"/>
    <x v="6"/>
    <s v="Panasonic KP-310 Heavy-Duty Electric Pencil Sharpener"/>
    <n v="87.92"/>
    <n v="4"/>
    <n v="0"/>
    <n v="26.375999999999998"/>
  </r>
  <r>
    <n v="1330"/>
    <x v="631"/>
    <x v="0"/>
    <x v="454"/>
    <d v="2013-05-28T00:00:00"/>
    <s v="Standard Class"/>
    <s v="LD-17005"/>
    <s v="Lisa DeCherney"/>
    <x v="0"/>
    <x v="0"/>
    <x v="8"/>
    <x v="1"/>
    <n v="94109"/>
    <x v="1"/>
    <s v="FUR-FU-10003691"/>
    <x v="0"/>
    <x v="5"/>
    <s v="Eldon Image Series Desk Accessories, Ebony"/>
    <n v="37.049999999999997"/>
    <n v="3"/>
    <n v="0"/>
    <n v="16.302"/>
  </r>
  <r>
    <n v="1331"/>
    <x v="632"/>
    <x v="3"/>
    <x v="455"/>
    <d v="2014-06-07T00:00:00"/>
    <s v="Standard Class"/>
    <s v="AB-10255"/>
    <s v="Alejandro Ballentine"/>
    <x v="2"/>
    <x v="0"/>
    <x v="160"/>
    <x v="24"/>
    <n v="44052"/>
    <x v="3"/>
    <s v="TEC-PH-10000347"/>
    <x v="2"/>
    <x v="7"/>
    <s v="Cush Cases Heavy Duty Rugged Cover Case for Samsung Galaxy S5 - Purple"/>
    <n v="2.97"/>
    <n v="1"/>
    <n v="0.4"/>
    <n v="-0.64350000000000018"/>
  </r>
  <r>
    <n v="1332"/>
    <x v="632"/>
    <x v="3"/>
    <x v="455"/>
    <d v="2014-06-07T00:00:00"/>
    <s v="Standard Class"/>
    <s v="AB-10255"/>
    <s v="Alejandro Ballentine"/>
    <x v="2"/>
    <x v="0"/>
    <x v="160"/>
    <x v="24"/>
    <n v="44052"/>
    <x v="3"/>
    <s v="OFF-ST-10004507"/>
    <x v="1"/>
    <x v="4"/>
    <s v="Advantus Rolling Storage Box"/>
    <n v="27.439999999999998"/>
    <n v="2"/>
    <n v="0.2"/>
    <n v="2.4009999999999998"/>
  </r>
  <r>
    <n v="1333"/>
    <x v="633"/>
    <x v="2"/>
    <x v="456"/>
    <d v="2011-02-22T00:00:00"/>
    <s v="Standard Class"/>
    <s v="MN-17935"/>
    <s v="Michael Nguyen"/>
    <x v="0"/>
    <x v="0"/>
    <x v="61"/>
    <x v="5"/>
    <n v="75220"/>
    <x v="2"/>
    <s v="OFF-BI-10002012"/>
    <x v="1"/>
    <x v="8"/>
    <s v="Wilson Jones Easy Flow II Sheet Lifters"/>
    <n v="1.0799999999999998"/>
    <n v="3"/>
    <n v="0.8"/>
    <n v="-1.7280000000000002"/>
  </r>
  <r>
    <n v="1334"/>
    <x v="633"/>
    <x v="2"/>
    <x v="456"/>
    <d v="2011-02-22T00:00:00"/>
    <s v="Standard Class"/>
    <s v="MN-17935"/>
    <s v="Michael Nguyen"/>
    <x v="0"/>
    <x v="0"/>
    <x v="61"/>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x v="0"/>
    <x v="1"/>
    <x v="1"/>
    <n v="90049"/>
    <x v="1"/>
    <s v="OFF-BI-10003684"/>
    <x v="1"/>
    <x v="8"/>
    <s v="Wilson Jones Legal Size Ring Binders"/>
    <n v="140.73599999999999"/>
    <n v="8"/>
    <n v="0.2"/>
    <n v="52.775999999999996"/>
  </r>
  <r>
    <n v="1336"/>
    <x v="635"/>
    <x v="0"/>
    <x v="458"/>
    <d v="2013-05-24T00:00:00"/>
    <s v="Standard Class"/>
    <s v="JR-15670"/>
    <s v="Jim Radford"/>
    <x v="0"/>
    <x v="0"/>
    <x v="209"/>
    <x v="29"/>
    <n v="6457"/>
    <x v="3"/>
    <s v="OFF-ST-10002574"/>
    <x v="1"/>
    <x v="4"/>
    <s v="SAFCO Commercial Wire Shelving, Black"/>
    <n v="552.55999999999995"/>
    <n v="4"/>
    <n v="0"/>
    <n v="0"/>
  </r>
  <r>
    <n v="1337"/>
    <x v="636"/>
    <x v="3"/>
    <x v="459"/>
    <d v="2014-04-08T00:00:00"/>
    <s v="Standard Class"/>
    <s v="JF-15190"/>
    <s v="Jamie Frazer"/>
    <x v="0"/>
    <x v="0"/>
    <x v="1"/>
    <x v="1"/>
    <n v="90008"/>
    <x v="1"/>
    <s v="FUR-FU-10003724"/>
    <x v="0"/>
    <x v="5"/>
    <s v="Westinghouse Clip-On Gooseneck Lamps"/>
    <n v="25.11"/>
    <n v="3"/>
    <n v="0"/>
    <n v="6.5285999999999991"/>
  </r>
  <r>
    <n v="1338"/>
    <x v="637"/>
    <x v="3"/>
    <x v="185"/>
    <d v="2014-04-03T00:00:00"/>
    <s v="Second Class"/>
    <s v="CM-12115"/>
    <s v="Chad McGuire"/>
    <x v="0"/>
    <x v="0"/>
    <x v="20"/>
    <x v="15"/>
    <n v="10011"/>
    <x v="3"/>
    <s v="FUR-FU-10004018"/>
    <x v="0"/>
    <x v="5"/>
    <s v="Tensor Computer Mounted Lamp"/>
    <n v="29.78"/>
    <n v="2"/>
    <n v="0"/>
    <n v="8.0406000000000013"/>
  </r>
  <r>
    <n v="1339"/>
    <x v="637"/>
    <x v="3"/>
    <x v="185"/>
    <d v="2014-04-03T00:00:00"/>
    <s v="Second Class"/>
    <s v="CM-12115"/>
    <s v="Chad McGuire"/>
    <x v="0"/>
    <x v="0"/>
    <x v="20"/>
    <x v="15"/>
    <n v="10011"/>
    <x v="3"/>
    <s v="TEC-PH-10002549"/>
    <x v="2"/>
    <x v="7"/>
    <s v="Polycom SoundPoint IP 450 VoIP phone"/>
    <n v="677.58"/>
    <n v="3"/>
    <n v="0"/>
    <n v="176.17080000000001"/>
  </r>
  <r>
    <n v="1340"/>
    <x v="637"/>
    <x v="3"/>
    <x v="185"/>
    <d v="2014-04-03T00:00:00"/>
    <s v="Second Class"/>
    <s v="CM-12115"/>
    <s v="Chad McGuire"/>
    <x v="0"/>
    <x v="0"/>
    <x v="20"/>
    <x v="15"/>
    <n v="10011"/>
    <x v="3"/>
    <s v="OFF-PA-10004911"/>
    <x v="1"/>
    <x v="10"/>
    <s v="Rediform S.O.S. 1-Up Phone Message Bk, 4-1/4x3-1/16 Bk, 1 Form/Pg, 40 Messages/Bk, 3/Pk"/>
    <n v="75.040000000000006"/>
    <n v="8"/>
    <n v="0"/>
    <n v="36.019200000000005"/>
  </r>
  <r>
    <n v="1341"/>
    <x v="638"/>
    <x v="3"/>
    <x v="460"/>
    <d v="2014-01-05T00:00:00"/>
    <s v="First Class"/>
    <s v="AS-10045"/>
    <s v="Aaron Smayling"/>
    <x v="1"/>
    <x v="0"/>
    <x v="108"/>
    <x v="3"/>
    <n v="28540"/>
    <x v="0"/>
    <s v="TEC-MA-10002178"/>
    <x v="2"/>
    <x v="15"/>
    <s v="Cisco CP-7937G Unified IP Conference Station Phone"/>
    <n v="695.7"/>
    <n v="2"/>
    <n v="0.5"/>
    <n v="-27.827999999999975"/>
  </r>
  <r>
    <n v="1342"/>
    <x v="638"/>
    <x v="3"/>
    <x v="460"/>
    <d v="2014-01-05T00:00:00"/>
    <s v="First Class"/>
    <s v="AS-10045"/>
    <s v="Aaron Smayling"/>
    <x v="1"/>
    <x v="0"/>
    <x v="108"/>
    <x v="3"/>
    <n v="28540"/>
    <x v="0"/>
    <s v="OFF-BI-10003694"/>
    <x v="1"/>
    <x v="8"/>
    <s v="Avery 3 1/2&quot; Diskette Storage Pages, 10/Pack"/>
    <n v="15.66"/>
    <n v="5"/>
    <n v="0.7"/>
    <n v="-12.527999999999995"/>
  </r>
  <r>
    <n v="1343"/>
    <x v="638"/>
    <x v="3"/>
    <x v="460"/>
    <d v="2014-01-05T00:00:00"/>
    <s v="First Class"/>
    <s v="AS-10045"/>
    <s v="Aaron Smayling"/>
    <x v="1"/>
    <x v="0"/>
    <x v="108"/>
    <x v="3"/>
    <n v="28540"/>
    <x v="0"/>
    <s v="OFF-BI-10000474"/>
    <x v="1"/>
    <x v="8"/>
    <s v="Avery Recycled Flexi-View Covers for Binding Systems"/>
    <n v="28.854000000000006"/>
    <n v="6"/>
    <n v="0.7"/>
    <n v="-21.159599999999998"/>
  </r>
  <r>
    <n v="1344"/>
    <x v="639"/>
    <x v="1"/>
    <x v="71"/>
    <d v="2012-06-01T00:00:00"/>
    <s v="Standard Class"/>
    <s v="KB-16315"/>
    <s v="Karl Braun"/>
    <x v="0"/>
    <x v="0"/>
    <x v="210"/>
    <x v="15"/>
    <n v="11520"/>
    <x v="3"/>
    <s v="OFF-AR-10000411"/>
    <x v="1"/>
    <x v="6"/>
    <s v="Boston 16701 Slimline Battery Pencil Sharpener"/>
    <n v="47.82"/>
    <n v="3"/>
    <n v="0"/>
    <n v="14.345999999999995"/>
  </r>
  <r>
    <n v="1345"/>
    <x v="639"/>
    <x v="1"/>
    <x v="71"/>
    <d v="2012-06-01T00:00:00"/>
    <s v="Standard Class"/>
    <s v="KB-16315"/>
    <s v="Karl Braun"/>
    <x v="0"/>
    <x v="0"/>
    <x v="210"/>
    <x v="15"/>
    <n v="11520"/>
    <x v="3"/>
    <s v="OFF-LA-10000262"/>
    <x v="1"/>
    <x v="2"/>
    <s v="Avery 494"/>
    <n v="13.049999999999999"/>
    <n v="5"/>
    <n v="0"/>
    <n v="6.0029999999999992"/>
  </r>
  <r>
    <n v="1346"/>
    <x v="640"/>
    <x v="2"/>
    <x v="461"/>
    <d v="2011-03-24T00:00:00"/>
    <s v="Standard Class"/>
    <s v="BN-11515"/>
    <s v="Bradley Nguyen"/>
    <x v="0"/>
    <x v="0"/>
    <x v="69"/>
    <x v="11"/>
    <n v="55044"/>
    <x v="2"/>
    <s v="OFF-AP-10001154"/>
    <x v="1"/>
    <x v="9"/>
    <s v="Bionaire Personal Warm Mist Humidifier/Vaporizer"/>
    <n v="93.78"/>
    <n v="2"/>
    <n v="0"/>
    <n v="36.574200000000005"/>
  </r>
  <r>
    <n v="1347"/>
    <x v="640"/>
    <x v="2"/>
    <x v="461"/>
    <d v="2011-03-24T00:00:00"/>
    <s v="Standard Class"/>
    <s v="BN-11515"/>
    <s v="Bradley Nguyen"/>
    <x v="0"/>
    <x v="0"/>
    <x v="69"/>
    <x v="11"/>
    <n v="55044"/>
    <x v="2"/>
    <s v="OFF-PA-10000466"/>
    <x v="1"/>
    <x v="10"/>
    <s v="Memo Book, 100 Message Capacity, 5 3/8” x 11”"/>
    <n v="47.18"/>
    <n v="7"/>
    <n v="0"/>
    <n v="23.59"/>
  </r>
  <r>
    <n v="1348"/>
    <x v="640"/>
    <x v="2"/>
    <x v="461"/>
    <d v="2011-03-24T00:00:00"/>
    <s v="Standard Class"/>
    <s v="BN-11515"/>
    <s v="Bradley Nguyen"/>
    <x v="0"/>
    <x v="0"/>
    <x v="69"/>
    <x v="11"/>
    <n v="55044"/>
    <x v="2"/>
    <s v="OFF-AR-10003829"/>
    <x v="1"/>
    <x v="6"/>
    <s v="Newell 35"/>
    <n v="19.68"/>
    <n v="6"/>
    <n v="0"/>
    <n v="5.7071999999999976"/>
  </r>
  <r>
    <n v="1349"/>
    <x v="640"/>
    <x v="2"/>
    <x v="461"/>
    <d v="2011-03-24T00:00:00"/>
    <s v="Standard Class"/>
    <s v="BN-11515"/>
    <s v="Bradley Nguyen"/>
    <x v="0"/>
    <x v="0"/>
    <x v="69"/>
    <x v="11"/>
    <n v="55044"/>
    <x v="2"/>
    <s v="OFF-BI-10001758"/>
    <x v="1"/>
    <x v="8"/>
    <s v="Wilson Jones 14 Line Acrylic Coated Pressboard Data Binders"/>
    <n v="53.4"/>
    <n v="10"/>
    <n v="0"/>
    <n v="25.097999999999999"/>
  </r>
  <r>
    <n v="1350"/>
    <x v="640"/>
    <x v="2"/>
    <x v="461"/>
    <d v="2011-03-24T00:00:00"/>
    <s v="Standard Class"/>
    <s v="BN-11515"/>
    <s v="Bradley Nguyen"/>
    <x v="0"/>
    <x v="0"/>
    <x v="69"/>
    <x v="11"/>
    <n v="55044"/>
    <x v="2"/>
    <s v="OFF-BI-10000136"/>
    <x v="1"/>
    <x v="8"/>
    <s v="Avery Non-Stick Heavy Duty View Round Locking Ring Binders"/>
    <n v="35.880000000000003"/>
    <n v="6"/>
    <n v="0"/>
    <n v="17.2224"/>
  </r>
  <r>
    <n v="1351"/>
    <x v="641"/>
    <x v="2"/>
    <x v="462"/>
    <d v="2011-10-08T00:00:00"/>
    <s v="Second Class"/>
    <s v="BP-11290"/>
    <s v="Beth Paige"/>
    <x v="0"/>
    <x v="0"/>
    <x v="148"/>
    <x v="10"/>
    <n v="60201"/>
    <x v="2"/>
    <s v="FUR-CH-10002880"/>
    <x v="0"/>
    <x v="1"/>
    <s v="Global High-Back Leather Tilter, Burgundy"/>
    <n v="258.279"/>
    <n v="3"/>
    <n v="0.3"/>
    <n v="-70.104300000000023"/>
  </r>
  <r>
    <n v="1352"/>
    <x v="642"/>
    <x v="0"/>
    <x v="463"/>
    <d v="2013-04-01T00:00:00"/>
    <s v="First Class"/>
    <s v="AS-10045"/>
    <s v="Aaron Smayling"/>
    <x v="1"/>
    <x v="0"/>
    <x v="81"/>
    <x v="17"/>
    <n v="22204"/>
    <x v="0"/>
    <s v="OFF-ST-10000649"/>
    <x v="1"/>
    <x v="4"/>
    <s v="Hanging Personal Folder File"/>
    <n v="31.4"/>
    <n v="2"/>
    <n v="0"/>
    <n v="7.8500000000000014"/>
  </r>
  <r>
    <n v="1353"/>
    <x v="643"/>
    <x v="3"/>
    <x v="464"/>
    <d v="2014-05-10T00:00:00"/>
    <s v="Standard Class"/>
    <s v="LW-16990"/>
    <s v="Lindsay Williams"/>
    <x v="1"/>
    <x v="0"/>
    <x v="8"/>
    <x v="1"/>
    <n v="94109"/>
    <x v="1"/>
    <s v="TEC-PH-10003092"/>
    <x v="2"/>
    <x v="7"/>
    <s v="Motorola L804"/>
    <n v="183.96"/>
    <n v="5"/>
    <n v="0.2"/>
    <n v="20.695499999999988"/>
  </r>
  <r>
    <n v="1354"/>
    <x v="643"/>
    <x v="3"/>
    <x v="464"/>
    <d v="2014-05-10T00:00:00"/>
    <s v="Standard Class"/>
    <s v="LW-16990"/>
    <s v="Lindsay Williams"/>
    <x v="1"/>
    <x v="0"/>
    <x v="8"/>
    <x v="1"/>
    <n v="94109"/>
    <x v="1"/>
    <s v="OFF-PA-10002250"/>
    <x v="1"/>
    <x v="10"/>
    <s v="Things To Do Today Pad"/>
    <n v="17.61"/>
    <n v="3"/>
    <n v="0"/>
    <n v="8.4527999999999999"/>
  </r>
  <r>
    <n v="1355"/>
    <x v="643"/>
    <x v="3"/>
    <x v="464"/>
    <d v="2014-05-10T00:00:00"/>
    <s v="Standard Class"/>
    <s v="LW-16990"/>
    <s v="Lindsay Williams"/>
    <x v="1"/>
    <x v="0"/>
    <x v="8"/>
    <x v="1"/>
    <n v="94109"/>
    <x v="1"/>
    <s v="FUR-TA-10003473"/>
    <x v="0"/>
    <x v="3"/>
    <s v="Bretford Rectangular Conference Table Tops"/>
    <n v="300.904"/>
    <n v="1"/>
    <n v="0.2"/>
    <n v="11.283900000000017"/>
  </r>
  <r>
    <n v="1356"/>
    <x v="644"/>
    <x v="2"/>
    <x v="260"/>
    <d v="2011-07-05T00:00:00"/>
    <s v="Same Day"/>
    <s v="DC-12850"/>
    <s v="Dan Campbell"/>
    <x v="0"/>
    <x v="0"/>
    <x v="12"/>
    <x v="5"/>
    <n v="77036"/>
    <x v="2"/>
    <s v="OFF-ST-10001522"/>
    <x v="1"/>
    <x v="4"/>
    <s v="Gould Plastics 18-Pocket Panel Bin, 34w x 5-1/4d x 20-1/2h"/>
    <n v="220.77600000000001"/>
    <n v="3"/>
    <n v="0.2"/>
    <n v="-44.155200000000022"/>
  </r>
  <r>
    <n v="1357"/>
    <x v="644"/>
    <x v="2"/>
    <x v="260"/>
    <d v="2011-07-05T00:00:00"/>
    <s v="Same Day"/>
    <s v="DC-12850"/>
    <s v="Dan Campbell"/>
    <x v="0"/>
    <x v="0"/>
    <x v="12"/>
    <x v="5"/>
    <n v="77036"/>
    <x v="2"/>
    <s v="OFF-ST-10000563"/>
    <x v="1"/>
    <x v="4"/>
    <s v="Fellowes Bankers Box Stor/Drawer Steel Plus"/>
    <n v="281.42400000000004"/>
    <n v="11"/>
    <n v="0.2"/>
    <n v="-35.178000000000004"/>
  </r>
  <r>
    <n v="1358"/>
    <x v="645"/>
    <x v="0"/>
    <x v="465"/>
    <d v="2013-05-08T00:00:00"/>
    <s v="First Class"/>
    <s v="ND-18370"/>
    <s v="Natalie DeCherney"/>
    <x v="0"/>
    <x v="0"/>
    <x v="103"/>
    <x v="0"/>
    <n v="40214"/>
    <x v="0"/>
    <s v="OFF-PA-10003641"/>
    <x v="1"/>
    <x v="10"/>
    <s v="Xerox 1909"/>
    <n v="79.14"/>
    <n v="3"/>
    <n v="0"/>
    <n v="36.404399999999995"/>
  </r>
  <r>
    <n v="1359"/>
    <x v="646"/>
    <x v="3"/>
    <x v="466"/>
    <d v="2014-04-28T00:00:00"/>
    <s v="First Class"/>
    <s v="LB-16735"/>
    <s v="Larry Blacks"/>
    <x v="0"/>
    <x v="0"/>
    <x v="5"/>
    <x v="5"/>
    <n v="76106"/>
    <x v="2"/>
    <s v="FUR-FU-10000010"/>
    <x v="0"/>
    <x v="5"/>
    <s v="DAX Value U-Channel Document Frames, Easel Back"/>
    <n v="1.988"/>
    <n v="1"/>
    <n v="0.6"/>
    <n v="-1.4413"/>
  </r>
  <r>
    <n v="1360"/>
    <x v="647"/>
    <x v="2"/>
    <x v="467"/>
    <d v="2011-10-01T00:00:00"/>
    <s v="Second Class"/>
    <s v="KT-16465"/>
    <s v="Kean Takahito"/>
    <x v="0"/>
    <x v="0"/>
    <x v="1"/>
    <x v="1"/>
    <n v="90049"/>
    <x v="1"/>
    <s v="FUR-CH-10002961"/>
    <x v="0"/>
    <x v="1"/>
    <s v="Leather Task Chair, Black"/>
    <n v="145.56800000000001"/>
    <n v="2"/>
    <n v="0.2"/>
    <n v="0"/>
  </r>
  <r>
    <n v="1361"/>
    <x v="648"/>
    <x v="3"/>
    <x v="15"/>
    <d v="2014-10-26T00:00:00"/>
    <s v="Standard Class"/>
    <s v="HM-14860"/>
    <s v="Harry Marie"/>
    <x v="1"/>
    <x v="0"/>
    <x v="10"/>
    <x v="9"/>
    <n v="19120"/>
    <x v="3"/>
    <s v="OFF-AR-10002956"/>
    <x v="1"/>
    <x v="6"/>
    <s v="Boston 16801 Nautilus Battery Pencil Sharpener"/>
    <n v="123.256"/>
    <n v="7"/>
    <n v="0.2"/>
    <n v="9.2441999999999993"/>
  </r>
  <r>
    <n v="1362"/>
    <x v="648"/>
    <x v="3"/>
    <x v="15"/>
    <d v="2014-10-26T00:00:00"/>
    <s v="Standard Class"/>
    <s v="HM-14860"/>
    <s v="Harry Marie"/>
    <x v="1"/>
    <x v="0"/>
    <x v="10"/>
    <x v="9"/>
    <n v="19120"/>
    <x v="3"/>
    <s v="OFF-PA-10004041"/>
    <x v="1"/>
    <x v="10"/>
    <s v="It's Hot Message Books with Stickers, 2 3/4&quot; x 5&quot;"/>
    <n v="23.680000000000003"/>
    <n v="4"/>
    <n v="0.2"/>
    <n v="7.3999999999999995"/>
  </r>
  <r>
    <n v="1363"/>
    <x v="648"/>
    <x v="3"/>
    <x v="15"/>
    <d v="2014-10-26T00:00:00"/>
    <s v="Standard Class"/>
    <s v="HM-14860"/>
    <s v="Harry Marie"/>
    <x v="1"/>
    <x v="0"/>
    <x v="10"/>
    <x v="9"/>
    <n v="19120"/>
    <x v="3"/>
    <s v="TEC-PH-10001336"/>
    <x v="2"/>
    <x v="7"/>
    <s v="Digium D40 VoIP phone"/>
    <n v="309.57600000000002"/>
    <n v="4"/>
    <n v="0.4"/>
    <n v="-56.755600000000015"/>
  </r>
  <r>
    <n v="1364"/>
    <x v="649"/>
    <x v="3"/>
    <x v="468"/>
    <d v="2014-11-12T00:00:00"/>
    <s v="First Class"/>
    <s v="AB-10600"/>
    <s v="Ann Blume"/>
    <x v="1"/>
    <x v="0"/>
    <x v="93"/>
    <x v="16"/>
    <n v="85705"/>
    <x v="1"/>
    <s v="OFF-BI-10001036"/>
    <x v="1"/>
    <x v="8"/>
    <s v="Cardinal EasyOpen D-Ring Binders"/>
    <n v="38.388000000000005"/>
    <n v="14"/>
    <n v="0.7"/>
    <n v="-25.591999999999999"/>
  </r>
  <r>
    <n v="1365"/>
    <x v="649"/>
    <x v="3"/>
    <x v="468"/>
    <d v="2014-11-12T00:00:00"/>
    <s v="First Class"/>
    <s v="AB-10600"/>
    <s v="Ann Blume"/>
    <x v="1"/>
    <x v="0"/>
    <x v="93"/>
    <x v="16"/>
    <n v="85705"/>
    <x v="1"/>
    <s v="TEC-MA-10003183"/>
    <x v="2"/>
    <x v="15"/>
    <s v="DYMO CardScan Personal V9 Business Card Scanner"/>
    <n v="95.994000000000014"/>
    <n v="2"/>
    <n v="0.7"/>
    <n v="-63.995999999999981"/>
  </r>
  <r>
    <n v="1366"/>
    <x v="649"/>
    <x v="3"/>
    <x v="468"/>
    <d v="2014-11-12T00:00:00"/>
    <s v="First Class"/>
    <s v="AB-10600"/>
    <s v="Ann Blume"/>
    <x v="1"/>
    <x v="0"/>
    <x v="93"/>
    <x v="16"/>
    <n v="85705"/>
    <x v="1"/>
    <s v="TEC-AC-10001314"/>
    <x v="2"/>
    <x v="11"/>
    <s v="Case Logic 2.4GHz Wireless Keyboard"/>
    <n v="239.95200000000003"/>
    <n v="6"/>
    <n v="0.2"/>
    <n v="-35.992800000000038"/>
  </r>
  <r>
    <n v="1367"/>
    <x v="649"/>
    <x v="3"/>
    <x v="468"/>
    <d v="2014-11-12T00:00:00"/>
    <s v="First Class"/>
    <s v="AB-10600"/>
    <s v="Ann Blume"/>
    <x v="1"/>
    <x v="0"/>
    <x v="93"/>
    <x v="16"/>
    <n v="85705"/>
    <x v="1"/>
    <s v="TEC-PH-10002563"/>
    <x v="2"/>
    <x v="7"/>
    <s v="Adtran 1202752G1"/>
    <n v="201.584"/>
    <n v="2"/>
    <n v="0.2"/>
    <n v="15.118800000000007"/>
  </r>
  <r>
    <n v="1368"/>
    <x v="649"/>
    <x v="3"/>
    <x v="468"/>
    <d v="2014-11-12T00:00:00"/>
    <s v="First Class"/>
    <s v="AB-10600"/>
    <s v="Ann Blume"/>
    <x v="1"/>
    <x v="0"/>
    <x v="93"/>
    <x v="16"/>
    <n v="85705"/>
    <x v="1"/>
    <s v="FUR-CH-10003312"/>
    <x v="0"/>
    <x v="1"/>
    <s v="Hon 2090 “Pillow Soft” Series Mid Back Swivel/Tilt Chairs"/>
    <n v="899.13600000000008"/>
    <n v="4"/>
    <n v="0.2"/>
    <n v="-146.10960000000014"/>
  </r>
  <r>
    <n v="1369"/>
    <x v="650"/>
    <x v="3"/>
    <x v="141"/>
    <d v="2014-07-12T00:00:00"/>
    <s v="First Class"/>
    <s v="SZ-20035"/>
    <s v="Sam Zeldin"/>
    <x v="2"/>
    <x v="0"/>
    <x v="211"/>
    <x v="1"/>
    <n v="90660"/>
    <x v="1"/>
    <s v="FUR-FU-10001588"/>
    <x v="0"/>
    <x v="5"/>
    <s v="Deflect-o SuperTray Unbreakable Stackable Tray, Letter, Black"/>
    <n v="145.9"/>
    <n v="5"/>
    <n v="0"/>
    <n v="62.736999999999995"/>
  </r>
  <r>
    <n v="1370"/>
    <x v="651"/>
    <x v="1"/>
    <x v="100"/>
    <d v="2012-12-28T00:00:00"/>
    <s v="Standard Class"/>
    <s v="JR-15670"/>
    <s v="Jim Radford"/>
    <x v="0"/>
    <x v="0"/>
    <x v="77"/>
    <x v="22"/>
    <n v="80906"/>
    <x v="1"/>
    <s v="FUR-BO-10002613"/>
    <x v="0"/>
    <x v="0"/>
    <s v="Atlantic Metals Mobile 4-Shelf Bookcases, Custom Colors"/>
    <n v="590.05800000000011"/>
    <n v="7"/>
    <n v="0.7"/>
    <n v="-786.74400000000026"/>
  </r>
  <r>
    <n v="1371"/>
    <x v="651"/>
    <x v="1"/>
    <x v="100"/>
    <d v="2012-12-28T00:00:00"/>
    <s v="Standard Class"/>
    <s v="JR-15670"/>
    <s v="Jim Radford"/>
    <x v="0"/>
    <x v="0"/>
    <x v="77"/>
    <x v="22"/>
    <n v="80906"/>
    <x v="1"/>
    <s v="OFF-AR-10003405"/>
    <x v="1"/>
    <x v="6"/>
    <s v="Dixon My First Ticonderoga Pencil, #2"/>
    <n v="14.04"/>
    <n v="3"/>
    <n v="0.2"/>
    <n v="1.5794999999999986"/>
  </r>
  <r>
    <n v="1372"/>
    <x v="652"/>
    <x v="3"/>
    <x v="469"/>
    <d v="2014-03-13T00:00:00"/>
    <s v="Standard Class"/>
    <s v="MG-17890"/>
    <s v="Michael Granlund"/>
    <x v="2"/>
    <x v="0"/>
    <x v="183"/>
    <x v="39"/>
    <n v="20735"/>
    <x v="3"/>
    <s v="TEC-AC-10004510"/>
    <x v="2"/>
    <x v="11"/>
    <s v="Logitech Desktop MK120 Mouse and keyboard Combo"/>
    <n v="49.08"/>
    <n v="3"/>
    <n v="0"/>
    <n v="4.9079999999999977"/>
  </r>
  <r>
    <n v="1373"/>
    <x v="653"/>
    <x v="2"/>
    <x v="470"/>
    <d v="2011-04-06T00:00:00"/>
    <s v="Second Class"/>
    <s v="KM-16720"/>
    <s v="Kunst Miller"/>
    <x v="0"/>
    <x v="0"/>
    <x v="132"/>
    <x v="1"/>
    <n v="94591"/>
    <x v="1"/>
    <s v="OFF-LA-10002312"/>
    <x v="1"/>
    <x v="2"/>
    <s v="Avery 490"/>
    <n v="29.6"/>
    <n v="2"/>
    <n v="0"/>
    <n v="14.8"/>
  </r>
  <r>
    <n v="1374"/>
    <x v="653"/>
    <x v="2"/>
    <x v="470"/>
    <d v="2011-04-06T00:00:00"/>
    <s v="Second Class"/>
    <s v="KM-16720"/>
    <s v="Kunst Miller"/>
    <x v="0"/>
    <x v="0"/>
    <x v="132"/>
    <x v="1"/>
    <n v="94591"/>
    <x v="1"/>
    <s v="OFF-BI-10000042"/>
    <x v="1"/>
    <x v="8"/>
    <s v="Pressboard Data Binder, Crimson, 12&quot; X 8 1/2&quot;"/>
    <n v="17.088000000000001"/>
    <n v="4"/>
    <n v="0.2"/>
    <n v="5.5535999999999994"/>
  </r>
  <r>
    <n v="1375"/>
    <x v="654"/>
    <x v="1"/>
    <x v="471"/>
    <d v="2012-09-19T00:00:00"/>
    <s v="Standard Class"/>
    <s v="CA-12265"/>
    <s v="Christina Anderson"/>
    <x v="0"/>
    <x v="0"/>
    <x v="212"/>
    <x v="7"/>
    <n v="84604"/>
    <x v="1"/>
    <s v="FUR-TA-10003008"/>
    <x v="0"/>
    <x v="3"/>
    <s v="Lesro Round Back Collection Coffee Table, End Table"/>
    <n v="912.75"/>
    <n v="5"/>
    <n v="0"/>
    <n v="118.65750000000006"/>
  </r>
  <r>
    <n v="1376"/>
    <x v="655"/>
    <x v="2"/>
    <x v="472"/>
    <d v="2011-08-09T00:00:00"/>
    <s v="Second Class"/>
    <s v="VD-21670"/>
    <s v="Valerie Dominguez"/>
    <x v="0"/>
    <x v="0"/>
    <x v="213"/>
    <x v="7"/>
    <n v="84062"/>
    <x v="1"/>
    <s v="OFF-AP-10003590"/>
    <x v="1"/>
    <x v="9"/>
    <s v="Hoover WindTunnel Plus Canister Vacuum"/>
    <n v="1089.75"/>
    <n v="3"/>
    <n v="0"/>
    <n v="305.13000000000011"/>
  </r>
  <r>
    <n v="1377"/>
    <x v="655"/>
    <x v="2"/>
    <x v="472"/>
    <d v="2011-08-09T00:00:00"/>
    <s v="Second Class"/>
    <s v="VD-21670"/>
    <s v="Valerie Dominguez"/>
    <x v="0"/>
    <x v="0"/>
    <x v="213"/>
    <x v="7"/>
    <n v="84062"/>
    <x v="1"/>
    <s v="OFF-PA-10000806"/>
    <x v="1"/>
    <x v="10"/>
    <s v="Xerox 1934"/>
    <n v="447.84"/>
    <n v="8"/>
    <n v="0"/>
    <n v="219.44159999999999"/>
  </r>
  <r>
    <n v="1378"/>
    <x v="655"/>
    <x v="2"/>
    <x v="472"/>
    <d v="2011-08-09T00:00:00"/>
    <s v="Second Class"/>
    <s v="VD-21670"/>
    <s v="Valerie Dominguez"/>
    <x v="0"/>
    <x v="0"/>
    <x v="213"/>
    <x v="7"/>
    <n v="84062"/>
    <x v="1"/>
    <s v="OFF-AR-10000896"/>
    <x v="1"/>
    <x v="6"/>
    <s v="Newell 329"/>
    <n v="16.399999999999999"/>
    <n v="5"/>
    <n v="0"/>
    <n v="4.2639999999999993"/>
  </r>
  <r>
    <n v="1379"/>
    <x v="655"/>
    <x v="2"/>
    <x v="472"/>
    <d v="2011-08-09T00:00:00"/>
    <s v="Second Class"/>
    <s v="VD-21670"/>
    <s v="Valerie Dominguez"/>
    <x v="0"/>
    <x v="0"/>
    <x v="213"/>
    <x v="7"/>
    <n v="84062"/>
    <x v="1"/>
    <s v="TEC-PH-10002310"/>
    <x v="2"/>
    <x v="7"/>
    <s v="Panasonic KX T7731-B Digital phone"/>
    <n v="399.96000000000004"/>
    <n v="5"/>
    <n v="0.2"/>
    <n v="34.996499999999969"/>
  </r>
  <r>
    <n v="1380"/>
    <x v="655"/>
    <x v="2"/>
    <x v="472"/>
    <d v="2011-08-09T00:00:00"/>
    <s v="Second Class"/>
    <s v="VD-21670"/>
    <s v="Valerie Dominguez"/>
    <x v="0"/>
    <x v="0"/>
    <x v="213"/>
    <x v="7"/>
    <n v="84062"/>
    <x v="1"/>
    <s v="OFF-ST-10002289"/>
    <x v="1"/>
    <x v="4"/>
    <s v="Safco Wire Cube Shelving System, For Use as 4 or 5 14&quot; Cubes, Black"/>
    <n v="158.9"/>
    <n v="5"/>
    <n v="0"/>
    <n v="7.9449999999999932"/>
  </r>
  <r>
    <n v="1381"/>
    <x v="655"/>
    <x v="2"/>
    <x v="472"/>
    <d v="2011-08-09T00:00:00"/>
    <s v="Second Class"/>
    <s v="VD-21670"/>
    <s v="Valerie Dominguez"/>
    <x v="0"/>
    <x v="0"/>
    <x v="213"/>
    <x v="7"/>
    <n v="84062"/>
    <x v="1"/>
    <s v="OFF-BI-10002852"/>
    <x v="1"/>
    <x v="8"/>
    <s v="Ibico Standard Transparent Covers"/>
    <n v="13.184000000000001"/>
    <n v="1"/>
    <n v="0.2"/>
    <n v="4.7792000000000003"/>
  </r>
  <r>
    <n v="1382"/>
    <x v="656"/>
    <x v="0"/>
    <x v="323"/>
    <d v="2013-09-10T00:00:00"/>
    <s v="Standard Class"/>
    <s v="JK-16120"/>
    <s v="Julie Kriz"/>
    <x v="2"/>
    <x v="0"/>
    <x v="34"/>
    <x v="10"/>
    <n v="60505"/>
    <x v="2"/>
    <s v="FUR-FU-10003394"/>
    <x v="0"/>
    <x v="5"/>
    <s v="Tenex &quot;The Solids&quot; Textured Chair Mats"/>
    <n v="83.951999999999998"/>
    <n v="3"/>
    <n v="0.6"/>
    <n v="-90.24839999999999"/>
  </r>
  <r>
    <n v="1383"/>
    <x v="657"/>
    <x v="0"/>
    <x v="473"/>
    <d v="2013-02-05T00:00:00"/>
    <s v="Same Day"/>
    <s v="PP-18955"/>
    <s v="Paul Prost"/>
    <x v="2"/>
    <x v="0"/>
    <x v="214"/>
    <x v="32"/>
    <n v="30080"/>
    <x v="0"/>
    <s v="OFF-ST-10002344"/>
    <x v="1"/>
    <x v="4"/>
    <s v="Carina 42&quot;Hx23 3/4&quot;W Media Storage Unit"/>
    <n v="80.98"/>
    <n v="1"/>
    <n v="0"/>
    <n v="1.6196000000000055"/>
  </r>
  <r>
    <n v="1384"/>
    <x v="657"/>
    <x v="0"/>
    <x v="473"/>
    <d v="2013-02-05T00:00:00"/>
    <s v="Same Day"/>
    <s v="PP-18955"/>
    <s v="Paul Prost"/>
    <x v="2"/>
    <x v="0"/>
    <x v="214"/>
    <x v="32"/>
    <n v="30080"/>
    <x v="0"/>
    <s v="OFF-PA-10001289"/>
    <x v="1"/>
    <x v="10"/>
    <s v="White Computer Printout Paper by Universal"/>
    <n v="348.84"/>
    <n v="9"/>
    <n v="0"/>
    <n v="170.9316"/>
  </r>
  <r>
    <n v="1385"/>
    <x v="657"/>
    <x v="0"/>
    <x v="473"/>
    <d v="2013-02-05T00:00:00"/>
    <s v="Same Day"/>
    <s v="PP-18955"/>
    <s v="Paul Prost"/>
    <x v="2"/>
    <x v="0"/>
    <x v="214"/>
    <x v="32"/>
    <n v="30080"/>
    <x v="0"/>
    <s v="OFF-FA-10000053"/>
    <x v="1"/>
    <x v="13"/>
    <s v="Revere Boxed Rubber Bands by Revere"/>
    <n v="9.4499999999999993"/>
    <n v="5"/>
    <n v="0"/>
    <n v="0.18900000000000028"/>
  </r>
  <r>
    <n v="1386"/>
    <x v="657"/>
    <x v="0"/>
    <x v="473"/>
    <d v="2013-02-05T00:00:00"/>
    <s v="Same Day"/>
    <s v="PP-18955"/>
    <s v="Paul Prost"/>
    <x v="2"/>
    <x v="0"/>
    <x v="214"/>
    <x v="32"/>
    <n v="30080"/>
    <x v="0"/>
    <s v="FUR-FU-10004091"/>
    <x v="0"/>
    <x v="5"/>
    <s v="Eldon 200 Class Desk Accessories, Black"/>
    <n v="18.84"/>
    <n v="3"/>
    <n v="0"/>
    <n v="7.1592000000000002"/>
  </r>
  <r>
    <n v="1387"/>
    <x v="657"/>
    <x v="0"/>
    <x v="473"/>
    <d v="2013-02-05T00:00:00"/>
    <s v="Same Day"/>
    <s v="PP-18955"/>
    <s v="Paul Prost"/>
    <x v="2"/>
    <x v="0"/>
    <x v="214"/>
    <x v="32"/>
    <n v="30080"/>
    <x v="0"/>
    <s v="FUR-BO-10004015"/>
    <x v="0"/>
    <x v="0"/>
    <s v="Bush Andora Bookcase, Maple/Graphite Gray Finish"/>
    <n v="239.98"/>
    <n v="2"/>
    <n v="0"/>
    <n v="52.795599999999979"/>
  </r>
  <r>
    <n v="1388"/>
    <x v="657"/>
    <x v="0"/>
    <x v="473"/>
    <d v="2013-02-05T00:00:00"/>
    <s v="Same Day"/>
    <s v="PP-18955"/>
    <s v="Paul Prost"/>
    <x v="2"/>
    <x v="0"/>
    <x v="214"/>
    <x v="32"/>
    <n v="30080"/>
    <x v="0"/>
    <s v="OFF-EN-10003001"/>
    <x v="1"/>
    <x v="12"/>
    <s v="Ames Color-File Green Diamond Border X-ray Mailers"/>
    <n v="167.96"/>
    <n v="2"/>
    <n v="0"/>
    <n v="78.941199999999995"/>
  </r>
  <r>
    <n v="1389"/>
    <x v="657"/>
    <x v="0"/>
    <x v="473"/>
    <d v="2013-02-05T00:00:00"/>
    <s v="Same Day"/>
    <s v="PP-18955"/>
    <s v="Paul Prost"/>
    <x v="2"/>
    <x v="0"/>
    <x v="214"/>
    <x v="32"/>
    <n v="30080"/>
    <x v="0"/>
    <s v="TEC-PH-10000215"/>
    <x v="2"/>
    <x v="7"/>
    <s v="Plantronics Cordless Phone Headset with In-line Volume - M214C"/>
    <n v="104.85000000000001"/>
    <n v="3"/>
    <n v="0"/>
    <n v="28.309500000000007"/>
  </r>
  <r>
    <n v="1390"/>
    <x v="657"/>
    <x v="0"/>
    <x v="473"/>
    <d v="2013-02-05T00:00:00"/>
    <s v="Same Day"/>
    <s v="PP-18955"/>
    <s v="Paul Prost"/>
    <x v="2"/>
    <x v="0"/>
    <x v="214"/>
    <x v="32"/>
    <n v="30080"/>
    <x v="0"/>
    <s v="TEC-PH-10003645"/>
    <x v="2"/>
    <x v="7"/>
    <s v="Aastra 57i VoIP phone"/>
    <n v="484.83000000000004"/>
    <n v="3"/>
    <n v="0"/>
    <n v="126.05580000000002"/>
  </r>
  <r>
    <n v="1391"/>
    <x v="657"/>
    <x v="0"/>
    <x v="473"/>
    <d v="2013-02-05T00:00:00"/>
    <s v="Same Day"/>
    <s v="PP-18955"/>
    <s v="Paul Prost"/>
    <x v="2"/>
    <x v="0"/>
    <x v="214"/>
    <x v="32"/>
    <n v="30080"/>
    <x v="0"/>
    <s v="OFF-PA-10000357"/>
    <x v="1"/>
    <x v="10"/>
    <s v="White Dual Perf Computer Printout Paper, 2700 Sheets, 1 Part, Heavyweight, 20 lbs., 14 7/8 x 11"/>
    <n v="122.97"/>
    <n v="3"/>
    <n v="0"/>
    <n v="60.255300000000005"/>
  </r>
  <r>
    <n v="1392"/>
    <x v="657"/>
    <x v="0"/>
    <x v="473"/>
    <d v="2013-02-05T00:00:00"/>
    <s v="Same Day"/>
    <s v="PP-18955"/>
    <s v="Paul Prost"/>
    <x v="2"/>
    <x v="0"/>
    <x v="214"/>
    <x v="32"/>
    <n v="30080"/>
    <x v="0"/>
    <s v="OFF-ST-10004804"/>
    <x v="1"/>
    <x v="4"/>
    <s v="Belkin 19&quot; Vented Equipment Shelf, Black"/>
    <n v="154.44"/>
    <n v="3"/>
    <n v="0"/>
    <n v="1.5444000000000031"/>
  </r>
  <r>
    <n v="1393"/>
    <x v="657"/>
    <x v="0"/>
    <x v="473"/>
    <d v="2013-02-05T00:00:00"/>
    <s v="Same Day"/>
    <s v="PP-18955"/>
    <s v="Paul Prost"/>
    <x v="2"/>
    <x v="0"/>
    <x v="214"/>
    <x v="32"/>
    <n v="30080"/>
    <x v="0"/>
    <s v="OFF-PA-10003892"/>
    <x v="1"/>
    <x v="10"/>
    <s v="Xerox 1943"/>
    <n v="342.37"/>
    <n v="7"/>
    <n v="0"/>
    <n v="160.91389999999998"/>
  </r>
  <r>
    <n v="1394"/>
    <x v="658"/>
    <x v="3"/>
    <x v="445"/>
    <d v="2014-07-05T00:00:00"/>
    <s v="First Class"/>
    <s v="YS-21880"/>
    <s v="Yana Sorensen"/>
    <x v="1"/>
    <x v="0"/>
    <x v="140"/>
    <x v="3"/>
    <n v="27217"/>
    <x v="0"/>
    <s v="OFF-AR-10003514"/>
    <x v="1"/>
    <x v="6"/>
    <s v="4009 Highlighters by Sanford"/>
    <n v="9.5519999999999996"/>
    <n v="3"/>
    <n v="0.2"/>
    <n v="1.5521999999999991"/>
  </r>
  <r>
    <n v="1395"/>
    <x v="659"/>
    <x v="3"/>
    <x v="449"/>
    <d v="2014-10-15T00:00:00"/>
    <s v="Standard Class"/>
    <s v="CK-12760"/>
    <s v="Cyma Kinney"/>
    <x v="1"/>
    <x v="0"/>
    <x v="34"/>
    <x v="10"/>
    <n v="60505"/>
    <x v="2"/>
    <s v="FUR-TA-10002958"/>
    <x v="0"/>
    <x v="3"/>
    <s v="Bevis Oval Conference Table, Walnut"/>
    <n v="652.45000000000005"/>
    <n v="5"/>
    <n v="0.5"/>
    <n v="-430.61700000000019"/>
  </r>
  <r>
    <n v="1396"/>
    <x v="659"/>
    <x v="3"/>
    <x v="449"/>
    <d v="2014-10-15T00:00:00"/>
    <s v="Standard Class"/>
    <s v="CK-12760"/>
    <s v="Cyma Kinney"/>
    <x v="1"/>
    <x v="0"/>
    <x v="34"/>
    <x v="10"/>
    <n v="60505"/>
    <x v="2"/>
    <s v="FUR-TA-10001676"/>
    <x v="0"/>
    <x v="3"/>
    <s v="Hon 61000 Series Interactive Training Tables"/>
    <n v="66.644999999999996"/>
    <n v="3"/>
    <n v="0.5"/>
    <n v="-42.652799999999999"/>
  </r>
  <r>
    <n v="1397"/>
    <x v="660"/>
    <x v="0"/>
    <x v="390"/>
    <d v="2013-11-27T00:00:00"/>
    <s v="First Class"/>
    <s v="NC-18340"/>
    <s v="Nat Carroll"/>
    <x v="0"/>
    <x v="0"/>
    <x v="20"/>
    <x v="15"/>
    <n v="10035"/>
    <x v="3"/>
    <s v="OFF-BI-10000822"/>
    <x v="1"/>
    <x v="8"/>
    <s v="Acco PRESSTEX Data Binder with Storage Hooks, Light Blue, 9 1/2&quot; X 11&quot;"/>
    <n v="17.216000000000001"/>
    <n v="4"/>
    <n v="0.2"/>
    <n v="6.025599999999999"/>
  </r>
  <r>
    <n v="1398"/>
    <x v="660"/>
    <x v="0"/>
    <x v="390"/>
    <d v="2013-11-27T00:00:00"/>
    <s v="First Class"/>
    <s v="NC-18340"/>
    <s v="Nat Carroll"/>
    <x v="0"/>
    <x v="0"/>
    <x v="20"/>
    <x v="15"/>
    <n v="10035"/>
    <x v="3"/>
    <s v="OFF-PA-10004971"/>
    <x v="1"/>
    <x v="10"/>
    <s v="Xerox 196"/>
    <n v="11.56"/>
    <n v="2"/>
    <n v="0"/>
    <n v="5.6644000000000005"/>
  </r>
  <r>
    <n v="1399"/>
    <x v="660"/>
    <x v="0"/>
    <x v="390"/>
    <d v="2013-11-27T00:00:00"/>
    <s v="First Class"/>
    <s v="NC-18340"/>
    <s v="Nat Carroll"/>
    <x v="0"/>
    <x v="0"/>
    <x v="20"/>
    <x v="15"/>
    <n v="10035"/>
    <x v="3"/>
    <s v="TEC-AC-10002323"/>
    <x v="2"/>
    <x v="11"/>
    <s v="SanDisk Ultra 32 GB MicroSDHC Class 10 Memory Card"/>
    <n v="88.4"/>
    <n v="4"/>
    <n v="0"/>
    <n v="11.492000000000004"/>
  </r>
  <r>
    <n v="1400"/>
    <x v="660"/>
    <x v="0"/>
    <x v="390"/>
    <d v="2013-11-27T00:00:00"/>
    <s v="First Class"/>
    <s v="NC-18340"/>
    <s v="Nat Carroll"/>
    <x v="0"/>
    <x v="0"/>
    <x v="20"/>
    <x v="15"/>
    <n v="10035"/>
    <x v="3"/>
    <s v="OFF-PA-10004888"/>
    <x v="1"/>
    <x v="10"/>
    <s v="Xerox 217"/>
    <n v="6.48"/>
    <n v="1"/>
    <n v="0"/>
    <n v="3.1104000000000003"/>
  </r>
  <r>
    <n v="1401"/>
    <x v="661"/>
    <x v="0"/>
    <x v="474"/>
    <d v="2013-11-06T00:00:00"/>
    <s v="Standard Class"/>
    <s v="KM-16375"/>
    <s v="Katherine Murray"/>
    <x v="2"/>
    <x v="0"/>
    <x v="127"/>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x v="0"/>
    <x v="127"/>
    <x v="17"/>
    <n v="24153"/>
    <x v="0"/>
    <s v="OFF-EN-10002230"/>
    <x v="1"/>
    <x v="12"/>
    <s v="Airmail Envelopes"/>
    <n v="251.79000000000002"/>
    <n v="3"/>
    <n v="0"/>
    <n v="118.34129999999999"/>
  </r>
  <r>
    <n v="1403"/>
    <x v="662"/>
    <x v="0"/>
    <x v="475"/>
    <d v="2013-04-26T00:00:00"/>
    <s v="Standard Class"/>
    <s v="GM-14455"/>
    <s v="Gary Mitchum"/>
    <x v="2"/>
    <x v="0"/>
    <x v="38"/>
    <x v="24"/>
    <n v="43229"/>
    <x v="3"/>
    <s v="FUR-TA-10002622"/>
    <x v="0"/>
    <x v="3"/>
    <s v="Bush Andora Conference Table, Maple/Graphite Gray Finish"/>
    <n v="205.17599999999999"/>
    <n v="2"/>
    <n v="0.4"/>
    <n v="-58.133199999999988"/>
  </r>
  <r>
    <n v="1404"/>
    <x v="662"/>
    <x v="0"/>
    <x v="475"/>
    <d v="2013-04-26T00:00:00"/>
    <s v="Standard Class"/>
    <s v="GM-14455"/>
    <s v="Gary Mitchum"/>
    <x v="2"/>
    <x v="0"/>
    <x v="38"/>
    <x v="24"/>
    <n v="43229"/>
    <x v="3"/>
    <s v="OFF-PA-10000418"/>
    <x v="1"/>
    <x v="10"/>
    <s v="Xerox 189"/>
    <n v="419.4"/>
    <n v="5"/>
    <n v="0.2"/>
    <n v="146.79"/>
  </r>
  <r>
    <n v="1405"/>
    <x v="663"/>
    <x v="2"/>
    <x v="322"/>
    <d v="2011-04-08T00:00:00"/>
    <s v="First Class"/>
    <s v="SD-20485"/>
    <s v="Shirley Daniels"/>
    <x v="2"/>
    <x v="0"/>
    <x v="10"/>
    <x v="9"/>
    <n v="19143"/>
    <x v="3"/>
    <s v="OFF-SU-10004498"/>
    <x v="1"/>
    <x v="14"/>
    <s v="Martin-Yale Premier Letter Opener"/>
    <n v="10.304000000000002"/>
    <n v="1"/>
    <n v="0.2"/>
    <n v="-2.1896000000000004"/>
  </r>
  <r>
    <n v="1406"/>
    <x v="663"/>
    <x v="2"/>
    <x v="322"/>
    <d v="2011-04-08T00:00:00"/>
    <s v="First Class"/>
    <s v="SD-20485"/>
    <s v="Shirley Daniels"/>
    <x v="2"/>
    <x v="0"/>
    <x v="10"/>
    <x v="9"/>
    <n v="19143"/>
    <x v="3"/>
    <s v="FUR-TA-10001039"/>
    <x v="0"/>
    <x v="3"/>
    <s v="KI Adjustable-Height Table"/>
    <n v="154.76400000000001"/>
    <n v="3"/>
    <n v="0.4"/>
    <n v="-36.11160000000001"/>
  </r>
  <r>
    <n v="1407"/>
    <x v="663"/>
    <x v="2"/>
    <x v="322"/>
    <d v="2011-04-08T00:00:00"/>
    <s v="First Class"/>
    <s v="SD-20485"/>
    <s v="Shirley Daniels"/>
    <x v="2"/>
    <x v="0"/>
    <x v="10"/>
    <x v="9"/>
    <n v="19143"/>
    <x v="3"/>
    <s v="TEC-AC-10004659"/>
    <x v="2"/>
    <x v="11"/>
    <s v="Imation Secure+ Hardware Encrypted USB 2.0 Flash Drive; 16GB"/>
    <n v="116.78399999999999"/>
    <n v="2"/>
    <n v="0.2"/>
    <n v="21.896999999999991"/>
  </r>
  <r>
    <n v="1408"/>
    <x v="664"/>
    <x v="0"/>
    <x v="476"/>
    <d v="2013-09-07T00:00:00"/>
    <s v="Standard Class"/>
    <s v="KD-16270"/>
    <s v="Karen Daniels"/>
    <x v="0"/>
    <x v="0"/>
    <x v="20"/>
    <x v="15"/>
    <n v="10024"/>
    <x v="3"/>
    <s v="OFF-AR-10002240"/>
    <x v="1"/>
    <x v="6"/>
    <s v="Panasonic KP-150 Electric Pencil Sharpener"/>
    <n v="75.48"/>
    <n v="2"/>
    <n v="0"/>
    <n v="19.6248"/>
  </r>
  <r>
    <n v="1409"/>
    <x v="664"/>
    <x v="0"/>
    <x v="476"/>
    <d v="2013-09-07T00:00:00"/>
    <s v="Standard Class"/>
    <s v="KD-16270"/>
    <s v="Karen Daniels"/>
    <x v="0"/>
    <x v="0"/>
    <x v="20"/>
    <x v="15"/>
    <n v="10024"/>
    <x v="3"/>
    <s v="FUR-FU-10001967"/>
    <x v="0"/>
    <x v="5"/>
    <s v="Telescoping Adjustable Floor Lamp"/>
    <n v="39.979999999999997"/>
    <n v="2"/>
    <n v="0"/>
    <n v="9.9949999999999974"/>
  </r>
  <r>
    <n v="1410"/>
    <x v="665"/>
    <x v="0"/>
    <x v="477"/>
    <d v="2013-10-01T00:00:00"/>
    <s v="Standard Class"/>
    <s v="AB-10105"/>
    <s v="Adrian Barton"/>
    <x v="0"/>
    <x v="0"/>
    <x v="42"/>
    <x v="16"/>
    <n v="85023"/>
    <x v="1"/>
    <s v="FUR-TA-10002356"/>
    <x v="0"/>
    <x v="3"/>
    <s v="Bevis Boat-Shaped Conference Table"/>
    <n v="393.16500000000002"/>
    <n v="3"/>
    <n v="0.5"/>
    <n v="-204.44580000000005"/>
  </r>
  <r>
    <n v="1411"/>
    <x v="666"/>
    <x v="3"/>
    <x v="259"/>
    <d v="2014-11-12T00:00:00"/>
    <s v="Standard Class"/>
    <s v="SZ-20035"/>
    <s v="Sam Zeldin"/>
    <x v="2"/>
    <x v="0"/>
    <x v="55"/>
    <x v="5"/>
    <n v="75051"/>
    <x v="2"/>
    <s v="OFF-LA-10003923"/>
    <x v="1"/>
    <x v="2"/>
    <s v="Alphabetical Labels for Top Tab Filing"/>
    <n v="23.680000000000003"/>
    <n v="2"/>
    <n v="0.2"/>
    <n v="8.879999999999999"/>
  </r>
  <r>
    <n v="1412"/>
    <x v="667"/>
    <x v="0"/>
    <x v="478"/>
    <d v="2013-07-14T00:00:00"/>
    <s v="Standard Class"/>
    <s v="JD-15895"/>
    <s v="Jonathan Doherty"/>
    <x v="1"/>
    <x v="0"/>
    <x v="20"/>
    <x v="15"/>
    <n v="10035"/>
    <x v="3"/>
    <s v="FUR-CH-10002335"/>
    <x v="0"/>
    <x v="1"/>
    <s v="Hon GuestStacker Chair"/>
    <n v="408.00599999999997"/>
    <n v="2"/>
    <n v="0.1"/>
    <n v="72.534400000000005"/>
  </r>
  <r>
    <n v="1413"/>
    <x v="667"/>
    <x v="0"/>
    <x v="478"/>
    <d v="2013-07-14T00:00:00"/>
    <s v="Standard Class"/>
    <s v="JD-15895"/>
    <s v="Jonathan Doherty"/>
    <x v="1"/>
    <x v="0"/>
    <x v="20"/>
    <x v="15"/>
    <n v="10035"/>
    <x v="3"/>
    <s v="FUR-FU-10000723"/>
    <x v="0"/>
    <x v="5"/>
    <s v="Deflect-o EconoMat Studded, No Bevel Mat for Low Pile Carpeting"/>
    <n v="165.28"/>
    <n v="4"/>
    <n v="0"/>
    <n v="14.875200000000007"/>
  </r>
  <r>
    <n v="1414"/>
    <x v="668"/>
    <x v="2"/>
    <x v="479"/>
    <d v="2011-07-05T00:00:00"/>
    <s v="Standard Class"/>
    <s v="HA-14905"/>
    <s v="Helen Abelman"/>
    <x v="0"/>
    <x v="0"/>
    <x v="20"/>
    <x v="15"/>
    <n v="10024"/>
    <x v="3"/>
    <s v="OFF-BI-10002867"/>
    <x v="1"/>
    <x v="8"/>
    <s v="GBC Recycled Regency Composition Covers"/>
    <n v="334.76800000000003"/>
    <n v="7"/>
    <n v="0.2"/>
    <n v="108.79959999999997"/>
  </r>
  <r>
    <n v="1415"/>
    <x v="669"/>
    <x v="3"/>
    <x v="480"/>
    <d v="2014-02-01T00:00:00"/>
    <s v="Second Class"/>
    <s v="BT-11305"/>
    <s v="Beth Thompson"/>
    <x v="2"/>
    <x v="0"/>
    <x v="116"/>
    <x v="1"/>
    <n v="92627"/>
    <x v="1"/>
    <s v="TEC-AC-10000580"/>
    <x v="2"/>
    <x v="11"/>
    <s v="Logitech G13 Programmable Gameboard with LCD Display"/>
    <n v="239.96999999999997"/>
    <n v="3"/>
    <n v="0"/>
    <n v="26.39670000000001"/>
  </r>
  <r>
    <n v="1416"/>
    <x v="669"/>
    <x v="3"/>
    <x v="480"/>
    <d v="2014-02-01T00:00:00"/>
    <s v="Second Class"/>
    <s v="BT-11305"/>
    <s v="Beth Thompson"/>
    <x v="2"/>
    <x v="0"/>
    <x v="116"/>
    <x v="1"/>
    <n v="92627"/>
    <x v="1"/>
    <s v="FUR-FU-10003976"/>
    <x v="0"/>
    <x v="5"/>
    <s v="DAX Executive Solid Wood Document Frame, Desktop or Hang, Mahogany, 5 x 7"/>
    <n v="37.74"/>
    <n v="3"/>
    <n v="0"/>
    <n v="12.831599999999996"/>
  </r>
  <r>
    <n v="1417"/>
    <x v="670"/>
    <x v="1"/>
    <x v="481"/>
    <d v="2012-09-24T00:00:00"/>
    <s v="First Class"/>
    <s v="SV-20815"/>
    <s v="Stuart Van"/>
    <x v="1"/>
    <x v="0"/>
    <x v="12"/>
    <x v="5"/>
    <n v="77041"/>
    <x v="2"/>
    <s v="TEC-PH-10002922"/>
    <x v="2"/>
    <x v="7"/>
    <s v="ShoreTel ShorePhone IP 230 VoIP phone"/>
    <n v="946.34400000000005"/>
    <n v="7"/>
    <n v="0.2"/>
    <n v="118.29299999999989"/>
  </r>
  <r>
    <n v="1418"/>
    <x v="670"/>
    <x v="1"/>
    <x v="481"/>
    <d v="2012-09-24T00:00:00"/>
    <s v="First Class"/>
    <s v="SV-20815"/>
    <s v="Stuart Van"/>
    <x v="1"/>
    <x v="0"/>
    <x v="12"/>
    <x v="5"/>
    <n v="77041"/>
    <x v="2"/>
    <s v="TEC-AC-10004353"/>
    <x v="2"/>
    <x v="11"/>
    <s v="Hypercom P1300 Pinpad"/>
    <n v="151.20000000000002"/>
    <n v="3"/>
    <n v="0.2"/>
    <n v="32.130000000000003"/>
  </r>
  <r>
    <n v="1419"/>
    <x v="670"/>
    <x v="1"/>
    <x v="481"/>
    <d v="2012-09-24T00:00:00"/>
    <s v="First Class"/>
    <s v="SV-20815"/>
    <s v="Stuart Van"/>
    <x v="1"/>
    <x v="0"/>
    <x v="12"/>
    <x v="5"/>
    <n v="77041"/>
    <x v="2"/>
    <s v="FUR-FU-10001706"/>
    <x v="0"/>
    <x v="5"/>
    <s v="Longer-Life Soft White Bulbs"/>
    <n v="4.9280000000000008"/>
    <n v="4"/>
    <n v="0.6"/>
    <n v="-1.4783999999999997"/>
  </r>
  <r>
    <n v="1420"/>
    <x v="671"/>
    <x v="1"/>
    <x v="120"/>
    <d v="2012-09-30T00:00:00"/>
    <s v="Standard Class"/>
    <s v="RW-19540"/>
    <s v="Rick Wilson"/>
    <x v="1"/>
    <x v="0"/>
    <x v="123"/>
    <x v="16"/>
    <n v="85204"/>
    <x v="1"/>
    <s v="OFF-PA-10000501"/>
    <x v="1"/>
    <x v="10"/>
    <s v="Petty Cash Envelope"/>
    <n v="86.272000000000006"/>
    <n v="4"/>
    <n v="0.2"/>
    <n v="31.273599999999998"/>
  </r>
  <r>
    <n v="1421"/>
    <x v="671"/>
    <x v="1"/>
    <x v="120"/>
    <d v="2012-09-30T00:00:00"/>
    <s v="Standard Class"/>
    <s v="RW-19540"/>
    <s v="Rick Wilson"/>
    <x v="1"/>
    <x v="0"/>
    <x v="123"/>
    <x v="16"/>
    <n v="85204"/>
    <x v="1"/>
    <s v="OFF-BI-10000778"/>
    <x v="1"/>
    <x v="8"/>
    <s v="GBC VeloBinder Electric Binding Machine"/>
    <n v="72.588000000000008"/>
    <n v="2"/>
    <n v="0.7"/>
    <n v="-48.391999999999982"/>
  </r>
  <r>
    <n v="1422"/>
    <x v="671"/>
    <x v="1"/>
    <x v="120"/>
    <d v="2012-09-30T00:00:00"/>
    <s v="Standard Class"/>
    <s v="RW-19540"/>
    <s v="Rick Wilson"/>
    <x v="1"/>
    <x v="0"/>
    <x v="123"/>
    <x v="16"/>
    <n v="85204"/>
    <x v="1"/>
    <s v="OFF-AP-10004980"/>
    <x v="1"/>
    <x v="9"/>
    <s v="3M Replacement Filter for Office Air Cleaner for 20' x 33' Room"/>
    <n v="60.672000000000004"/>
    <n v="2"/>
    <n v="0.2"/>
    <n v="14.409600000000003"/>
  </r>
  <r>
    <n v="1423"/>
    <x v="671"/>
    <x v="1"/>
    <x v="120"/>
    <d v="2012-09-30T00:00:00"/>
    <s v="Standard Class"/>
    <s v="RW-19540"/>
    <s v="Rick Wilson"/>
    <x v="1"/>
    <x v="0"/>
    <x v="123"/>
    <x v="16"/>
    <n v="85204"/>
    <x v="1"/>
    <s v="OFF-BI-10003984"/>
    <x v="1"/>
    <x v="8"/>
    <s v="Lock-Up Easel 'Spel-Binder'"/>
    <n v="77.031000000000006"/>
    <n v="9"/>
    <n v="0.7"/>
    <n v="-59.057100000000005"/>
  </r>
  <r>
    <n v="1424"/>
    <x v="671"/>
    <x v="1"/>
    <x v="120"/>
    <d v="2012-09-30T00:00:00"/>
    <s v="Standard Class"/>
    <s v="RW-19540"/>
    <s v="Rick Wilson"/>
    <x v="1"/>
    <x v="0"/>
    <x v="123"/>
    <x v="16"/>
    <n v="85204"/>
    <x v="1"/>
    <s v="OFF-ST-10000798"/>
    <x v="1"/>
    <x v="4"/>
    <s v="2300 Heavy-Duty Transfer File Systems by Perma"/>
    <n v="119.90400000000001"/>
    <n v="6"/>
    <n v="0.2"/>
    <n v="-1.4988000000000135"/>
  </r>
  <r>
    <n v="1425"/>
    <x v="671"/>
    <x v="1"/>
    <x v="120"/>
    <d v="2012-09-30T00:00:00"/>
    <s v="Standard Class"/>
    <s v="RW-19540"/>
    <s v="Rick Wilson"/>
    <x v="1"/>
    <x v="0"/>
    <x v="123"/>
    <x v="16"/>
    <n v="85204"/>
    <x v="1"/>
    <s v="TEC-PH-10001750"/>
    <x v="2"/>
    <x v="7"/>
    <s v="Samsung Rugby III"/>
    <n v="263.96000000000004"/>
    <n v="5"/>
    <n v="0.2"/>
    <n v="23.096500000000006"/>
  </r>
  <r>
    <n v="1426"/>
    <x v="671"/>
    <x v="1"/>
    <x v="120"/>
    <d v="2012-09-30T00:00:00"/>
    <s v="Standard Class"/>
    <s v="RW-19540"/>
    <s v="Rick Wilson"/>
    <x v="1"/>
    <x v="0"/>
    <x v="123"/>
    <x v="16"/>
    <n v="85204"/>
    <x v="1"/>
    <s v="OFF-ST-10002743"/>
    <x v="1"/>
    <x v="4"/>
    <s v="SAFCO Boltless Steel Shelving"/>
    <n v="363.64800000000002"/>
    <n v="4"/>
    <n v="0.2"/>
    <n v="-86.366400000000027"/>
  </r>
  <r>
    <n v="1427"/>
    <x v="672"/>
    <x v="1"/>
    <x v="89"/>
    <d v="2012-11-04T00:00:00"/>
    <s v="Second Class"/>
    <s v="DK-12835"/>
    <s v="Damala Kotsonis"/>
    <x v="1"/>
    <x v="0"/>
    <x v="162"/>
    <x v="1"/>
    <n v="93905"/>
    <x v="1"/>
    <s v="OFF-BI-10002949"/>
    <x v="1"/>
    <x v="8"/>
    <s v="Prestige Round Ring Binders"/>
    <n v="9.7280000000000015"/>
    <n v="2"/>
    <n v="0.2"/>
    <n v="3.283199999999999"/>
  </r>
  <r>
    <n v="1428"/>
    <x v="672"/>
    <x v="1"/>
    <x v="89"/>
    <d v="2012-11-04T00:00:00"/>
    <s v="Second Class"/>
    <s v="DK-12835"/>
    <s v="Damala Kotsonis"/>
    <x v="1"/>
    <x v="0"/>
    <x v="162"/>
    <x v="1"/>
    <n v="93905"/>
    <x v="1"/>
    <s v="OFF-EN-10002600"/>
    <x v="1"/>
    <x v="12"/>
    <s v="Redi-Strip #10 Envelopes, 4 1/8 x 9 1/2"/>
    <n v="14.75"/>
    <n v="5"/>
    <n v="0"/>
    <n v="7.08"/>
  </r>
  <r>
    <n v="1429"/>
    <x v="672"/>
    <x v="1"/>
    <x v="89"/>
    <d v="2012-11-04T00:00:00"/>
    <s v="Second Class"/>
    <s v="DK-12835"/>
    <s v="Damala Kotsonis"/>
    <x v="1"/>
    <x v="0"/>
    <x v="162"/>
    <x v="1"/>
    <n v="93905"/>
    <x v="1"/>
    <s v="OFF-BI-10003708"/>
    <x v="1"/>
    <x v="8"/>
    <s v="Acco Four Pocket Poly Ring Binder with Label Holder, Smoke, 1&quot;"/>
    <n v="29.800000000000004"/>
    <n v="5"/>
    <n v="0.2"/>
    <n v="9.3124999999999982"/>
  </r>
  <r>
    <n v="1430"/>
    <x v="672"/>
    <x v="1"/>
    <x v="89"/>
    <d v="2012-11-04T00:00:00"/>
    <s v="Second Class"/>
    <s v="DK-12835"/>
    <s v="Damala Kotsonis"/>
    <x v="1"/>
    <x v="0"/>
    <x v="162"/>
    <x v="1"/>
    <n v="93905"/>
    <x v="1"/>
    <s v="OFF-LA-10003510"/>
    <x v="1"/>
    <x v="2"/>
    <s v="Avery 4027 File Folder Labels for Dot Matrix Printers, 5000 Labels per Box, White"/>
    <n v="427.42"/>
    <n v="14"/>
    <n v="0"/>
    <n v="196.61320000000001"/>
  </r>
  <r>
    <n v="1431"/>
    <x v="673"/>
    <x v="3"/>
    <x v="200"/>
    <d v="2014-12-01T00:00:00"/>
    <s v="Standard Class"/>
    <s v="LT-17110"/>
    <s v="Liz Thompson"/>
    <x v="0"/>
    <x v="0"/>
    <x v="38"/>
    <x v="24"/>
    <n v="43229"/>
    <x v="3"/>
    <s v="TEC-PH-10003092"/>
    <x v="2"/>
    <x v="7"/>
    <s v="Motorola L804"/>
    <n v="220.75200000000001"/>
    <n v="8"/>
    <n v="0.4"/>
    <n v="-40.47120000000001"/>
  </r>
  <r>
    <n v="1432"/>
    <x v="674"/>
    <x v="2"/>
    <x v="174"/>
    <d v="2011-12-21T00:00:00"/>
    <s v="Second Class"/>
    <s v="IM-15070"/>
    <s v="Irene Maddox"/>
    <x v="0"/>
    <x v="0"/>
    <x v="159"/>
    <x v="19"/>
    <n v="35630"/>
    <x v="0"/>
    <s v="OFF-BI-10001191"/>
    <x v="1"/>
    <x v="8"/>
    <s v="Canvas Sectional Post Binders"/>
    <n v="152.76"/>
    <n v="6"/>
    <n v="0"/>
    <n v="74.852400000000003"/>
  </r>
  <r>
    <n v="1433"/>
    <x v="674"/>
    <x v="2"/>
    <x v="174"/>
    <d v="2011-12-21T00:00:00"/>
    <s v="Second Class"/>
    <s v="IM-15070"/>
    <s v="Irene Maddox"/>
    <x v="0"/>
    <x v="0"/>
    <x v="159"/>
    <x v="19"/>
    <n v="35630"/>
    <x v="0"/>
    <s v="OFF-SU-10004115"/>
    <x v="1"/>
    <x v="14"/>
    <s v="Acme Stainless Steel Office Snips"/>
    <n v="7.27"/>
    <n v="1"/>
    <n v="0"/>
    <n v="1.9629000000000003"/>
  </r>
  <r>
    <n v="1434"/>
    <x v="674"/>
    <x v="2"/>
    <x v="174"/>
    <d v="2011-12-21T00:00:00"/>
    <s v="Second Class"/>
    <s v="IM-15070"/>
    <s v="Irene Maddox"/>
    <x v="0"/>
    <x v="0"/>
    <x v="159"/>
    <x v="19"/>
    <n v="35630"/>
    <x v="0"/>
    <s v="FUR-CH-10000513"/>
    <x v="0"/>
    <x v="1"/>
    <s v="High-Back Leather Manager's Chair"/>
    <n v="1819.8600000000001"/>
    <n v="14"/>
    <n v="0"/>
    <n v="163.78740000000002"/>
  </r>
  <r>
    <n v="1435"/>
    <x v="675"/>
    <x v="0"/>
    <x v="482"/>
    <d v="2013-12-31T00:00:00"/>
    <s v="Standard Class"/>
    <s v="FP-14320"/>
    <s v="Frank Preis"/>
    <x v="0"/>
    <x v="0"/>
    <x v="4"/>
    <x v="4"/>
    <n v="98105"/>
    <x v="1"/>
    <s v="OFF-PA-10003673"/>
    <x v="1"/>
    <x v="10"/>
    <s v="Strathmore Photo Mount Cards"/>
    <n v="33.9"/>
    <n v="5"/>
    <n v="0"/>
    <n v="15.593999999999999"/>
  </r>
  <r>
    <n v="1436"/>
    <x v="676"/>
    <x v="3"/>
    <x v="308"/>
    <d v="2014-06-28T00:00:00"/>
    <s v="Standard Class"/>
    <s v="ST-20530"/>
    <s v="Shui Tom"/>
    <x v="0"/>
    <x v="0"/>
    <x v="215"/>
    <x v="24"/>
    <n v="44134"/>
    <x v="3"/>
    <s v="OFF-PA-10001639"/>
    <x v="1"/>
    <x v="10"/>
    <s v="Xerox 203"/>
    <n v="31.104000000000006"/>
    <n v="6"/>
    <n v="0.2"/>
    <n v="10.8864"/>
  </r>
  <r>
    <n v="1437"/>
    <x v="676"/>
    <x v="3"/>
    <x v="308"/>
    <d v="2014-06-28T00:00:00"/>
    <s v="Standard Class"/>
    <s v="ST-20530"/>
    <s v="Shui Tom"/>
    <x v="0"/>
    <x v="0"/>
    <x v="215"/>
    <x v="24"/>
    <n v="44134"/>
    <x v="3"/>
    <s v="OFF-AR-10003829"/>
    <x v="1"/>
    <x v="6"/>
    <s v="Newell 35"/>
    <n v="5.2480000000000002"/>
    <n v="2"/>
    <n v="0.2"/>
    <n v="0.59039999999999915"/>
  </r>
  <r>
    <n v="1438"/>
    <x v="677"/>
    <x v="1"/>
    <x v="52"/>
    <d v="2012-10-15T00:00:00"/>
    <s v="Same Day"/>
    <s v="JE-15745"/>
    <s v="Joel Eaton"/>
    <x v="0"/>
    <x v="0"/>
    <x v="112"/>
    <x v="5"/>
    <n v="79109"/>
    <x v="2"/>
    <s v="TEC-AC-10004975"/>
    <x v="2"/>
    <x v="11"/>
    <s v="Plantronics Audio 995 Wireless Stereo Headset"/>
    <n v="263.88"/>
    <n v="3"/>
    <n v="0.2"/>
    <n v="42.880500000000012"/>
  </r>
  <r>
    <n v="1439"/>
    <x v="677"/>
    <x v="1"/>
    <x v="52"/>
    <d v="2012-10-15T00:00:00"/>
    <s v="Same Day"/>
    <s v="JE-15745"/>
    <s v="Joel Eaton"/>
    <x v="0"/>
    <x v="0"/>
    <x v="112"/>
    <x v="5"/>
    <n v="79109"/>
    <x v="2"/>
    <s v="FUR-CH-10002024"/>
    <x v="0"/>
    <x v="1"/>
    <s v="HON 5400 Series Task Chairs for Big and Tall"/>
    <n v="2453.4299999999998"/>
    <n v="5"/>
    <n v="0.3"/>
    <n v="-350.4899999999999"/>
  </r>
  <r>
    <n v="1440"/>
    <x v="678"/>
    <x v="3"/>
    <x v="483"/>
    <d v="2014-04-16T00:00:00"/>
    <s v="Second Class"/>
    <s v="BD-11320"/>
    <s v="Bill Donatelli"/>
    <x v="0"/>
    <x v="0"/>
    <x v="205"/>
    <x v="34"/>
    <n v="2908"/>
    <x v="3"/>
    <s v="OFF-BI-10004364"/>
    <x v="1"/>
    <x v="8"/>
    <s v="Storex Dura Pro Binders"/>
    <n v="29.700000000000003"/>
    <n v="5"/>
    <n v="0"/>
    <n v="13.365"/>
  </r>
  <r>
    <n v="1441"/>
    <x v="678"/>
    <x v="3"/>
    <x v="483"/>
    <d v="2014-04-16T00:00:00"/>
    <s v="Second Class"/>
    <s v="BD-11320"/>
    <s v="Bill Donatelli"/>
    <x v="0"/>
    <x v="0"/>
    <x v="205"/>
    <x v="34"/>
    <n v="2908"/>
    <x v="3"/>
    <s v="OFF-PA-10001712"/>
    <x v="1"/>
    <x v="10"/>
    <s v="Xerox 1948"/>
    <n v="39.96"/>
    <n v="4"/>
    <n v="0"/>
    <n v="17.981999999999999"/>
  </r>
  <r>
    <n v="1442"/>
    <x v="679"/>
    <x v="3"/>
    <x v="484"/>
    <d v="2014-12-25T00:00:00"/>
    <s v="Second Class"/>
    <s v="MM-17920"/>
    <s v="Michael Moore"/>
    <x v="0"/>
    <x v="0"/>
    <x v="8"/>
    <x v="1"/>
    <n v="94110"/>
    <x v="1"/>
    <s v="OFF-BI-10001510"/>
    <x v="1"/>
    <x v="8"/>
    <s v="Deluxe Heavy-Duty Vinyl Round Ring Binder"/>
    <n v="36.672000000000004"/>
    <n v="2"/>
    <n v="0.2"/>
    <n v="11.459999999999999"/>
  </r>
  <r>
    <n v="1443"/>
    <x v="680"/>
    <x v="3"/>
    <x v="485"/>
    <d v="2014-08-09T00:00:00"/>
    <s v="First Class"/>
    <s v="PW-19030"/>
    <s v="Pauline Webber"/>
    <x v="1"/>
    <x v="0"/>
    <x v="102"/>
    <x v="0"/>
    <n v="40475"/>
    <x v="0"/>
    <s v="OFF-PA-10002713"/>
    <x v="1"/>
    <x v="10"/>
    <s v="Adams Phone Message Book, 200 Message Capacity, 8 1/16” x 11”"/>
    <n v="13.76"/>
    <n v="2"/>
    <n v="0"/>
    <n v="6.3295999999999992"/>
  </r>
  <r>
    <n v="1444"/>
    <x v="681"/>
    <x v="1"/>
    <x v="486"/>
    <d v="2012-10-06T00:00:00"/>
    <s v="Standard Class"/>
    <s v="SC-20440"/>
    <s v="Shaun Chance"/>
    <x v="1"/>
    <x v="0"/>
    <x v="34"/>
    <x v="22"/>
    <n v="80013"/>
    <x v="1"/>
    <s v="OFF-ST-10002974"/>
    <x v="1"/>
    <x v="4"/>
    <s v="Trav-L-File Heavy-Duty Shuttle II, Black"/>
    <n v="139.42400000000001"/>
    <n v="4"/>
    <n v="0.2"/>
    <n v="17.42799999999999"/>
  </r>
  <r>
    <n v="1445"/>
    <x v="682"/>
    <x v="0"/>
    <x v="454"/>
    <d v="2013-05-29T00:00:00"/>
    <s v="Standard Class"/>
    <s v="KL-16645"/>
    <s v="Ken Lonsdale"/>
    <x v="0"/>
    <x v="0"/>
    <x v="22"/>
    <x v="10"/>
    <n v="60623"/>
    <x v="2"/>
    <s v="TEC-PH-10004165"/>
    <x v="2"/>
    <x v="7"/>
    <s v="Mitel MiVoice 5330e IP Phone"/>
    <n v="1979.9280000000001"/>
    <n v="9"/>
    <n v="0.2"/>
    <n v="148.49459999999993"/>
  </r>
  <r>
    <n v="1446"/>
    <x v="683"/>
    <x v="3"/>
    <x v="487"/>
    <d v="2014-06-17T00:00:00"/>
    <s v="First Class"/>
    <s v="SD-20485"/>
    <s v="Shirley Daniels"/>
    <x v="2"/>
    <x v="0"/>
    <x v="22"/>
    <x v="10"/>
    <n v="60653"/>
    <x v="2"/>
    <s v="OFF-ST-10004804"/>
    <x v="1"/>
    <x v="4"/>
    <s v="Belkin 19&quot; Vented Equipment Shelf, Black"/>
    <n v="164.73599999999999"/>
    <n v="4"/>
    <n v="0.2"/>
    <n v="-39.124799999999993"/>
  </r>
  <r>
    <n v="1447"/>
    <x v="683"/>
    <x v="3"/>
    <x v="487"/>
    <d v="2014-06-17T00:00:00"/>
    <s v="First Class"/>
    <s v="SD-20485"/>
    <s v="Shirley Daniels"/>
    <x v="2"/>
    <x v="0"/>
    <x v="22"/>
    <x v="10"/>
    <n v="60653"/>
    <x v="2"/>
    <s v="FUR-CH-10004289"/>
    <x v="0"/>
    <x v="1"/>
    <s v="Global Super Steno Chair"/>
    <n v="470.30199999999996"/>
    <n v="7"/>
    <n v="0.3"/>
    <n v="-87.341800000000035"/>
  </r>
  <r>
    <n v="1448"/>
    <x v="683"/>
    <x v="3"/>
    <x v="487"/>
    <d v="2014-06-17T00:00:00"/>
    <s v="First Class"/>
    <s v="SD-20485"/>
    <s v="Shirley Daniels"/>
    <x v="2"/>
    <x v="0"/>
    <x v="22"/>
    <x v="10"/>
    <n v="60653"/>
    <x v="2"/>
    <s v="TEC-PH-10002564"/>
    <x v="2"/>
    <x v="7"/>
    <s v="OtterBox Defender Series Case - Samsung Galaxy S4"/>
    <n v="47.984000000000002"/>
    <n v="2"/>
    <n v="0.2"/>
    <n v="5.9979999999999922"/>
  </r>
  <r>
    <n v="1449"/>
    <x v="684"/>
    <x v="2"/>
    <x v="488"/>
    <d v="2011-04-24T00:00:00"/>
    <s v="First Class"/>
    <s v="TS-21160"/>
    <s v="Theresa Swint"/>
    <x v="1"/>
    <x v="0"/>
    <x v="10"/>
    <x v="9"/>
    <n v="19134"/>
    <x v="3"/>
    <s v="OFF-BI-10004876"/>
    <x v="1"/>
    <x v="8"/>
    <s v="Wilson Jones Suede Grain Vinyl Binders"/>
    <n v="2.5020000000000002"/>
    <n v="3"/>
    <n v="0.7"/>
    <n v="-1.7513999999999994"/>
  </r>
  <r>
    <n v="1450"/>
    <x v="685"/>
    <x v="1"/>
    <x v="489"/>
    <d v="2012-05-07T00:00:00"/>
    <s v="Standard Class"/>
    <s v="JB-15400"/>
    <s v="Jennifer Braxton"/>
    <x v="1"/>
    <x v="0"/>
    <x v="1"/>
    <x v="1"/>
    <n v="90008"/>
    <x v="1"/>
    <s v="TEC-PH-10004348"/>
    <x v="2"/>
    <x v="7"/>
    <s v="OtterBox Defender Series Case - iPhone 5c"/>
    <n v="88.751999999999995"/>
    <n v="3"/>
    <n v="0.2"/>
    <n v="11.093999999999998"/>
  </r>
  <r>
    <n v="1451"/>
    <x v="686"/>
    <x v="1"/>
    <x v="490"/>
    <d v="2012-07-20T00:00:00"/>
    <s v="First Class"/>
    <s v="TS-21085"/>
    <s v="Thais Sissman"/>
    <x v="0"/>
    <x v="0"/>
    <x v="42"/>
    <x v="16"/>
    <n v="85023"/>
    <x v="1"/>
    <s v="OFF-BI-10004352"/>
    <x v="1"/>
    <x v="8"/>
    <s v="Wilson Jones DublLock D-Ring Binders"/>
    <n v="2.0250000000000004"/>
    <n v="1"/>
    <n v="0.7"/>
    <n v="-1.3499999999999996"/>
  </r>
  <r>
    <n v="1452"/>
    <x v="687"/>
    <x v="0"/>
    <x v="491"/>
    <d v="2013-11-30T00:00:00"/>
    <s v="First Class"/>
    <s v="MC-17425"/>
    <s v="Mark Cousins"/>
    <x v="1"/>
    <x v="0"/>
    <x v="216"/>
    <x v="19"/>
    <n v="36608"/>
    <x v="0"/>
    <s v="OFF-PA-10001685"/>
    <x v="1"/>
    <x v="10"/>
    <s v="Staples"/>
    <n v="70.98"/>
    <n v="7"/>
    <n v="0"/>
    <n v="34.780200000000001"/>
  </r>
  <r>
    <n v="1453"/>
    <x v="687"/>
    <x v="0"/>
    <x v="491"/>
    <d v="2013-11-30T00:00:00"/>
    <s v="First Class"/>
    <s v="MC-17425"/>
    <s v="Mark Cousins"/>
    <x v="1"/>
    <x v="0"/>
    <x v="216"/>
    <x v="19"/>
    <n v="36608"/>
    <x v="0"/>
    <s v="OFF-BI-10000666"/>
    <x v="1"/>
    <x v="8"/>
    <s v="Surelock Post Binders"/>
    <n v="91.679999999999993"/>
    <n v="3"/>
    <n v="0"/>
    <n v="45.839999999999996"/>
  </r>
  <r>
    <n v="1454"/>
    <x v="687"/>
    <x v="0"/>
    <x v="491"/>
    <d v="2013-11-30T00:00:00"/>
    <s v="First Class"/>
    <s v="MC-17425"/>
    <s v="Mark Cousins"/>
    <x v="1"/>
    <x v="0"/>
    <x v="216"/>
    <x v="19"/>
    <n v="36608"/>
    <x v="0"/>
    <s v="OFF-BI-10004352"/>
    <x v="1"/>
    <x v="8"/>
    <s v="Wilson Jones DublLock D-Ring Binders"/>
    <n v="33.75"/>
    <n v="5"/>
    <n v="0"/>
    <n v="16.875"/>
  </r>
  <r>
    <n v="1455"/>
    <x v="687"/>
    <x v="0"/>
    <x v="491"/>
    <d v="2013-11-30T00:00:00"/>
    <s v="First Class"/>
    <s v="MC-17425"/>
    <s v="Mark Cousins"/>
    <x v="1"/>
    <x v="0"/>
    <x v="216"/>
    <x v="19"/>
    <n v="36608"/>
    <x v="0"/>
    <s v="TEC-MA-10000010"/>
    <x v="2"/>
    <x v="15"/>
    <s v="Hewlett-Packard Deskjet 3050a All-in-One Color Inkjet Printer"/>
    <n v="3040"/>
    <n v="8"/>
    <n v="0"/>
    <n v="1459.2"/>
  </r>
  <r>
    <n v="1456"/>
    <x v="688"/>
    <x v="3"/>
    <x v="492"/>
    <d v="2014-06-20T00:00:00"/>
    <s v="Standard Class"/>
    <s v="ME-17320"/>
    <s v="Maria Etezadi"/>
    <x v="2"/>
    <x v="0"/>
    <x v="38"/>
    <x v="32"/>
    <n v="31907"/>
    <x v="0"/>
    <s v="OFF-BI-10000977"/>
    <x v="1"/>
    <x v="8"/>
    <s v="Ibico Plastic Spiral Binding Combs"/>
    <n v="91.199999999999989"/>
    <n v="3"/>
    <n v="0"/>
    <n v="41.951999999999998"/>
  </r>
  <r>
    <n v="1457"/>
    <x v="688"/>
    <x v="3"/>
    <x v="492"/>
    <d v="2014-06-20T00:00:00"/>
    <s v="Standard Class"/>
    <s v="ME-17320"/>
    <s v="Maria Etezadi"/>
    <x v="2"/>
    <x v="0"/>
    <x v="38"/>
    <x v="32"/>
    <n v="31907"/>
    <x v="0"/>
    <s v="FUR-TA-10002530"/>
    <x v="0"/>
    <x v="3"/>
    <s v="Iceberg OfficeWorks 42&quot; Round Tables"/>
    <n v="452.93999999999994"/>
    <n v="3"/>
    <n v="0"/>
    <n v="67.940999999999974"/>
  </r>
  <r>
    <n v="1458"/>
    <x v="689"/>
    <x v="1"/>
    <x v="493"/>
    <d v="2012-08-21T00:00:00"/>
    <s v="Standard Class"/>
    <s v="SC-20440"/>
    <s v="Shaun Chance"/>
    <x v="1"/>
    <x v="0"/>
    <x v="217"/>
    <x v="31"/>
    <n v="2740"/>
    <x v="3"/>
    <s v="OFF-BI-10002412"/>
    <x v="1"/>
    <x v="8"/>
    <s v="Wilson Jones “Snap” Scratch Pad Binder Tool for Ring Binders"/>
    <n v="52.199999999999996"/>
    <n v="9"/>
    <n v="0"/>
    <n v="23.49"/>
  </r>
  <r>
    <n v="1459"/>
    <x v="690"/>
    <x v="0"/>
    <x v="477"/>
    <d v="2013-10-02T00:00:00"/>
    <s v="Standard Class"/>
    <s v="NH-18610"/>
    <s v="Nicole Hansen"/>
    <x v="1"/>
    <x v="0"/>
    <x v="218"/>
    <x v="5"/>
    <n v="75061"/>
    <x v="2"/>
    <s v="OFF-LA-10001569"/>
    <x v="1"/>
    <x v="2"/>
    <s v="Avery 499"/>
    <n v="15.936000000000002"/>
    <n v="4"/>
    <n v="0.2"/>
    <n v="5.1791999999999998"/>
  </r>
  <r>
    <n v="1460"/>
    <x v="691"/>
    <x v="2"/>
    <x v="417"/>
    <d v="2011-05-04T00:00:00"/>
    <s v="Same Day"/>
    <s v="AA-10480"/>
    <s v="Andrew Allen"/>
    <x v="0"/>
    <x v="0"/>
    <x v="209"/>
    <x v="29"/>
    <n v="6457"/>
    <x v="3"/>
    <s v="FUR-FU-10001473"/>
    <x v="0"/>
    <x v="5"/>
    <s v="DAX Wood Document Frame"/>
    <n v="27.46"/>
    <n v="2"/>
    <n v="0"/>
    <n v="9.8856000000000002"/>
  </r>
  <r>
    <n v="1461"/>
    <x v="692"/>
    <x v="1"/>
    <x v="494"/>
    <d v="2012-12-08T00:00:00"/>
    <s v="Standard Class"/>
    <s v="LC-17140"/>
    <s v="Logan Currie"/>
    <x v="0"/>
    <x v="0"/>
    <x v="4"/>
    <x v="4"/>
    <n v="98103"/>
    <x v="1"/>
    <s v="OFF-BI-10001765"/>
    <x v="1"/>
    <x v="8"/>
    <s v="Wilson Jones Heavy-Duty Casebound Ring Binders with Metal Hinges"/>
    <n v="55.424000000000007"/>
    <n v="2"/>
    <n v="0.2"/>
    <n v="19.398399999999995"/>
  </r>
  <r>
    <n v="1462"/>
    <x v="693"/>
    <x v="0"/>
    <x v="21"/>
    <d v="2013-03-16T00:00:00"/>
    <s v="Standard Class"/>
    <s v="MB-18085"/>
    <s v="Mick Brown"/>
    <x v="0"/>
    <x v="0"/>
    <x v="219"/>
    <x v="30"/>
    <n v="8360"/>
    <x v="3"/>
    <s v="FUR-TA-10001095"/>
    <x v="0"/>
    <x v="3"/>
    <s v="Chromcraft Round Conference Tables"/>
    <n v="244.00599999999997"/>
    <n v="2"/>
    <n v="0.3"/>
    <n v="-31.372200000000007"/>
  </r>
  <r>
    <n v="1463"/>
    <x v="694"/>
    <x v="0"/>
    <x v="370"/>
    <d v="2013-08-29T00:00:00"/>
    <s v="First Class"/>
    <s v="LC-16930"/>
    <s v="Linda Cazamias"/>
    <x v="1"/>
    <x v="0"/>
    <x v="45"/>
    <x v="5"/>
    <n v="77506"/>
    <x v="2"/>
    <s v="TEC-AC-10004571"/>
    <x v="2"/>
    <x v="11"/>
    <s v="Logitech G700s Rechargeable Gaming Mouse"/>
    <n v="159.98400000000001"/>
    <n v="2"/>
    <n v="0.2"/>
    <n v="43.995600000000003"/>
  </r>
  <r>
    <n v="1464"/>
    <x v="694"/>
    <x v="0"/>
    <x v="370"/>
    <d v="2013-08-29T00:00:00"/>
    <s v="First Class"/>
    <s v="LC-16930"/>
    <s v="Linda Cazamias"/>
    <x v="1"/>
    <x v="0"/>
    <x v="45"/>
    <x v="5"/>
    <n v="77506"/>
    <x v="2"/>
    <s v="FUR-CH-10002126"/>
    <x v="0"/>
    <x v="1"/>
    <s v="Hon Deluxe Fabric Upholstered Stacking Chairs"/>
    <n v="1024.7159999999999"/>
    <n v="6"/>
    <n v="0.3"/>
    <n v="-29.277599999999893"/>
  </r>
  <r>
    <n v="1465"/>
    <x v="695"/>
    <x v="0"/>
    <x v="186"/>
    <d v="2013-12-20T00:00:00"/>
    <s v="First Class"/>
    <s v="KD-16495"/>
    <s v="Keith Dawkins"/>
    <x v="1"/>
    <x v="0"/>
    <x v="20"/>
    <x v="15"/>
    <n v="10009"/>
    <x v="3"/>
    <s v="OFF-FA-10001754"/>
    <x v="1"/>
    <x v="13"/>
    <s v="Stockwell Gold Paper Clips"/>
    <n v="3.68"/>
    <n v="2"/>
    <n v="0"/>
    <n v="1.8032000000000001"/>
  </r>
  <r>
    <n v="1466"/>
    <x v="696"/>
    <x v="2"/>
    <x v="233"/>
    <d v="2011-08-14T00:00:00"/>
    <s v="Standard Class"/>
    <s v="MB-17305"/>
    <s v="Maria Bertelson"/>
    <x v="0"/>
    <x v="0"/>
    <x v="220"/>
    <x v="16"/>
    <n v="85301"/>
    <x v="1"/>
    <s v="FUR-FU-10001602"/>
    <x v="0"/>
    <x v="5"/>
    <s v="Eldon Delta Triangular Chair Mat, 52&quot; x 58&quot;, Clear"/>
    <n v="121.376"/>
    <n v="4"/>
    <n v="0.2"/>
    <n v="-3.0344000000000122"/>
  </r>
  <r>
    <n v="1467"/>
    <x v="696"/>
    <x v="2"/>
    <x v="233"/>
    <d v="2011-08-14T00:00:00"/>
    <s v="Standard Class"/>
    <s v="MB-17305"/>
    <s v="Maria Bertelson"/>
    <x v="0"/>
    <x v="0"/>
    <x v="220"/>
    <x v="16"/>
    <n v="85301"/>
    <x v="1"/>
    <s v="TEC-AC-10001767"/>
    <x v="2"/>
    <x v="11"/>
    <s v="SanDisk Ultra 64 GB MicroSDHC Class 10 Memory Card"/>
    <n v="95.976000000000013"/>
    <n v="3"/>
    <n v="0.2"/>
    <n v="-10.797300000000011"/>
  </r>
  <r>
    <n v="1468"/>
    <x v="697"/>
    <x v="1"/>
    <x v="495"/>
    <d v="2012-05-16T00:00:00"/>
    <s v="Same Day"/>
    <s v="TH-21550"/>
    <s v="Tracy Hopkins"/>
    <x v="2"/>
    <x v="0"/>
    <x v="108"/>
    <x v="2"/>
    <n v="32216"/>
    <x v="0"/>
    <s v="TEC-AC-10002402"/>
    <x v="2"/>
    <x v="11"/>
    <s v="Razer Kraken PRO Over Ear PC and Music Headset"/>
    <n v="255.96799999999999"/>
    <n v="4"/>
    <n v="0.2"/>
    <n v="31.995999999999974"/>
  </r>
  <r>
    <n v="1469"/>
    <x v="698"/>
    <x v="3"/>
    <x v="34"/>
    <d v="2014-12-14T00:00:00"/>
    <s v="Standard Class"/>
    <s v="DK-12835"/>
    <s v="Damala Kotsonis"/>
    <x v="1"/>
    <x v="0"/>
    <x v="66"/>
    <x v="12"/>
    <n v="48234"/>
    <x v="2"/>
    <s v="FUR-CH-10000847"/>
    <x v="0"/>
    <x v="1"/>
    <s v="Global Executive Mid-Back Manager's Chair"/>
    <n v="872.94"/>
    <n v="3"/>
    <n v="0"/>
    <n v="226.96439999999998"/>
  </r>
  <r>
    <n v="1470"/>
    <x v="698"/>
    <x v="3"/>
    <x v="34"/>
    <d v="2014-12-14T00:00:00"/>
    <s v="Standard Class"/>
    <s v="DK-12835"/>
    <s v="Damala Kotsonis"/>
    <x v="1"/>
    <x v="0"/>
    <x v="66"/>
    <x v="12"/>
    <n v="48234"/>
    <x v="2"/>
    <s v="OFF-BI-10003982"/>
    <x v="1"/>
    <x v="8"/>
    <s v="Wilson Jones Century Plastic Molded Ring Binders"/>
    <n v="41.54"/>
    <n v="2"/>
    <n v="0"/>
    <n v="19.523799999999998"/>
  </r>
  <r>
    <n v="1471"/>
    <x v="698"/>
    <x v="3"/>
    <x v="34"/>
    <d v="2014-12-14T00:00:00"/>
    <s v="Standard Class"/>
    <s v="DK-12835"/>
    <s v="Damala Kotsonis"/>
    <x v="1"/>
    <x v="0"/>
    <x v="66"/>
    <x v="12"/>
    <n v="48234"/>
    <x v="2"/>
    <s v="OFF-PA-10001293"/>
    <x v="1"/>
    <x v="10"/>
    <s v="Xerox 1946"/>
    <n v="12.96"/>
    <n v="2"/>
    <n v="0"/>
    <n v="6.2208000000000006"/>
  </r>
  <r>
    <n v="1472"/>
    <x v="699"/>
    <x v="1"/>
    <x v="496"/>
    <d v="2012-09-27T00:00:00"/>
    <s v="Second Class"/>
    <s v="ON-18715"/>
    <s v="Odella Nelson"/>
    <x v="1"/>
    <x v="0"/>
    <x v="10"/>
    <x v="9"/>
    <n v="19120"/>
    <x v="3"/>
    <s v="OFF-AR-10000634"/>
    <x v="1"/>
    <x v="6"/>
    <s v="Newell 320"/>
    <n v="6.8480000000000008"/>
    <n v="2"/>
    <n v="0.2"/>
    <n v="0.59920000000000018"/>
  </r>
  <r>
    <n v="1473"/>
    <x v="700"/>
    <x v="3"/>
    <x v="497"/>
    <d v="2014-07-16T00:00:00"/>
    <s v="Standard Class"/>
    <s v="KN-16390"/>
    <s v="Katherine Nockton"/>
    <x v="1"/>
    <x v="0"/>
    <x v="1"/>
    <x v="1"/>
    <n v="90004"/>
    <x v="1"/>
    <s v="OFF-LA-10004272"/>
    <x v="1"/>
    <x v="2"/>
    <s v="Avery 482"/>
    <n v="8.67"/>
    <n v="3"/>
    <n v="0"/>
    <n v="4.0749000000000004"/>
  </r>
  <r>
    <n v="1474"/>
    <x v="701"/>
    <x v="1"/>
    <x v="494"/>
    <d v="2012-12-02T00:00:00"/>
    <s v="Same Day"/>
    <s v="NM-18520"/>
    <s v="Neoma Murray"/>
    <x v="0"/>
    <x v="0"/>
    <x v="12"/>
    <x v="5"/>
    <n v="77036"/>
    <x v="2"/>
    <s v="FUR-FU-10004270"/>
    <x v="0"/>
    <x v="5"/>
    <s v="Eldon Image Series Desk Accessories, Burgundy"/>
    <n v="6.6879999999999997"/>
    <n v="4"/>
    <n v="0.6"/>
    <n v="-4.0127999999999986"/>
  </r>
  <r>
    <n v="1475"/>
    <x v="702"/>
    <x v="0"/>
    <x v="258"/>
    <d v="2013-11-26T00:00:00"/>
    <s v="Standard Class"/>
    <s v="NP-18685"/>
    <s v="Nora Pelletier"/>
    <x v="2"/>
    <x v="0"/>
    <x v="221"/>
    <x v="15"/>
    <n v="14304"/>
    <x v="3"/>
    <s v="OFF-AR-10003770"/>
    <x v="1"/>
    <x v="6"/>
    <s v="Newell 340"/>
    <n v="17.28"/>
    <n v="6"/>
    <n v="0"/>
    <n v="5.0111999999999997"/>
  </r>
  <r>
    <n v="1476"/>
    <x v="702"/>
    <x v="0"/>
    <x v="258"/>
    <d v="2013-11-26T00:00:00"/>
    <s v="Standard Class"/>
    <s v="NP-18685"/>
    <s v="Nora Pelletier"/>
    <x v="2"/>
    <x v="0"/>
    <x v="221"/>
    <x v="15"/>
    <n v="14304"/>
    <x v="3"/>
    <s v="OFF-BI-10000320"/>
    <x v="1"/>
    <x v="8"/>
    <s v="GBC Plastic Binding Combs"/>
    <n v="17.712"/>
    <n v="3"/>
    <n v="0.2"/>
    <n v="6.4206000000000012"/>
  </r>
  <r>
    <n v="1477"/>
    <x v="703"/>
    <x v="3"/>
    <x v="498"/>
    <d v="2014-03-25T00:00:00"/>
    <s v="Standard Class"/>
    <s v="CG-12040"/>
    <s v="Catherine Glotzbach"/>
    <x v="2"/>
    <x v="0"/>
    <x v="20"/>
    <x v="15"/>
    <n v="10024"/>
    <x v="3"/>
    <s v="OFF-LA-10003121"/>
    <x v="1"/>
    <x v="2"/>
    <s v="Avery 506"/>
    <n v="28.91"/>
    <n v="7"/>
    <n v="0"/>
    <n v="13.2986"/>
  </r>
  <r>
    <n v="1478"/>
    <x v="704"/>
    <x v="0"/>
    <x v="373"/>
    <d v="2013-11-18T00:00:00"/>
    <s v="Standard Class"/>
    <s v="CS-12505"/>
    <s v="Cindy Stewart"/>
    <x v="0"/>
    <x v="0"/>
    <x v="222"/>
    <x v="3"/>
    <n v="27360"/>
    <x v="0"/>
    <s v="OFF-SU-10000381"/>
    <x v="1"/>
    <x v="14"/>
    <s v="Acme Forged Steel Scissors with Black Enamel Handles"/>
    <n v="52.136000000000003"/>
    <n v="7"/>
    <n v="0.2"/>
    <n v="5.865299999999996"/>
  </r>
  <r>
    <n v="1479"/>
    <x v="705"/>
    <x v="3"/>
    <x v="123"/>
    <d v="2014-11-21T00:00:00"/>
    <s v="First Class"/>
    <s v="KD-16345"/>
    <s v="Katherine Ducich"/>
    <x v="0"/>
    <x v="0"/>
    <x v="223"/>
    <x v="1"/>
    <n v="92683"/>
    <x v="1"/>
    <s v="TEC-PH-10000376"/>
    <x v="2"/>
    <x v="7"/>
    <s v="Square Credit Card Reader"/>
    <n v="31.968000000000004"/>
    <n v="4"/>
    <n v="0.2"/>
    <n v="2.3976000000000006"/>
  </r>
  <r>
    <n v="1480"/>
    <x v="706"/>
    <x v="0"/>
    <x v="499"/>
    <d v="2013-12-09T00:00:00"/>
    <s v="Standard Class"/>
    <s v="MK-18160"/>
    <s v="Mike Kennedy"/>
    <x v="0"/>
    <x v="0"/>
    <x v="8"/>
    <x v="1"/>
    <n v="94122"/>
    <x v="1"/>
    <s v="OFF-PA-10002262"/>
    <x v="1"/>
    <x v="10"/>
    <s v="Xerox 192"/>
    <n v="25.92"/>
    <n v="4"/>
    <n v="0"/>
    <n v="12.441600000000001"/>
  </r>
  <r>
    <n v="1481"/>
    <x v="706"/>
    <x v="0"/>
    <x v="499"/>
    <d v="2013-12-09T00:00:00"/>
    <s v="Standard Class"/>
    <s v="MK-18160"/>
    <s v="Mike Kennedy"/>
    <x v="0"/>
    <x v="0"/>
    <x v="8"/>
    <x v="1"/>
    <n v="94122"/>
    <x v="1"/>
    <s v="OFF-PA-10002464"/>
    <x v="1"/>
    <x v="10"/>
    <s v="HP Office Recycled Paper (20Lb. and 87 Bright)"/>
    <n v="40.46"/>
    <n v="7"/>
    <n v="0"/>
    <n v="19.825400000000002"/>
  </r>
  <r>
    <n v="1482"/>
    <x v="706"/>
    <x v="0"/>
    <x v="499"/>
    <d v="2013-12-09T00:00:00"/>
    <s v="Standard Class"/>
    <s v="MK-18160"/>
    <s v="Mike Kennedy"/>
    <x v="0"/>
    <x v="0"/>
    <x v="8"/>
    <x v="1"/>
    <n v="94122"/>
    <x v="1"/>
    <s v="OFF-ST-10002214"/>
    <x v="1"/>
    <x v="4"/>
    <s v="X-Rack File for Hanging Folders"/>
    <n v="33.869999999999997"/>
    <n v="3"/>
    <n v="0"/>
    <n v="8.8061999999999987"/>
  </r>
  <r>
    <n v="1483"/>
    <x v="707"/>
    <x v="3"/>
    <x v="326"/>
    <d v="2014-08-29T00:00:00"/>
    <s v="Second Class"/>
    <s v="DW-13540"/>
    <s v="Don Weiss"/>
    <x v="0"/>
    <x v="0"/>
    <x v="25"/>
    <x v="18"/>
    <n v="38301"/>
    <x v="0"/>
    <s v="OFF-AR-10003560"/>
    <x v="1"/>
    <x v="6"/>
    <s v="Zebra Zazzle Fluorescent Highlighters"/>
    <n v="9.7280000000000015"/>
    <n v="2"/>
    <n v="0.2"/>
    <n v="1.702399999999999"/>
  </r>
  <r>
    <n v="1484"/>
    <x v="707"/>
    <x v="3"/>
    <x v="326"/>
    <d v="2014-08-29T00:00:00"/>
    <s v="Second Class"/>
    <s v="DW-13540"/>
    <s v="Don Weiss"/>
    <x v="0"/>
    <x v="0"/>
    <x v="25"/>
    <x v="18"/>
    <n v="38301"/>
    <x v="0"/>
    <s v="OFF-PA-10000130"/>
    <x v="1"/>
    <x v="10"/>
    <s v="Xerox 199"/>
    <n v="3.4240000000000004"/>
    <n v="1"/>
    <n v="0.2"/>
    <n v="1.0699999999999996"/>
  </r>
  <r>
    <n v="1485"/>
    <x v="708"/>
    <x v="0"/>
    <x v="500"/>
    <d v="2013-10-19T00:00:00"/>
    <s v="Standard Class"/>
    <s v="CP-12340"/>
    <s v="Christine Phan"/>
    <x v="1"/>
    <x v="0"/>
    <x v="4"/>
    <x v="4"/>
    <n v="98115"/>
    <x v="1"/>
    <s v="TEC-AC-10000865"/>
    <x v="2"/>
    <x v="11"/>
    <s v="WD My Passport Ultra 500GB Portable External Hard Drive"/>
    <n v="177"/>
    <n v="3"/>
    <n v="0"/>
    <n v="30.089999999999982"/>
  </r>
  <r>
    <n v="1486"/>
    <x v="709"/>
    <x v="2"/>
    <x v="501"/>
    <d v="2011-12-03T00:00:00"/>
    <s v="Standard Class"/>
    <s v="MS-17770"/>
    <s v="Maxwell Schwartz"/>
    <x v="0"/>
    <x v="0"/>
    <x v="20"/>
    <x v="15"/>
    <n v="10035"/>
    <x v="3"/>
    <s v="OFF-FA-10003021"/>
    <x v="1"/>
    <x v="13"/>
    <s v="Staples"/>
    <n v="3.76"/>
    <n v="2"/>
    <n v="0"/>
    <n v="1.3159999999999998"/>
  </r>
  <r>
    <n v="1487"/>
    <x v="710"/>
    <x v="1"/>
    <x v="502"/>
    <d v="2012-11-07T00:00:00"/>
    <s v="Standard Class"/>
    <s v="CM-12655"/>
    <s v="Corinna Mitchell"/>
    <x v="2"/>
    <x v="0"/>
    <x v="1"/>
    <x v="1"/>
    <n v="90008"/>
    <x v="1"/>
    <s v="TEC-PH-10003580"/>
    <x v="2"/>
    <x v="7"/>
    <s v="Cisco IP Phone 7961G-GE VoIP phone"/>
    <n v="1212.848"/>
    <n v="7"/>
    <n v="0.2"/>
    <n v="106.12420000000014"/>
  </r>
  <r>
    <n v="1488"/>
    <x v="710"/>
    <x v="1"/>
    <x v="502"/>
    <d v="2012-11-07T00:00:00"/>
    <s v="Standard Class"/>
    <s v="CM-12655"/>
    <s v="Corinna Mitchell"/>
    <x v="2"/>
    <x v="0"/>
    <x v="1"/>
    <x v="1"/>
    <n v="90008"/>
    <x v="1"/>
    <s v="TEC-AC-10001109"/>
    <x v="2"/>
    <x v="11"/>
    <s v="Logitech Trackman Marble Mouse"/>
    <n v="89.97"/>
    <n v="3"/>
    <n v="0"/>
    <n v="37.787400000000005"/>
  </r>
  <r>
    <n v="1489"/>
    <x v="710"/>
    <x v="1"/>
    <x v="502"/>
    <d v="2012-11-07T00:00:00"/>
    <s v="Standard Class"/>
    <s v="CM-12655"/>
    <s v="Corinna Mitchell"/>
    <x v="2"/>
    <x v="0"/>
    <x v="1"/>
    <x v="1"/>
    <n v="90008"/>
    <x v="1"/>
    <s v="FUR-FU-10003347"/>
    <x v="0"/>
    <x v="5"/>
    <s v="Coloredge Poster Frame"/>
    <n v="42.599999999999994"/>
    <n v="3"/>
    <n v="0"/>
    <n v="16.614000000000001"/>
  </r>
  <r>
    <n v="1490"/>
    <x v="711"/>
    <x v="2"/>
    <x v="503"/>
    <d v="2011-12-06T00:00:00"/>
    <s v="Standard Class"/>
    <s v="Co-12640"/>
    <s v="Corey-Lock"/>
    <x v="0"/>
    <x v="0"/>
    <x v="10"/>
    <x v="9"/>
    <n v="19143"/>
    <x v="3"/>
    <s v="OFF-LA-10000452"/>
    <x v="1"/>
    <x v="2"/>
    <s v="Avery 488"/>
    <n v="5.04"/>
    <n v="2"/>
    <n v="0.2"/>
    <n v="1.764"/>
  </r>
  <r>
    <n v="1491"/>
    <x v="712"/>
    <x v="3"/>
    <x v="504"/>
    <d v="2014-05-06T00:00:00"/>
    <s v="Second Class"/>
    <s v="DL-13495"/>
    <s v="Dionis Lloyd"/>
    <x v="1"/>
    <x v="0"/>
    <x v="20"/>
    <x v="15"/>
    <n v="10024"/>
    <x v="3"/>
    <s v="OFF-EN-10002986"/>
    <x v="1"/>
    <x v="12"/>
    <s v="#10-4 1/8&quot; x 9 1/2&quot; Premium Diagonal Seam Envelopes"/>
    <n v="62.96"/>
    <n v="4"/>
    <n v="0"/>
    <n v="28.332000000000001"/>
  </r>
  <r>
    <n v="1492"/>
    <x v="713"/>
    <x v="3"/>
    <x v="221"/>
    <d v="2014-11-29T00:00:00"/>
    <s v="Standard Class"/>
    <s v="TS-21370"/>
    <s v="Todd Sumrall"/>
    <x v="1"/>
    <x v="0"/>
    <x v="20"/>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x v="0"/>
    <x v="20"/>
    <x v="15"/>
    <n v="10035"/>
    <x v="3"/>
    <s v="FUR-CH-10000785"/>
    <x v="0"/>
    <x v="1"/>
    <s v="Global Ergonomic Managers Chair"/>
    <n v="977.29200000000003"/>
    <n v="6"/>
    <n v="0.1"/>
    <n v="173.74080000000001"/>
  </r>
  <r>
    <n v="1494"/>
    <x v="714"/>
    <x v="3"/>
    <x v="505"/>
    <d v="2014-11-04T00:00:00"/>
    <s v="Standard Class"/>
    <s v="JW-15220"/>
    <s v="Jane Waco"/>
    <x v="1"/>
    <x v="0"/>
    <x v="137"/>
    <x v="4"/>
    <n v="98661"/>
    <x v="1"/>
    <s v="FUR-FU-10002885"/>
    <x v="0"/>
    <x v="5"/>
    <s v="Magna Visual Magnetic Picture Hangers"/>
    <n v="9.64"/>
    <n v="2"/>
    <n v="0"/>
    <n v="3.6632000000000007"/>
  </r>
  <r>
    <n v="1495"/>
    <x v="715"/>
    <x v="2"/>
    <x v="506"/>
    <d v="2011-12-19T00:00:00"/>
    <s v="Second Class"/>
    <s v="RF-19840"/>
    <s v="Roy Französisch"/>
    <x v="0"/>
    <x v="0"/>
    <x v="38"/>
    <x v="32"/>
    <n v="31907"/>
    <x v="0"/>
    <s v="OFF-AR-10002952"/>
    <x v="1"/>
    <x v="6"/>
    <s v="Stanley Contemporary Battery Pencil Sharpeners"/>
    <n v="40.049999999999997"/>
    <n v="3"/>
    <n v="0"/>
    <n v="11.213999999999999"/>
  </r>
  <r>
    <n v="1496"/>
    <x v="716"/>
    <x v="3"/>
    <x v="507"/>
    <d v="2014-09-09T00:00:00"/>
    <s v="Standard Class"/>
    <s v="JD-15790"/>
    <s v="John Dryer"/>
    <x v="0"/>
    <x v="0"/>
    <x v="224"/>
    <x v="5"/>
    <n v="75019"/>
    <x v="2"/>
    <s v="OFF-AR-10003759"/>
    <x v="1"/>
    <x v="6"/>
    <s v="Crayola Anti Dust Chalk, 12/Pack"/>
    <n v="10.192000000000002"/>
    <n v="7"/>
    <n v="0.2"/>
    <n v="3.1849999999999992"/>
  </r>
  <r>
    <n v="1497"/>
    <x v="716"/>
    <x v="3"/>
    <x v="507"/>
    <d v="2014-09-09T00:00:00"/>
    <s v="Standard Class"/>
    <s v="JD-15790"/>
    <s v="John Dryer"/>
    <x v="0"/>
    <x v="0"/>
    <x v="224"/>
    <x v="5"/>
    <n v="75019"/>
    <x v="2"/>
    <s v="OFF-ST-10004950"/>
    <x v="1"/>
    <x v="4"/>
    <s v="Acco Perma 3000 Stacking Storage Drawers"/>
    <n v="16.784000000000002"/>
    <n v="1"/>
    <n v="0.2"/>
    <n v="-0.20980000000000043"/>
  </r>
  <r>
    <n v="1498"/>
    <x v="716"/>
    <x v="3"/>
    <x v="507"/>
    <d v="2014-09-09T00:00:00"/>
    <s v="Standard Class"/>
    <s v="JD-15790"/>
    <s v="John Dryer"/>
    <x v="0"/>
    <x v="0"/>
    <x v="224"/>
    <x v="5"/>
    <n v="75019"/>
    <x v="2"/>
    <s v="OFF-AR-10001940"/>
    <x v="1"/>
    <x v="6"/>
    <s v="Sanford Colorific Eraseable Coloring Pencils, 12 Count"/>
    <n v="13.120000000000001"/>
    <n v="5"/>
    <n v="0.2"/>
    <n v="3.7720000000000002"/>
  </r>
  <r>
    <n v="1499"/>
    <x v="717"/>
    <x v="0"/>
    <x v="508"/>
    <d v="2013-10-21T00:00:00"/>
    <s v="First Class"/>
    <s v="NK-18490"/>
    <s v="Neil Knudson"/>
    <x v="2"/>
    <x v="0"/>
    <x v="8"/>
    <x v="1"/>
    <n v="94122"/>
    <x v="1"/>
    <s v="OFF-BI-10003981"/>
    <x v="1"/>
    <x v="8"/>
    <s v="Avery Durable Plastic 1&quot; Binders"/>
    <n v="18.16"/>
    <n v="5"/>
    <n v="0.2"/>
    <n v="6.5830000000000011"/>
  </r>
  <r>
    <n v="1500"/>
    <x v="718"/>
    <x v="3"/>
    <x v="105"/>
    <d v="2014-11-19T00:00:00"/>
    <s v="Standard Class"/>
    <s v="NG-18430"/>
    <s v="Nathan Gelder"/>
    <x v="0"/>
    <x v="0"/>
    <x v="89"/>
    <x v="5"/>
    <n v="78745"/>
    <x v="2"/>
    <s v="OFF-PA-10002749"/>
    <x v="1"/>
    <x v="10"/>
    <s v="Wirebound Message Books, 5-1/2 x 4 Forms, 2 or 4 Forms per Page"/>
    <n v="16.056000000000001"/>
    <n v="3"/>
    <n v="0.2"/>
    <n v="5.8203000000000005"/>
  </r>
  <r>
    <n v="1501"/>
    <x v="718"/>
    <x v="3"/>
    <x v="105"/>
    <d v="2014-11-19T00:00:00"/>
    <s v="Standard Class"/>
    <s v="NG-18430"/>
    <s v="Nathan Gelder"/>
    <x v="0"/>
    <x v="0"/>
    <x v="89"/>
    <x v="5"/>
    <n v="78745"/>
    <x v="2"/>
    <s v="OFF-PA-10003823"/>
    <x v="1"/>
    <x v="10"/>
    <s v="Xerox 197"/>
    <n v="223.05600000000001"/>
    <n v="9"/>
    <n v="0.2"/>
    <n v="69.704999999999984"/>
  </r>
  <r>
    <n v="1502"/>
    <x v="718"/>
    <x v="3"/>
    <x v="105"/>
    <d v="2014-11-19T00:00:00"/>
    <s v="Standard Class"/>
    <s v="NG-18430"/>
    <s v="Nathan Gelder"/>
    <x v="0"/>
    <x v="0"/>
    <x v="89"/>
    <x v="5"/>
    <n v="78745"/>
    <x v="2"/>
    <s v="OFF-ST-10003716"/>
    <x v="1"/>
    <x v="4"/>
    <s v="Tennsco Double-Tier Lockers"/>
    <n v="540.048"/>
    <n v="3"/>
    <n v="0.2"/>
    <n v="-47.254199999999997"/>
  </r>
  <r>
    <n v="1503"/>
    <x v="719"/>
    <x v="0"/>
    <x v="390"/>
    <d v="2013-12-02T00:00:00"/>
    <s v="Standard Class"/>
    <s v="AT-10435"/>
    <s v="Alyssa Tate"/>
    <x v="2"/>
    <x v="0"/>
    <x v="1"/>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x v="0"/>
    <x v="1"/>
    <x v="1"/>
    <n v="90045"/>
    <x v="1"/>
    <s v="FUR-FU-10000010"/>
    <x v="0"/>
    <x v="5"/>
    <s v="DAX Value U-Channel Document Frames, Easel Back"/>
    <n v="9.94"/>
    <n v="2"/>
    <n v="0"/>
    <n v="3.0813999999999995"/>
  </r>
  <r>
    <n v="1505"/>
    <x v="720"/>
    <x v="1"/>
    <x v="509"/>
    <d v="2012-08-07T00:00:00"/>
    <s v="Standard Class"/>
    <s v="PC-19000"/>
    <s v="Pauline Chand"/>
    <x v="2"/>
    <x v="0"/>
    <x v="1"/>
    <x v="1"/>
    <n v="90004"/>
    <x v="1"/>
    <s v="OFF-AR-10001868"/>
    <x v="1"/>
    <x v="6"/>
    <s v="Prang Dustless Chalk Sticks"/>
    <n v="6.72"/>
    <n v="4"/>
    <n v="0"/>
    <n v="3.36"/>
  </r>
  <r>
    <n v="1506"/>
    <x v="720"/>
    <x v="1"/>
    <x v="509"/>
    <d v="2012-08-07T00:00:00"/>
    <s v="Standard Class"/>
    <s v="PC-19000"/>
    <s v="Pauline Chand"/>
    <x v="2"/>
    <x v="0"/>
    <x v="1"/>
    <x v="1"/>
    <n v="90004"/>
    <x v="1"/>
    <s v="FUR-TA-10003715"/>
    <x v="0"/>
    <x v="3"/>
    <s v="Hon 2111 Invitation Series Corner Table"/>
    <n v="1004.9760000000001"/>
    <n v="6"/>
    <n v="0.2"/>
    <n v="-175.87080000000009"/>
  </r>
  <r>
    <n v="1507"/>
    <x v="721"/>
    <x v="3"/>
    <x v="165"/>
    <d v="2014-12-30T00:00:00"/>
    <s v="Standard Class"/>
    <s v="AR-10540"/>
    <s v="Andy Reiter"/>
    <x v="0"/>
    <x v="0"/>
    <x v="20"/>
    <x v="15"/>
    <n v="10024"/>
    <x v="3"/>
    <s v="OFF-BI-10003708"/>
    <x v="1"/>
    <x v="8"/>
    <s v="Acco Four Pocket Poly Ring Binder with Label Holder, Smoke, 1&quot;"/>
    <n v="17.880000000000003"/>
    <n v="3"/>
    <n v="0.2"/>
    <n v="5.5875000000000004"/>
  </r>
  <r>
    <n v="1508"/>
    <x v="722"/>
    <x v="0"/>
    <x v="42"/>
    <d v="2013-09-24T00:00:00"/>
    <s v="Standard Class"/>
    <s v="CS-12505"/>
    <s v="Cindy Stewart"/>
    <x v="0"/>
    <x v="0"/>
    <x v="38"/>
    <x v="32"/>
    <n v="31907"/>
    <x v="0"/>
    <s v="TEC-MA-10004458"/>
    <x v="2"/>
    <x v="15"/>
    <s v="Lexmark X 9575 Professional All-in-One Color Printer"/>
    <n v="396"/>
    <n v="4"/>
    <n v="0"/>
    <n v="190.07999999999998"/>
  </r>
  <r>
    <n v="1509"/>
    <x v="723"/>
    <x v="3"/>
    <x v="389"/>
    <d v="2014-12-11T00:00:00"/>
    <s v="Same Day"/>
    <s v="LS-16975"/>
    <s v="Lindsay Shagiari"/>
    <x v="2"/>
    <x v="0"/>
    <x v="155"/>
    <x v="8"/>
    <n v="68104"/>
    <x v="2"/>
    <s v="OFF-BI-10004965"/>
    <x v="1"/>
    <x v="8"/>
    <s v="Ibico Covers for Plastic or Wire Binding Elements"/>
    <n v="34.5"/>
    <n v="3"/>
    <n v="0"/>
    <n v="15.524999999999999"/>
  </r>
  <r>
    <n v="1510"/>
    <x v="724"/>
    <x v="3"/>
    <x v="510"/>
    <d v="2014-09-16T00:00:00"/>
    <s v="First Class"/>
    <s v="JM-15535"/>
    <s v="Jessica Myrick"/>
    <x v="0"/>
    <x v="0"/>
    <x v="1"/>
    <x v="1"/>
    <n v="90036"/>
    <x v="1"/>
    <s v="FUR-FU-10004270"/>
    <x v="0"/>
    <x v="5"/>
    <s v="Eldon Image Series Desk Accessories, Burgundy"/>
    <n v="8.36"/>
    <n v="2"/>
    <n v="0"/>
    <n v="3.0095999999999998"/>
  </r>
  <r>
    <n v="1511"/>
    <x v="725"/>
    <x v="3"/>
    <x v="92"/>
    <d v="2014-07-02T00:00:00"/>
    <s v="Standard Class"/>
    <s v="NH-18610"/>
    <s v="Nicole Hansen"/>
    <x v="1"/>
    <x v="0"/>
    <x v="225"/>
    <x v="1"/>
    <n v="91767"/>
    <x v="1"/>
    <s v="OFF-AR-10002135"/>
    <x v="1"/>
    <x v="6"/>
    <s v="Boston Heavy-Duty Trimline Electric Pencil Sharpeners"/>
    <n v="385.6"/>
    <n v="8"/>
    <n v="0"/>
    <n v="111.82399999999996"/>
  </r>
  <r>
    <n v="1512"/>
    <x v="725"/>
    <x v="3"/>
    <x v="92"/>
    <d v="2014-07-02T00:00:00"/>
    <s v="Standard Class"/>
    <s v="NH-18610"/>
    <s v="Nicole Hansen"/>
    <x v="1"/>
    <x v="0"/>
    <x v="225"/>
    <x v="1"/>
    <n v="91767"/>
    <x v="1"/>
    <s v="OFF-AR-10003514"/>
    <x v="1"/>
    <x v="6"/>
    <s v="4009 Highlighters by Sanford"/>
    <n v="35.82"/>
    <n v="9"/>
    <n v="0"/>
    <n v="11.820599999999997"/>
  </r>
  <r>
    <n v="1513"/>
    <x v="726"/>
    <x v="3"/>
    <x v="238"/>
    <d v="2014-08-23T00:00:00"/>
    <s v="Standard Class"/>
    <s v="RA-19915"/>
    <s v="Russell Applegate"/>
    <x v="0"/>
    <x v="0"/>
    <x v="61"/>
    <x v="5"/>
    <n v="75220"/>
    <x v="2"/>
    <s v="OFF-ST-10002276"/>
    <x v="1"/>
    <x v="4"/>
    <s v="Safco Steel Mobile File Cart"/>
    <n v="200.06400000000002"/>
    <n v="3"/>
    <n v="0.2"/>
    <n v="12.504000000000005"/>
  </r>
  <r>
    <n v="1514"/>
    <x v="726"/>
    <x v="3"/>
    <x v="238"/>
    <d v="2014-08-23T00:00:00"/>
    <s v="Standard Class"/>
    <s v="RA-19915"/>
    <s v="Russell Applegate"/>
    <x v="0"/>
    <x v="0"/>
    <x v="61"/>
    <x v="5"/>
    <n v="75220"/>
    <x v="2"/>
    <s v="OFF-BI-10001098"/>
    <x v="1"/>
    <x v="8"/>
    <s v="Acco D-Ring Binder w/DublLock"/>
    <n v="21.379999999999995"/>
    <n v="5"/>
    <n v="0.8"/>
    <n v="-33.139000000000003"/>
  </r>
  <r>
    <n v="1515"/>
    <x v="726"/>
    <x v="3"/>
    <x v="238"/>
    <d v="2014-08-23T00:00:00"/>
    <s v="Standard Class"/>
    <s v="RA-19915"/>
    <s v="Russell Applegate"/>
    <x v="0"/>
    <x v="0"/>
    <x v="61"/>
    <x v="5"/>
    <n v="75220"/>
    <x v="2"/>
    <s v="OFF-BI-10001636"/>
    <x v="1"/>
    <x v="8"/>
    <s v="Ibico Plastic and Wire Spiral Binding Combs"/>
    <n v="6.743999999999998"/>
    <n v="4"/>
    <n v="0.8"/>
    <n v="-11.4648"/>
  </r>
  <r>
    <n v="1516"/>
    <x v="727"/>
    <x v="3"/>
    <x v="157"/>
    <d v="2014-12-18T00:00:00"/>
    <s v="Standard Class"/>
    <s v="AI-10855"/>
    <s v="Arianne Irving"/>
    <x v="0"/>
    <x v="0"/>
    <x v="10"/>
    <x v="9"/>
    <n v="19120"/>
    <x v="3"/>
    <s v="FUR-CH-10002961"/>
    <x v="0"/>
    <x v="1"/>
    <s v="Leather Task Chair, Black"/>
    <n v="63.686"/>
    <n v="1"/>
    <n v="0.3"/>
    <n v="-9.0980000000000025"/>
  </r>
  <r>
    <n v="1517"/>
    <x v="728"/>
    <x v="3"/>
    <x v="389"/>
    <d v="2014-12-15T00:00:00"/>
    <s v="Second Class"/>
    <s v="MC-17845"/>
    <s v="Michael Chen"/>
    <x v="0"/>
    <x v="0"/>
    <x v="226"/>
    <x v="33"/>
    <n v="89031"/>
    <x v="1"/>
    <s v="FUR-TA-10004256"/>
    <x v="0"/>
    <x v="3"/>
    <s v="Bretford “Just In Time” Height-Adjustable Multi-Task Work Tables"/>
    <n v="1669.6"/>
    <n v="4"/>
    <n v="0"/>
    <n v="116.87199999999984"/>
  </r>
  <r>
    <n v="1518"/>
    <x v="729"/>
    <x v="2"/>
    <x v="511"/>
    <d v="2011-02-07T00:00:00"/>
    <s v="Second Class"/>
    <s v="TB-21400"/>
    <s v="Tom Boeckenhauer"/>
    <x v="0"/>
    <x v="0"/>
    <x v="4"/>
    <x v="4"/>
    <n v="98105"/>
    <x v="1"/>
    <s v="OFF-BI-10004593"/>
    <x v="1"/>
    <x v="8"/>
    <s v="Ibico Laser Imprintable Binding System Covers"/>
    <n v="83.84"/>
    <n v="2"/>
    <n v="0.2"/>
    <n v="27.247999999999998"/>
  </r>
  <r>
    <n v="1519"/>
    <x v="729"/>
    <x v="2"/>
    <x v="511"/>
    <d v="2011-02-07T00:00:00"/>
    <s v="Second Class"/>
    <s v="TB-21400"/>
    <s v="Tom Boeckenhauer"/>
    <x v="0"/>
    <x v="0"/>
    <x v="4"/>
    <x v="4"/>
    <n v="98105"/>
    <x v="1"/>
    <s v="OFF-BI-10002827"/>
    <x v="1"/>
    <x v="8"/>
    <s v="Avery Durable Poly Binders"/>
    <n v="13.272000000000002"/>
    <n v="3"/>
    <n v="0.2"/>
    <n v="4.3133999999999997"/>
  </r>
  <r>
    <n v="1520"/>
    <x v="730"/>
    <x v="3"/>
    <x v="512"/>
    <d v="2014-02-15T00:00:00"/>
    <s v="Second Class"/>
    <s v="VW-21775"/>
    <s v="Victoria Wilson"/>
    <x v="1"/>
    <x v="0"/>
    <x v="8"/>
    <x v="1"/>
    <n v="94110"/>
    <x v="1"/>
    <s v="OFF-BI-10001759"/>
    <x v="1"/>
    <x v="8"/>
    <s v="Acco Pressboard Covers with Storage Hooks, 14 7/8&quot; x 11&quot;, Dark Blue"/>
    <n v="21.335999999999999"/>
    <n v="7"/>
    <n v="0.2"/>
    <n v="7.7343000000000011"/>
  </r>
  <r>
    <n v="1521"/>
    <x v="731"/>
    <x v="3"/>
    <x v="513"/>
    <d v="2014-04-22T00:00:00"/>
    <s v="Standard Class"/>
    <s v="PL-18925"/>
    <s v="Paul Lucas"/>
    <x v="2"/>
    <x v="0"/>
    <x v="22"/>
    <x v="10"/>
    <n v="60610"/>
    <x v="2"/>
    <s v="OFF-AR-10001419"/>
    <x v="1"/>
    <x v="6"/>
    <s v="Newell 325"/>
    <n v="16.520000000000003"/>
    <n v="5"/>
    <n v="0.2"/>
    <n v="2.0649999999999986"/>
  </r>
  <r>
    <n v="1522"/>
    <x v="732"/>
    <x v="1"/>
    <x v="401"/>
    <d v="2012-12-11T00:00:00"/>
    <s v="Standard Class"/>
    <s v="GH-14425"/>
    <s v="Gary Hwang"/>
    <x v="0"/>
    <x v="0"/>
    <x v="93"/>
    <x v="16"/>
    <n v="85705"/>
    <x v="1"/>
    <s v="FUR-FU-10002253"/>
    <x v="0"/>
    <x v="5"/>
    <s v="Howard Miller 13&quot; Diameter Pewter Finish Round Wall Clock"/>
    <n v="206.11199999999997"/>
    <n v="6"/>
    <n v="0.2"/>
    <n v="48.951600000000013"/>
  </r>
  <r>
    <n v="1523"/>
    <x v="732"/>
    <x v="1"/>
    <x v="401"/>
    <d v="2012-12-11T00:00:00"/>
    <s v="Standard Class"/>
    <s v="GH-14425"/>
    <s v="Gary Hwang"/>
    <x v="0"/>
    <x v="0"/>
    <x v="93"/>
    <x v="16"/>
    <n v="85705"/>
    <x v="1"/>
    <s v="OFF-PA-10002586"/>
    <x v="1"/>
    <x v="10"/>
    <s v="Xerox 1970"/>
    <n v="19.920000000000002"/>
    <n v="5"/>
    <n v="0.2"/>
    <n v="6.7230000000000008"/>
  </r>
  <r>
    <n v="1524"/>
    <x v="732"/>
    <x v="1"/>
    <x v="401"/>
    <d v="2012-12-11T00:00:00"/>
    <s v="Standard Class"/>
    <s v="GH-14425"/>
    <s v="Gary Hwang"/>
    <x v="0"/>
    <x v="0"/>
    <x v="93"/>
    <x v="16"/>
    <n v="85705"/>
    <x v="1"/>
    <s v="OFF-PA-10003039"/>
    <x v="1"/>
    <x v="10"/>
    <s v="Xerox 1960"/>
    <n v="198.27200000000002"/>
    <n v="8"/>
    <n v="0.2"/>
    <n v="61.959999999999987"/>
  </r>
  <r>
    <n v="1525"/>
    <x v="732"/>
    <x v="1"/>
    <x v="401"/>
    <d v="2012-12-11T00:00:00"/>
    <s v="Standard Class"/>
    <s v="GH-14425"/>
    <s v="Gary Hwang"/>
    <x v="0"/>
    <x v="0"/>
    <x v="93"/>
    <x v="16"/>
    <n v="85705"/>
    <x v="1"/>
    <s v="OFF-ST-10004804"/>
    <x v="1"/>
    <x v="4"/>
    <s v="Belkin 19&quot; Vented Equipment Shelf, Black"/>
    <n v="247.10399999999998"/>
    <n v="6"/>
    <n v="0.2"/>
    <n v="-58.68719999999999"/>
  </r>
  <r>
    <n v="1526"/>
    <x v="732"/>
    <x v="1"/>
    <x v="401"/>
    <d v="2012-12-11T00:00:00"/>
    <s v="Standard Class"/>
    <s v="GH-14425"/>
    <s v="Gary Hwang"/>
    <x v="0"/>
    <x v="0"/>
    <x v="93"/>
    <x v="16"/>
    <n v="85705"/>
    <x v="1"/>
    <s v="OFF-AR-10004042"/>
    <x v="1"/>
    <x v="6"/>
    <s v="BOSTON Model 1800 Electric Pencil Sharpeners, Putty/Woodgrain"/>
    <n v="86.304000000000002"/>
    <n v="6"/>
    <n v="0.2"/>
    <n v="9.7091999999999885"/>
  </r>
  <r>
    <n v="1527"/>
    <x v="733"/>
    <x v="0"/>
    <x v="405"/>
    <d v="2013-07-28T00:00:00"/>
    <s v="Standard Class"/>
    <s v="CJ-12010"/>
    <s v="Caroline Jumper"/>
    <x v="0"/>
    <x v="0"/>
    <x v="227"/>
    <x v="9"/>
    <n v="18103"/>
    <x v="3"/>
    <s v="OFF-AR-10002221"/>
    <x v="1"/>
    <x v="6"/>
    <s v="12 Colored Short Pencils"/>
    <n v="4.16"/>
    <n v="2"/>
    <n v="0.2"/>
    <n v="0.36400000000000032"/>
  </r>
  <r>
    <n v="1528"/>
    <x v="733"/>
    <x v="0"/>
    <x v="405"/>
    <d v="2013-07-28T00:00:00"/>
    <s v="Standard Class"/>
    <s v="CJ-12010"/>
    <s v="Caroline Jumper"/>
    <x v="0"/>
    <x v="0"/>
    <x v="227"/>
    <x v="9"/>
    <n v="18103"/>
    <x v="3"/>
    <s v="FUR-FU-10002456"/>
    <x v="0"/>
    <x v="5"/>
    <s v="Master Caster Door Stop, Large Neon Orange"/>
    <n v="11.648000000000001"/>
    <n v="2"/>
    <n v="0.2"/>
    <n v="3.3488000000000011"/>
  </r>
  <r>
    <n v="1529"/>
    <x v="734"/>
    <x v="1"/>
    <x v="209"/>
    <d v="2012-11-10T00:00:00"/>
    <s v="Second Class"/>
    <s v="MC-18130"/>
    <s v="Mike Caudle"/>
    <x v="1"/>
    <x v="0"/>
    <x v="46"/>
    <x v="13"/>
    <n v="19711"/>
    <x v="3"/>
    <s v="OFF-FA-10004968"/>
    <x v="1"/>
    <x v="13"/>
    <s v="Rubber Band Ball"/>
    <n v="26.18"/>
    <n v="7"/>
    <n v="0"/>
    <n v="0.5236000000000014"/>
  </r>
  <r>
    <n v="1530"/>
    <x v="734"/>
    <x v="1"/>
    <x v="209"/>
    <d v="2012-11-10T00:00:00"/>
    <s v="Second Class"/>
    <s v="MC-18130"/>
    <s v="Mike Caudle"/>
    <x v="1"/>
    <x v="0"/>
    <x v="46"/>
    <x v="13"/>
    <n v="19711"/>
    <x v="3"/>
    <s v="OFF-PA-10001274"/>
    <x v="1"/>
    <x v="10"/>
    <s v="Loose Memo Sheets"/>
    <n v="7.3"/>
    <n v="2"/>
    <n v="0"/>
    <n v="3.4309999999999996"/>
  </r>
  <r>
    <n v="1531"/>
    <x v="735"/>
    <x v="1"/>
    <x v="514"/>
    <d v="2012-03-31T00:00:00"/>
    <s v="Standard Class"/>
    <s v="BV-11245"/>
    <s v="Benjamin Venier"/>
    <x v="1"/>
    <x v="0"/>
    <x v="100"/>
    <x v="2"/>
    <n v="33142"/>
    <x v="0"/>
    <s v="OFF-PA-10001125"/>
    <x v="1"/>
    <x v="10"/>
    <s v="Xerox 1988"/>
    <n v="74.352000000000004"/>
    <n v="3"/>
    <n v="0.2"/>
    <n v="23.234999999999992"/>
  </r>
  <r>
    <n v="1532"/>
    <x v="736"/>
    <x v="3"/>
    <x v="515"/>
    <d v="2014-09-06T00:00:00"/>
    <s v="Standard Class"/>
    <s v="JF-15490"/>
    <s v="Jeremy Farry"/>
    <x v="0"/>
    <x v="0"/>
    <x v="228"/>
    <x v="16"/>
    <n v="85281"/>
    <x v="1"/>
    <s v="OFF-ST-10000344"/>
    <x v="1"/>
    <x v="4"/>
    <s v="Neat Ideas Personal Hanging Folder Files, Black"/>
    <n v="10.744"/>
    <n v="1"/>
    <n v="0.2"/>
    <n v="0.80579999999999963"/>
  </r>
  <r>
    <n v="1533"/>
    <x v="736"/>
    <x v="3"/>
    <x v="515"/>
    <d v="2014-09-06T00:00:00"/>
    <s v="Standard Class"/>
    <s v="JF-15490"/>
    <s v="Jeremy Farry"/>
    <x v="0"/>
    <x v="0"/>
    <x v="228"/>
    <x v="16"/>
    <n v="85281"/>
    <x v="1"/>
    <s v="OFF-FA-10000585"/>
    <x v="1"/>
    <x v="13"/>
    <s v="OIC Bulk Pack Metal Binder Clips"/>
    <n v="8.3760000000000012"/>
    <n v="3"/>
    <n v="0.2"/>
    <n v="2.7222"/>
  </r>
  <r>
    <n v="1534"/>
    <x v="737"/>
    <x v="0"/>
    <x v="429"/>
    <d v="2013-12-09T00:00:00"/>
    <s v="Standard Class"/>
    <s v="EB-13840"/>
    <s v="Ellis Ballard"/>
    <x v="1"/>
    <x v="0"/>
    <x v="20"/>
    <x v="15"/>
    <n v="10035"/>
    <x v="3"/>
    <s v="OFF-ST-10003324"/>
    <x v="1"/>
    <x v="4"/>
    <s v="Belkin OmniView SE Rackmount Kit"/>
    <n v="212.88"/>
    <n v="6"/>
    <n v="0"/>
    <n v="0"/>
  </r>
  <r>
    <n v="1535"/>
    <x v="738"/>
    <x v="3"/>
    <x v="516"/>
    <d v="2014-02-15T00:00:00"/>
    <s v="Standard Class"/>
    <s v="MP-18175"/>
    <s v="Mike Pelletier"/>
    <x v="2"/>
    <x v="0"/>
    <x v="229"/>
    <x v="1"/>
    <n v="92677"/>
    <x v="1"/>
    <s v="FUR-BO-10004015"/>
    <x v="0"/>
    <x v="0"/>
    <s v="Bush Andora Bookcase, Maple/Graphite Gray Finish"/>
    <n v="203.98299999999998"/>
    <n v="2"/>
    <n v="0.15"/>
    <n v="16.798599999999979"/>
  </r>
  <r>
    <n v="1536"/>
    <x v="739"/>
    <x v="0"/>
    <x v="517"/>
    <d v="2013-11-03T00:00:00"/>
    <s v="Standard Class"/>
    <s v="JM-15655"/>
    <s v="Jim Mitchum"/>
    <x v="1"/>
    <x v="0"/>
    <x v="230"/>
    <x v="30"/>
    <n v="8302"/>
    <x v="3"/>
    <s v="OFF-ST-10000419"/>
    <x v="1"/>
    <x v="4"/>
    <s v="Rogers Jumbo File, Granite"/>
    <n v="40.74"/>
    <n v="3"/>
    <n v="0"/>
    <n v="0.4073999999999991"/>
  </r>
  <r>
    <n v="1537"/>
    <x v="739"/>
    <x v="0"/>
    <x v="517"/>
    <d v="2013-11-03T00:00:00"/>
    <s v="Standard Class"/>
    <s v="JM-15655"/>
    <s v="Jim Mitchum"/>
    <x v="1"/>
    <x v="0"/>
    <x v="230"/>
    <x v="30"/>
    <n v="8302"/>
    <x v="3"/>
    <s v="OFF-AP-10001626"/>
    <x v="1"/>
    <x v="9"/>
    <s v="Commercial WindTunnel Clean Air Upright Vacuum, Replacement Belts, Filtration Bags"/>
    <n v="11.67"/>
    <n v="3"/>
    <n v="0"/>
    <n v="3.0342000000000002"/>
  </r>
  <r>
    <n v="1538"/>
    <x v="740"/>
    <x v="3"/>
    <x v="175"/>
    <d v="2014-09-18T00:00:00"/>
    <s v="Second Class"/>
    <s v="CL-11890"/>
    <s v="Carl Ludwig"/>
    <x v="0"/>
    <x v="0"/>
    <x v="231"/>
    <x v="31"/>
    <n v="2149"/>
    <x v="3"/>
    <s v="TEC-PH-10000439"/>
    <x v="2"/>
    <x v="7"/>
    <s v="GE DSL Phone Line Filter"/>
    <n v="39.99"/>
    <n v="1"/>
    <n v="0"/>
    <n v="11.597099999999998"/>
  </r>
  <r>
    <n v="1539"/>
    <x v="740"/>
    <x v="3"/>
    <x v="175"/>
    <d v="2014-09-18T00:00:00"/>
    <s v="Second Class"/>
    <s v="CL-11890"/>
    <s v="Carl Ludwig"/>
    <x v="0"/>
    <x v="0"/>
    <x v="231"/>
    <x v="31"/>
    <n v="2149"/>
    <x v="3"/>
    <s v="OFF-AR-10003478"/>
    <x v="1"/>
    <x v="6"/>
    <s v="Avery Hi-Liter EverBold Pen Style Fluorescent Highlighters, 4/Pack"/>
    <n v="16.28"/>
    <n v="2"/>
    <n v="0"/>
    <n v="6.5120000000000005"/>
  </r>
  <r>
    <n v="1540"/>
    <x v="740"/>
    <x v="3"/>
    <x v="175"/>
    <d v="2014-09-18T00:00:00"/>
    <s v="Second Class"/>
    <s v="CL-11890"/>
    <s v="Carl Ludwig"/>
    <x v="0"/>
    <x v="0"/>
    <x v="231"/>
    <x v="31"/>
    <n v="2149"/>
    <x v="3"/>
    <s v="FUR-BO-10002545"/>
    <x v="0"/>
    <x v="0"/>
    <s v="Atlantic Metals Mobile 3-Shelf Bookcases, Custom Colors"/>
    <n v="782.94"/>
    <n v="3"/>
    <n v="0"/>
    <n v="203.56440000000003"/>
  </r>
  <r>
    <n v="1541"/>
    <x v="740"/>
    <x v="3"/>
    <x v="175"/>
    <d v="2014-09-18T00:00:00"/>
    <s v="Second Class"/>
    <s v="CL-11890"/>
    <s v="Carl Ludwig"/>
    <x v="0"/>
    <x v="0"/>
    <x v="231"/>
    <x v="31"/>
    <n v="2149"/>
    <x v="3"/>
    <s v="OFF-BI-10001765"/>
    <x v="1"/>
    <x v="8"/>
    <s v="Wilson Jones Heavy-Duty Casebound Ring Binders with Metal Hinges"/>
    <n v="242.48000000000002"/>
    <n v="7"/>
    <n v="0"/>
    <n v="116.39039999999999"/>
  </r>
  <r>
    <n v="1542"/>
    <x v="741"/>
    <x v="2"/>
    <x v="518"/>
    <d v="2011-03-16T00:00:00"/>
    <s v="Second Class"/>
    <s v="CK-12205"/>
    <s v="Chloris Kastensmidt"/>
    <x v="0"/>
    <x v="0"/>
    <x v="38"/>
    <x v="24"/>
    <n v="43229"/>
    <x v="3"/>
    <s v="FUR-FU-10003981"/>
    <x v="0"/>
    <x v="5"/>
    <s v="Eldon Wave Desk Accessories"/>
    <n v="8.32"/>
    <n v="5"/>
    <n v="0.2"/>
    <n v="2.2880000000000003"/>
  </r>
  <r>
    <n v="1543"/>
    <x v="741"/>
    <x v="2"/>
    <x v="518"/>
    <d v="2011-03-16T00:00:00"/>
    <s v="Second Class"/>
    <s v="CK-12205"/>
    <s v="Chloris Kastensmidt"/>
    <x v="0"/>
    <x v="0"/>
    <x v="38"/>
    <x v="24"/>
    <n v="43229"/>
    <x v="3"/>
    <s v="OFF-FA-10001561"/>
    <x v="1"/>
    <x v="13"/>
    <s v="Stockwell Push Pins"/>
    <n v="10.464000000000002"/>
    <n v="6"/>
    <n v="0.2"/>
    <n v="1.7003999999999992"/>
  </r>
  <r>
    <n v="1544"/>
    <x v="742"/>
    <x v="2"/>
    <x v="519"/>
    <d v="2011-02-09T00:00:00"/>
    <s v="Standard Class"/>
    <s v="DB-13270"/>
    <s v="Deborah Brumfield"/>
    <x v="2"/>
    <x v="0"/>
    <x v="70"/>
    <x v="1"/>
    <n v="92024"/>
    <x v="1"/>
    <s v="OFF-BI-10004230"/>
    <x v="1"/>
    <x v="8"/>
    <s v="GBC Recycled Grain Textured Covers"/>
    <n v="82.896000000000001"/>
    <n v="3"/>
    <n v="0.2"/>
    <n v="29.0136"/>
  </r>
  <r>
    <n v="1545"/>
    <x v="742"/>
    <x v="2"/>
    <x v="519"/>
    <d v="2011-02-09T00:00:00"/>
    <s v="Standard Class"/>
    <s v="DB-13270"/>
    <s v="Deborah Brumfield"/>
    <x v="2"/>
    <x v="0"/>
    <x v="70"/>
    <x v="1"/>
    <n v="92024"/>
    <x v="1"/>
    <s v="OFF-PA-10000350"/>
    <x v="1"/>
    <x v="10"/>
    <s v="Message Book, Standard Line &quot;While You Were Out&quot;, 5 1/2&quot; X 4&quot;, 200 Sets/Book"/>
    <n v="34.24"/>
    <n v="4"/>
    <n v="0"/>
    <n v="16.0928"/>
  </r>
  <r>
    <n v="1546"/>
    <x v="743"/>
    <x v="2"/>
    <x v="520"/>
    <d v="2012-01-04T00:00:00"/>
    <s v="Second Class"/>
    <s v="PC-18745"/>
    <s v="Pamela Coakley"/>
    <x v="1"/>
    <x v="0"/>
    <x v="232"/>
    <x v="15"/>
    <n v="13601"/>
    <x v="3"/>
    <s v="FUR-BO-10002613"/>
    <x v="0"/>
    <x v="0"/>
    <s v="Atlantic Metals Mobile 4-Shelf Bookcases, Custom Colors"/>
    <n v="1573.4880000000001"/>
    <n v="7"/>
    <n v="0.2"/>
    <n v="196.68599999999986"/>
  </r>
  <r>
    <n v="1547"/>
    <x v="744"/>
    <x v="1"/>
    <x v="521"/>
    <d v="2012-11-27T00:00:00"/>
    <s v="Standard Class"/>
    <s v="VB-21745"/>
    <s v="Victoria Brennan"/>
    <x v="1"/>
    <x v="0"/>
    <x v="52"/>
    <x v="5"/>
    <n v="78207"/>
    <x v="2"/>
    <s v="OFF-PA-10000994"/>
    <x v="1"/>
    <x v="10"/>
    <s v="Xerox 1915"/>
    <n v="335.52"/>
    <n v="4"/>
    <n v="0.2"/>
    <n v="117.43199999999999"/>
  </r>
  <r>
    <n v="1548"/>
    <x v="744"/>
    <x v="1"/>
    <x v="521"/>
    <d v="2012-11-27T00:00:00"/>
    <s v="Standard Class"/>
    <s v="VB-21745"/>
    <s v="Victoria Brennan"/>
    <x v="1"/>
    <x v="0"/>
    <x v="52"/>
    <x v="5"/>
    <n v="78207"/>
    <x v="2"/>
    <s v="OFF-BI-10002867"/>
    <x v="1"/>
    <x v="8"/>
    <s v="GBC Recycled Regency Composition Covers"/>
    <n v="23.911999999999995"/>
    <n v="2"/>
    <n v="0.8"/>
    <n v="-40.650400000000019"/>
  </r>
  <r>
    <n v="1549"/>
    <x v="744"/>
    <x v="1"/>
    <x v="521"/>
    <d v="2012-11-27T00:00:00"/>
    <s v="Standard Class"/>
    <s v="VB-21745"/>
    <s v="Victoria Brennan"/>
    <x v="1"/>
    <x v="0"/>
    <x v="52"/>
    <x v="5"/>
    <n v="78207"/>
    <x v="2"/>
    <s v="OFF-ST-10001291"/>
    <x v="1"/>
    <x v="4"/>
    <s v="Tenex Personal Self-Stacking Standard File Box, Black/Gray"/>
    <n v="27.056000000000001"/>
    <n v="2"/>
    <n v="0.2"/>
    <n v="2.3673999999999991"/>
  </r>
  <r>
    <n v="1550"/>
    <x v="745"/>
    <x v="2"/>
    <x v="522"/>
    <d v="2011-07-08T00:00:00"/>
    <s v="First Class"/>
    <s v="EP-13915"/>
    <s v="Emily Phan"/>
    <x v="0"/>
    <x v="0"/>
    <x v="20"/>
    <x v="15"/>
    <n v="10011"/>
    <x v="3"/>
    <s v="TEC-CO-10001046"/>
    <x v="2"/>
    <x v="16"/>
    <s v="Canon Imageclass D680 Copier / Fax"/>
    <n v="559.99200000000008"/>
    <n v="1"/>
    <n v="0.2"/>
    <n v="174.99749999999997"/>
  </r>
  <r>
    <n v="1551"/>
    <x v="746"/>
    <x v="3"/>
    <x v="38"/>
    <d v="2014-11-19T00:00:00"/>
    <s v="Second Class"/>
    <s v="ME-17320"/>
    <s v="Maria Etezadi"/>
    <x v="2"/>
    <x v="0"/>
    <x v="12"/>
    <x v="5"/>
    <n v="77095"/>
    <x v="2"/>
    <s v="OFF-AP-10004868"/>
    <x v="1"/>
    <x v="9"/>
    <s v="Hoover Commercial Soft Guard Upright Vacuum And Disposable Filtration Bags"/>
    <n v="9.3239999999999981"/>
    <n v="6"/>
    <n v="0.8"/>
    <n v="-24.708599999999997"/>
  </r>
  <r>
    <n v="1552"/>
    <x v="747"/>
    <x v="0"/>
    <x v="26"/>
    <d v="2013-06-23T00:00:00"/>
    <s v="Standard Class"/>
    <s v="IG-15085"/>
    <s v="Ivan Gibson"/>
    <x v="0"/>
    <x v="0"/>
    <x v="70"/>
    <x v="1"/>
    <n v="92024"/>
    <x v="1"/>
    <s v="OFF-PA-10000806"/>
    <x v="1"/>
    <x v="10"/>
    <s v="Xerox 1934"/>
    <n v="111.96"/>
    <n v="2"/>
    <n v="0"/>
    <n v="54.860399999999998"/>
  </r>
  <r>
    <n v="1553"/>
    <x v="748"/>
    <x v="2"/>
    <x v="523"/>
    <d v="2011-05-05T00:00:00"/>
    <s v="First Class"/>
    <s v="JS-15940"/>
    <s v="Joni Sundaresam"/>
    <x v="2"/>
    <x v="0"/>
    <x v="233"/>
    <x v="6"/>
    <n v="54915"/>
    <x v="2"/>
    <s v="OFF-LA-10002195"/>
    <x v="1"/>
    <x v="2"/>
    <s v="Avery 481"/>
    <n v="21.560000000000002"/>
    <n v="7"/>
    <n v="0"/>
    <n v="10.348799999999999"/>
  </r>
  <r>
    <n v="1554"/>
    <x v="749"/>
    <x v="3"/>
    <x v="524"/>
    <d v="2014-10-22T00:00:00"/>
    <s v="Standard Class"/>
    <s v="BO-11425"/>
    <s v="Bobby Odegard"/>
    <x v="0"/>
    <x v="0"/>
    <x v="102"/>
    <x v="0"/>
    <n v="40475"/>
    <x v="0"/>
    <s v="OFF-BI-10003719"/>
    <x v="1"/>
    <x v="8"/>
    <s v="Large Capacity Hanging Post Binders"/>
    <n v="124.75"/>
    <n v="5"/>
    <n v="0"/>
    <n v="57.384999999999991"/>
  </r>
  <r>
    <n v="1555"/>
    <x v="750"/>
    <x v="1"/>
    <x v="525"/>
    <d v="2012-02-13T00:00:00"/>
    <s v="Standard Class"/>
    <s v="VW-21775"/>
    <s v="Victoria Wilson"/>
    <x v="1"/>
    <x v="0"/>
    <x v="234"/>
    <x v="4"/>
    <n v="98006"/>
    <x v="1"/>
    <s v="OFF-AR-10001315"/>
    <x v="1"/>
    <x v="6"/>
    <s v="Newell 310"/>
    <n v="5.28"/>
    <n v="3"/>
    <n v="0"/>
    <n v="1.5311999999999999"/>
  </r>
  <r>
    <n v="1556"/>
    <x v="751"/>
    <x v="3"/>
    <x v="507"/>
    <d v="2014-09-09T00:00:00"/>
    <s v="Standard Class"/>
    <s v="AB-10150"/>
    <s v="Aimee Bixby"/>
    <x v="0"/>
    <x v="0"/>
    <x v="85"/>
    <x v="15"/>
    <n v="11561"/>
    <x v="3"/>
    <s v="TEC-AC-10000171"/>
    <x v="2"/>
    <x v="11"/>
    <s v="Verbatim 25 GB 6x Blu-ray Single Layer Recordable Disc, 25/Pack"/>
    <n v="91.96"/>
    <n v="4"/>
    <n v="0"/>
    <n v="39.5428"/>
  </r>
  <r>
    <n v="1557"/>
    <x v="752"/>
    <x v="0"/>
    <x v="195"/>
    <d v="2013-05-16T00:00:00"/>
    <s v="Standard Class"/>
    <s v="JW-16075"/>
    <s v="Julia West"/>
    <x v="0"/>
    <x v="0"/>
    <x v="10"/>
    <x v="9"/>
    <n v="19140"/>
    <x v="3"/>
    <s v="OFF-EN-10003134"/>
    <x v="1"/>
    <x v="12"/>
    <s v="Staples"/>
    <n v="9.3439999999999994"/>
    <n v="1"/>
    <n v="0.2"/>
    <n v="3.504"/>
  </r>
  <r>
    <n v="1558"/>
    <x v="752"/>
    <x v="0"/>
    <x v="195"/>
    <d v="2013-05-16T00:00:00"/>
    <s v="Standard Class"/>
    <s v="JW-16075"/>
    <s v="Julia West"/>
    <x v="0"/>
    <x v="0"/>
    <x v="10"/>
    <x v="9"/>
    <n v="19140"/>
    <x v="3"/>
    <s v="OFF-AR-10001955"/>
    <x v="1"/>
    <x v="6"/>
    <s v="Newell 319"/>
    <n v="79.36"/>
    <n v="5"/>
    <n v="0.2"/>
    <n v="9.919999999999991"/>
  </r>
  <r>
    <n v="1559"/>
    <x v="753"/>
    <x v="1"/>
    <x v="199"/>
    <d v="2012-03-18T00:00:00"/>
    <s v="Second Class"/>
    <s v="JE-15475"/>
    <s v="Jeremy Ellison"/>
    <x v="0"/>
    <x v="0"/>
    <x v="4"/>
    <x v="4"/>
    <n v="98103"/>
    <x v="1"/>
    <s v="FUR-TA-10001039"/>
    <x v="0"/>
    <x v="3"/>
    <s v="KI Adjustable-Height Table"/>
    <n v="171.96"/>
    <n v="2"/>
    <n v="0"/>
    <n v="44.709600000000009"/>
  </r>
  <r>
    <n v="1560"/>
    <x v="754"/>
    <x v="0"/>
    <x v="526"/>
    <d v="2013-04-14T00:00:00"/>
    <s v="Standard Class"/>
    <s v="EB-13750"/>
    <s v="Edward Becker"/>
    <x v="1"/>
    <x v="0"/>
    <x v="4"/>
    <x v="4"/>
    <n v="98103"/>
    <x v="1"/>
    <s v="OFF-BI-10003712"/>
    <x v="1"/>
    <x v="8"/>
    <s v="Acco Pressboard Covers with Storage Hooks, 14 7/8&quot; x 11&quot;, Light Blue"/>
    <n v="35.352000000000004"/>
    <n v="9"/>
    <n v="0.2"/>
    <n v="12.815099999999997"/>
  </r>
  <r>
    <n v="1561"/>
    <x v="755"/>
    <x v="2"/>
    <x v="527"/>
    <d v="2011-04-09T00:00:00"/>
    <s v="Standard Class"/>
    <s v="PK-18910"/>
    <s v="Paul Knutson"/>
    <x v="2"/>
    <x v="0"/>
    <x v="8"/>
    <x v="1"/>
    <n v="94109"/>
    <x v="1"/>
    <s v="OFF-LA-10001641"/>
    <x v="1"/>
    <x v="2"/>
    <s v="Avery 518"/>
    <n v="18.899999999999999"/>
    <n v="6"/>
    <n v="0"/>
    <n v="9.0719999999999992"/>
  </r>
  <r>
    <n v="1562"/>
    <x v="756"/>
    <x v="3"/>
    <x v="528"/>
    <d v="2014-09-07T00:00:00"/>
    <s v="First Class"/>
    <s v="CS-12400"/>
    <s v="Christopher Schild"/>
    <x v="2"/>
    <x v="0"/>
    <x v="4"/>
    <x v="4"/>
    <n v="98115"/>
    <x v="1"/>
    <s v="OFF-AR-10003732"/>
    <x v="1"/>
    <x v="6"/>
    <s v="Newell 333"/>
    <n v="2.78"/>
    <n v="1"/>
    <n v="0"/>
    <n v="0.72279999999999989"/>
  </r>
  <r>
    <n v="1563"/>
    <x v="757"/>
    <x v="3"/>
    <x v="160"/>
    <d v="2014-07-01T00:00:00"/>
    <s v="Same Day"/>
    <s v="SG-20470"/>
    <s v="Sheri Gordon"/>
    <x v="0"/>
    <x v="0"/>
    <x v="20"/>
    <x v="15"/>
    <n v="10011"/>
    <x v="3"/>
    <s v="FUR-TA-10000577"/>
    <x v="0"/>
    <x v="3"/>
    <s v="Bretford CR4500 Series Slim Rectangular Table"/>
    <n v="1044.6299999999999"/>
    <n v="5"/>
    <n v="0.4"/>
    <n v="-295.97849999999994"/>
  </r>
  <r>
    <n v="1564"/>
    <x v="758"/>
    <x v="1"/>
    <x v="529"/>
    <d v="2012-11-09T00:00:00"/>
    <s v="Same Day"/>
    <s v="CM-12190"/>
    <s v="Charlotte Melton"/>
    <x v="0"/>
    <x v="0"/>
    <x v="10"/>
    <x v="9"/>
    <n v="19134"/>
    <x v="3"/>
    <s v="OFF-PA-10004000"/>
    <x v="1"/>
    <x v="10"/>
    <s v="While You Were Out Pads, 50 per Pad, 4 x 5 1/4, Green Cycle"/>
    <n v="11.352000000000002"/>
    <n v="3"/>
    <n v="0.2"/>
    <n v="4.1151"/>
  </r>
  <r>
    <n v="1565"/>
    <x v="759"/>
    <x v="2"/>
    <x v="530"/>
    <d v="2011-03-04T00:00:00"/>
    <s v="Same Day"/>
    <s v="CL-12565"/>
    <s v="Clay Ludtke"/>
    <x v="0"/>
    <x v="0"/>
    <x v="29"/>
    <x v="20"/>
    <n v="29203"/>
    <x v="0"/>
    <s v="OFF-ST-10001370"/>
    <x v="1"/>
    <x v="4"/>
    <s v="Sensible Storage WireTech Storage Systems"/>
    <n v="354.90000000000003"/>
    <n v="5"/>
    <n v="0"/>
    <n v="17.744999999999962"/>
  </r>
  <r>
    <n v="1566"/>
    <x v="760"/>
    <x v="1"/>
    <x v="531"/>
    <d v="2012-03-25T00:00:00"/>
    <s v="Standard Class"/>
    <s v="JO-15550"/>
    <s v="Jesus Ocampo"/>
    <x v="2"/>
    <x v="0"/>
    <x v="4"/>
    <x v="4"/>
    <n v="98105"/>
    <x v="1"/>
    <s v="TEC-PH-10004539"/>
    <x v="2"/>
    <x v="7"/>
    <s v="Wireless Extenders zBoost YX545 SOHO Signal Booster"/>
    <n v="453.57600000000002"/>
    <n v="3"/>
    <n v="0.2"/>
    <n v="39.687899999999985"/>
  </r>
  <r>
    <n v="1567"/>
    <x v="761"/>
    <x v="1"/>
    <x v="239"/>
    <d v="2012-11-30T00:00:00"/>
    <s v="First Class"/>
    <s v="AW-10840"/>
    <s v="Anthony Witt"/>
    <x v="0"/>
    <x v="0"/>
    <x v="235"/>
    <x v="5"/>
    <n v="75002"/>
    <x v="2"/>
    <s v="TEC-AC-10003038"/>
    <x v="2"/>
    <x v="11"/>
    <s v="Kingston Digital DataTraveler 16GB USB 2.0"/>
    <n v="21.48"/>
    <n v="3"/>
    <n v="0.2"/>
    <n v="-0.26850000000000307"/>
  </r>
  <r>
    <n v="1568"/>
    <x v="761"/>
    <x v="1"/>
    <x v="239"/>
    <d v="2012-11-30T00:00:00"/>
    <s v="First Class"/>
    <s v="AW-10840"/>
    <s v="Anthony Witt"/>
    <x v="0"/>
    <x v="0"/>
    <x v="235"/>
    <x v="5"/>
    <n v="75002"/>
    <x v="2"/>
    <s v="OFF-BI-10000088"/>
    <x v="1"/>
    <x v="8"/>
    <s v="GBC Imprintable Covers"/>
    <n v="8.7839999999999989"/>
    <n v="4"/>
    <n v="0.8"/>
    <n v="-13.615200000000002"/>
  </r>
  <r>
    <n v="1569"/>
    <x v="762"/>
    <x v="3"/>
    <x v="532"/>
    <d v="2014-06-12T00:00:00"/>
    <s v="Same Day"/>
    <s v="DV-13465"/>
    <s v="Dianna Vittorini"/>
    <x v="0"/>
    <x v="0"/>
    <x v="1"/>
    <x v="1"/>
    <n v="90004"/>
    <x v="1"/>
    <s v="OFF-PA-10000357"/>
    <x v="1"/>
    <x v="10"/>
    <s v="White Dual Perf Computer Printout Paper, 2700 Sheets, 1 Part, Heavyweight, 20 lbs., 14 7/8 x 11"/>
    <n v="122.97"/>
    <n v="3"/>
    <n v="0"/>
    <n v="60.255300000000005"/>
  </r>
  <r>
    <n v="1570"/>
    <x v="763"/>
    <x v="3"/>
    <x v="200"/>
    <d v="2014-12-01T00:00:00"/>
    <s v="Standard Class"/>
    <s v="AH-10075"/>
    <s v="Adam Hart"/>
    <x v="1"/>
    <x v="0"/>
    <x v="118"/>
    <x v="32"/>
    <n v="30318"/>
    <x v="0"/>
    <s v="OFF-AR-10003504"/>
    <x v="1"/>
    <x v="6"/>
    <s v="Newell 347"/>
    <n v="12.84"/>
    <n v="3"/>
    <n v="0"/>
    <n v="3.7235999999999989"/>
  </r>
  <r>
    <n v="1571"/>
    <x v="764"/>
    <x v="2"/>
    <x v="533"/>
    <d v="2011-11-25T00:00:00"/>
    <s v="First Class"/>
    <s v="SC-20095"/>
    <s v="Sanjit Chand"/>
    <x v="0"/>
    <x v="0"/>
    <x v="1"/>
    <x v="1"/>
    <n v="90004"/>
    <x v="1"/>
    <s v="FUR-CH-10000863"/>
    <x v="0"/>
    <x v="1"/>
    <s v="Novimex Swivel Fabric Task Chair"/>
    <n v="603.91999999999996"/>
    <n v="5"/>
    <n v="0.2"/>
    <n v="-67.941000000000003"/>
  </r>
  <r>
    <n v="1572"/>
    <x v="764"/>
    <x v="2"/>
    <x v="533"/>
    <d v="2011-11-25T00:00:00"/>
    <s v="First Class"/>
    <s v="SC-20095"/>
    <s v="Sanjit Chand"/>
    <x v="0"/>
    <x v="0"/>
    <x v="1"/>
    <x v="1"/>
    <n v="90004"/>
    <x v="1"/>
    <s v="OFF-EN-10003160"/>
    <x v="1"/>
    <x v="12"/>
    <s v="Pastel Pink Envelopes"/>
    <n v="21.84"/>
    <n v="3"/>
    <n v="0"/>
    <n v="10.4832"/>
  </r>
  <r>
    <n v="1573"/>
    <x v="764"/>
    <x v="2"/>
    <x v="533"/>
    <d v="2011-11-25T00:00:00"/>
    <s v="First Class"/>
    <s v="SC-20095"/>
    <s v="Sanjit Chand"/>
    <x v="0"/>
    <x v="0"/>
    <x v="1"/>
    <x v="1"/>
    <n v="90004"/>
    <x v="1"/>
    <s v="TEC-AC-10003280"/>
    <x v="2"/>
    <x v="11"/>
    <s v="Belkin F8E887 USB Wired Ergonomic Keyboard"/>
    <n v="29.99"/>
    <n v="1"/>
    <n v="0"/>
    <n v="6.2978999999999985"/>
  </r>
  <r>
    <n v="1574"/>
    <x v="764"/>
    <x v="2"/>
    <x v="533"/>
    <d v="2011-11-25T00:00:00"/>
    <s v="First Class"/>
    <s v="SC-20095"/>
    <s v="Sanjit Chand"/>
    <x v="0"/>
    <x v="0"/>
    <x v="1"/>
    <x v="1"/>
    <n v="90004"/>
    <x v="1"/>
    <s v="FUR-CH-10000595"/>
    <x v="0"/>
    <x v="1"/>
    <s v="Safco Contoured Stacking Chairs"/>
    <n v="381.44000000000005"/>
    <n v="2"/>
    <n v="0.2"/>
    <n v="23.839999999999975"/>
  </r>
  <r>
    <n v="1575"/>
    <x v="765"/>
    <x v="2"/>
    <x v="534"/>
    <d v="2011-12-18T00:00:00"/>
    <s v="First Class"/>
    <s v="MC-18100"/>
    <s v="Mick Crebagga"/>
    <x v="0"/>
    <x v="0"/>
    <x v="236"/>
    <x v="5"/>
    <n v="79907"/>
    <x v="2"/>
    <s v="TEC-PH-10000169"/>
    <x v="2"/>
    <x v="7"/>
    <s v="ARKON Windshield Dashboard Air Vent Car Mount Holder"/>
    <n v="40.68"/>
    <n v="3"/>
    <n v="0.2"/>
    <n v="-9.153000000000004"/>
  </r>
  <r>
    <n v="1576"/>
    <x v="765"/>
    <x v="2"/>
    <x v="534"/>
    <d v="2011-12-18T00:00:00"/>
    <s v="First Class"/>
    <s v="MC-18100"/>
    <s v="Mick Crebagga"/>
    <x v="0"/>
    <x v="0"/>
    <x v="236"/>
    <x v="5"/>
    <n v="79907"/>
    <x v="2"/>
    <s v="FUR-CH-10004675"/>
    <x v="0"/>
    <x v="1"/>
    <s v="Lifetime Advantage Folding Chairs, 4/Carton"/>
    <n v="763.28"/>
    <n v="5"/>
    <n v="0.3"/>
    <n v="-21.807999999999993"/>
  </r>
  <r>
    <n v="1577"/>
    <x v="766"/>
    <x v="0"/>
    <x v="183"/>
    <d v="2013-04-28T00:00:00"/>
    <s v="Standard Class"/>
    <s v="TT-21460"/>
    <s v="Tonja Turnell"/>
    <x v="2"/>
    <x v="0"/>
    <x v="34"/>
    <x v="10"/>
    <n v="60505"/>
    <x v="2"/>
    <s v="OFF-ST-10002406"/>
    <x v="1"/>
    <x v="4"/>
    <s v="Pizazz Global Quick File"/>
    <n v="23.952000000000002"/>
    <n v="2"/>
    <n v="0.2"/>
    <n v="2.3952000000000018"/>
  </r>
  <r>
    <n v="1578"/>
    <x v="767"/>
    <x v="0"/>
    <x v="454"/>
    <d v="2013-05-28T00:00:00"/>
    <s v="Standard Class"/>
    <s v="AP-10720"/>
    <s v="Anne Pryor"/>
    <x v="2"/>
    <x v="0"/>
    <x v="159"/>
    <x v="19"/>
    <n v="35630"/>
    <x v="0"/>
    <s v="OFF-PA-10001526"/>
    <x v="1"/>
    <x v="10"/>
    <s v="Xerox 1949"/>
    <n v="4.9800000000000004"/>
    <n v="1"/>
    <n v="0"/>
    <n v="2.4402000000000004"/>
  </r>
  <r>
    <n v="1579"/>
    <x v="768"/>
    <x v="0"/>
    <x v="535"/>
    <d v="2013-03-02T00:00:00"/>
    <s v="First Class"/>
    <s v="DL-12865"/>
    <s v="Dan Lawera"/>
    <x v="0"/>
    <x v="0"/>
    <x v="20"/>
    <x v="15"/>
    <n v="10011"/>
    <x v="3"/>
    <s v="OFF-AP-10004336"/>
    <x v="1"/>
    <x v="9"/>
    <s v="Conquest 14 Commercial Heavy-Duty Upright Vacuum, Collection System, Accessory Kit"/>
    <n v="170.88"/>
    <n v="3"/>
    <n v="0"/>
    <n v="49.555199999999978"/>
  </r>
  <r>
    <n v="1580"/>
    <x v="769"/>
    <x v="1"/>
    <x v="101"/>
    <d v="2012-08-12T00:00:00"/>
    <s v="First Class"/>
    <s v="NP-18325"/>
    <s v="Naresj Patel"/>
    <x v="0"/>
    <x v="0"/>
    <x v="20"/>
    <x v="15"/>
    <n v="10024"/>
    <x v="3"/>
    <s v="TEC-PH-10003012"/>
    <x v="2"/>
    <x v="7"/>
    <s v="Nortel Meridian M3904 Professional Digital phone"/>
    <n v="307.98"/>
    <n v="2"/>
    <n v="0"/>
    <n v="89.314199999999971"/>
  </r>
  <r>
    <n v="1581"/>
    <x v="769"/>
    <x v="1"/>
    <x v="101"/>
    <d v="2012-08-12T00:00:00"/>
    <s v="First Class"/>
    <s v="NP-18325"/>
    <s v="Naresj Patel"/>
    <x v="0"/>
    <x v="0"/>
    <x v="20"/>
    <x v="15"/>
    <n v="10024"/>
    <x v="3"/>
    <s v="FUR-TA-10002607"/>
    <x v="0"/>
    <x v="3"/>
    <s v="KI Conference Tables"/>
    <n v="382.80599999999998"/>
    <n v="9"/>
    <n v="0.4"/>
    <n v="-153.12239999999997"/>
  </r>
  <r>
    <n v="1582"/>
    <x v="769"/>
    <x v="1"/>
    <x v="101"/>
    <d v="2012-08-12T00:00:00"/>
    <s v="First Class"/>
    <s v="NP-18325"/>
    <s v="Naresj Patel"/>
    <x v="0"/>
    <x v="0"/>
    <x v="20"/>
    <x v="15"/>
    <n v="10024"/>
    <x v="3"/>
    <s v="OFF-ST-10000642"/>
    <x v="1"/>
    <x v="4"/>
    <s v="Tennsco Lockers, Gray"/>
    <n v="41.96"/>
    <n v="2"/>
    <n v="0"/>
    <n v="2.9371999999999971"/>
  </r>
  <r>
    <n v="1583"/>
    <x v="769"/>
    <x v="1"/>
    <x v="101"/>
    <d v="2012-08-12T00:00:00"/>
    <s v="First Class"/>
    <s v="NP-18325"/>
    <s v="Naresj Patel"/>
    <x v="0"/>
    <x v="0"/>
    <x v="20"/>
    <x v="15"/>
    <n v="10024"/>
    <x v="3"/>
    <s v="OFF-BI-10000545"/>
    <x v="1"/>
    <x v="8"/>
    <s v="GBC Ibimaster 500 Manual ProClick Binding System"/>
    <n v="1217.568"/>
    <n v="2"/>
    <n v="0.2"/>
    <n v="456.58800000000002"/>
  </r>
  <r>
    <n v="1584"/>
    <x v="769"/>
    <x v="1"/>
    <x v="101"/>
    <d v="2012-08-12T00:00:00"/>
    <s v="First Class"/>
    <s v="NP-18325"/>
    <s v="Naresj Patel"/>
    <x v="0"/>
    <x v="0"/>
    <x v="20"/>
    <x v="15"/>
    <n v="10024"/>
    <x v="3"/>
    <s v="FUR-FU-10002157"/>
    <x v="0"/>
    <x v="5"/>
    <s v="Artistic Insta-Plaque"/>
    <n v="47.04"/>
    <n v="3"/>
    <n v="0"/>
    <n v="18.345599999999997"/>
  </r>
  <r>
    <n v="1585"/>
    <x v="769"/>
    <x v="1"/>
    <x v="101"/>
    <d v="2012-08-12T00:00:00"/>
    <s v="First Class"/>
    <s v="NP-18325"/>
    <s v="Naresj Patel"/>
    <x v="0"/>
    <x v="0"/>
    <x v="20"/>
    <x v="15"/>
    <n v="10024"/>
    <x v="3"/>
    <s v="FUR-FU-10001706"/>
    <x v="0"/>
    <x v="5"/>
    <s v="Longer-Life Soft White Bulbs"/>
    <n v="6.16"/>
    <n v="2"/>
    <n v="0"/>
    <n v="2.9567999999999999"/>
  </r>
  <r>
    <n v="1586"/>
    <x v="769"/>
    <x v="1"/>
    <x v="101"/>
    <d v="2012-08-12T00:00:00"/>
    <s v="First Class"/>
    <s v="NP-18325"/>
    <s v="Naresj Patel"/>
    <x v="0"/>
    <x v="0"/>
    <x v="20"/>
    <x v="15"/>
    <n v="10024"/>
    <x v="3"/>
    <s v="TEC-PH-10000984"/>
    <x v="2"/>
    <x v="7"/>
    <s v="Panasonic KX-TG9471B"/>
    <n v="979.95"/>
    <n v="5"/>
    <n v="0"/>
    <n v="274.38600000000008"/>
  </r>
  <r>
    <n v="1587"/>
    <x v="769"/>
    <x v="1"/>
    <x v="101"/>
    <d v="2012-08-12T00:00:00"/>
    <s v="First Class"/>
    <s v="NP-18325"/>
    <s v="Naresj Patel"/>
    <x v="0"/>
    <x v="0"/>
    <x v="20"/>
    <x v="15"/>
    <n v="10024"/>
    <x v="3"/>
    <s v="OFF-PA-10001357"/>
    <x v="1"/>
    <x v="10"/>
    <s v="Xerox 1886"/>
    <n v="143.69999999999999"/>
    <n v="3"/>
    <n v="0"/>
    <n v="68.975999999999999"/>
  </r>
  <r>
    <n v="1588"/>
    <x v="769"/>
    <x v="1"/>
    <x v="101"/>
    <d v="2012-08-12T00:00:00"/>
    <s v="First Class"/>
    <s v="NP-18325"/>
    <s v="Naresj Patel"/>
    <x v="0"/>
    <x v="0"/>
    <x v="20"/>
    <x v="15"/>
    <n v="10024"/>
    <x v="3"/>
    <s v="OFF-FA-10000992"/>
    <x v="1"/>
    <x v="13"/>
    <s v="Acco Clips to Go Binder Clips, 24 Clips in Two Sizes"/>
    <n v="10.649999999999999"/>
    <n v="3"/>
    <n v="0"/>
    <n v="5.0054999999999996"/>
  </r>
  <r>
    <n v="1589"/>
    <x v="769"/>
    <x v="1"/>
    <x v="101"/>
    <d v="2012-08-12T00:00:00"/>
    <s v="First Class"/>
    <s v="NP-18325"/>
    <s v="Naresj Patel"/>
    <x v="0"/>
    <x v="0"/>
    <x v="20"/>
    <x v="15"/>
    <n v="10024"/>
    <x v="3"/>
    <s v="TEC-AC-10002600"/>
    <x v="2"/>
    <x v="11"/>
    <s v="Belkin QODE FastFit Bluetooth Keyboard"/>
    <n v="247.8"/>
    <n v="4"/>
    <n v="0"/>
    <n v="34.692000000000007"/>
  </r>
  <r>
    <n v="1590"/>
    <x v="770"/>
    <x v="0"/>
    <x v="536"/>
    <d v="2013-05-17T00:00:00"/>
    <s v="Standard Class"/>
    <s v="VG-21805"/>
    <s v="Vivek Grady"/>
    <x v="1"/>
    <x v="0"/>
    <x v="173"/>
    <x v="17"/>
    <n v="23464"/>
    <x v="0"/>
    <s v="OFF-AR-10001662"/>
    <x v="1"/>
    <x v="6"/>
    <s v="Rogers Handheld Barrel Pencil Sharpener"/>
    <n v="10.96"/>
    <n v="4"/>
    <n v="0"/>
    <n v="2.9592000000000009"/>
  </r>
  <r>
    <n v="1591"/>
    <x v="771"/>
    <x v="0"/>
    <x v="173"/>
    <d v="2013-04-20T00:00:00"/>
    <s v="Standard Class"/>
    <s v="MY-18295"/>
    <s v="Muhammed Yedwab"/>
    <x v="1"/>
    <x v="0"/>
    <x v="237"/>
    <x v="5"/>
    <n v="76051"/>
    <x v="2"/>
    <s v="OFF-AR-10001221"/>
    <x v="1"/>
    <x v="6"/>
    <s v="Dixon Ticonderoga Erasable Colored Pencil Set, 12-Color"/>
    <n v="33.488000000000007"/>
    <n v="7"/>
    <n v="0.2"/>
    <n v="5.8603999999999967"/>
  </r>
  <r>
    <n v="1592"/>
    <x v="771"/>
    <x v="0"/>
    <x v="173"/>
    <d v="2013-04-20T00:00:00"/>
    <s v="Standard Class"/>
    <s v="MY-18295"/>
    <s v="Muhammed Yedwab"/>
    <x v="1"/>
    <x v="0"/>
    <x v="237"/>
    <x v="5"/>
    <n v="76051"/>
    <x v="2"/>
    <s v="OFF-FA-10002988"/>
    <x v="1"/>
    <x v="13"/>
    <s v="Ideal Clamps"/>
    <n v="8.0399999999999991"/>
    <n v="5"/>
    <n v="0.2"/>
    <n v="2.9144999999999994"/>
  </r>
  <r>
    <n v="1593"/>
    <x v="772"/>
    <x v="1"/>
    <x v="537"/>
    <d v="2012-06-25T00:00:00"/>
    <s v="Second Class"/>
    <s v="RD-19480"/>
    <s v="Rick Duston"/>
    <x v="0"/>
    <x v="0"/>
    <x v="175"/>
    <x v="4"/>
    <n v="98502"/>
    <x v="1"/>
    <s v="TEC-PH-10004830"/>
    <x v="2"/>
    <x v="7"/>
    <s v="Pyle PRT45 Retro Home Telephone"/>
    <n v="201.56800000000001"/>
    <n v="4"/>
    <n v="0.2"/>
    <n v="22.676399999999994"/>
  </r>
  <r>
    <n v="1594"/>
    <x v="773"/>
    <x v="2"/>
    <x v="538"/>
    <d v="2011-10-19T00:00:00"/>
    <s v="Same Day"/>
    <s v="JF-15490"/>
    <s v="Jeremy Farry"/>
    <x v="0"/>
    <x v="0"/>
    <x v="1"/>
    <x v="1"/>
    <n v="90032"/>
    <x v="1"/>
    <s v="OFF-PA-10004519"/>
    <x v="1"/>
    <x v="10"/>
    <s v="Spiral Phone Message Books with Labels by Adams"/>
    <n v="13.440000000000001"/>
    <n v="3"/>
    <n v="0"/>
    <n v="6.5856000000000012"/>
  </r>
  <r>
    <n v="1595"/>
    <x v="774"/>
    <x v="1"/>
    <x v="539"/>
    <d v="2012-03-27T00:00:00"/>
    <s v="First Class"/>
    <s v="DP-13390"/>
    <s v="Dennis Pardue"/>
    <x v="2"/>
    <x v="0"/>
    <x v="97"/>
    <x v="10"/>
    <n v="61604"/>
    <x v="2"/>
    <s v="FUR-BO-10000362"/>
    <x v="0"/>
    <x v="0"/>
    <s v="Sauder Inglewood Library Bookcases"/>
    <n v="359.05799999999994"/>
    <n v="3"/>
    <n v="0.3"/>
    <n v="-35.905799999999999"/>
  </r>
  <r>
    <n v="1596"/>
    <x v="775"/>
    <x v="3"/>
    <x v="540"/>
    <d v="2014-05-13T00:00:00"/>
    <s v="Standard Class"/>
    <s v="MD-17350"/>
    <s v="Maribeth Dona"/>
    <x v="0"/>
    <x v="0"/>
    <x v="38"/>
    <x v="24"/>
    <n v="43229"/>
    <x v="3"/>
    <s v="FUR-CH-10004540"/>
    <x v="0"/>
    <x v="1"/>
    <s v="Global Chrome Stack Chair"/>
    <n v="47.991999999999997"/>
    <n v="2"/>
    <n v="0.3"/>
    <n v="-2.0567999999999991"/>
  </r>
  <r>
    <n v="1597"/>
    <x v="776"/>
    <x v="3"/>
    <x v="524"/>
    <d v="2014-10-19T00:00:00"/>
    <s v="First Class"/>
    <s v="MY-17380"/>
    <s v="Maribeth Yedwab"/>
    <x v="1"/>
    <x v="0"/>
    <x v="20"/>
    <x v="15"/>
    <n v="10011"/>
    <x v="3"/>
    <s v="FUR-FU-10001290"/>
    <x v="0"/>
    <x v="5"/>
    <s v="Executive Impressions Supervisor Wall Clock"/>
    <n v="547.30000000000007"/>
    <n v="13"/>
    <n v="0"/>
    <n v="175.13599999999997"/>
  </r>
  <r>
    <n v="1598"/>
    <x v="777"/>
    <x v="3"/>
    <x v="123"/>
    <d v="2014-11-22T00:00:00"/>
    <s v="Second Class"/>
    <s v="AB-10150"/>
    <s v="Aimee Bixby"/>
    <x v="0"/>
    <x v="0"/>
    <x v="238"/>
    <x v="5"/>
    <n v="75007"/>
    <x v="2"/>
    <s v="OFF-PA-10000308"/>
    <x v="1"/>
    <x v="10"/>
    <s v="Xerox 1901"/>
    <n v="16.896000000000001"/>
    <n v="4"/>
    <n v="0.2"/>
    <n v="5.2799999999999994"/>
  </r>
  <r>
    <n v="1599"/>
    <x v="777"/>
    <x v="3"/>
    <x v="123"/>
    <d v="2014-11-22T00:00:00"/>
    <s v="Second Class"/>
    <s v="AB-10150"/>
    <s v="Aimee Bixby"/>
    <x v="0"/>
    <x v="0"/>
    <x v="238"/>
    <x v="5"/>
    <n v="75007"/>
    <x v="2"/>
    <s v="OFF-SU-10001165"/>
    <x v="1"/>
    <x v="14"/>
    <s v="Acme Elite Stainless Steel Scissors"/>
    <n v="6.6720000000000006"/>
    <n v="1"/>
    <n v="0.2"/>
    <n v="0.50039999999999996"/>
  </r>
  <r>
    <n v="1600"/>
    <x v="777"/>
    <x v="3"/>
    <x v="123"/>
    <d v="2014-11-22T00:00:00"/>
    <s v="Second Class"/>
    <s v="AB-10150"/>
    <s v="Aimee Bixby"/>
    <x v="0"/>
    <x v="0"/>
    <x v="238"/>
    <x v="5"/>
    <n v="75007"/>
    <x v="2"/>
    <s v="OFF-AR-10003373"/>
    <x v="1"/>
    <x v="6"/>
    <s v="Boston School Pro Electric Pencil Sharpener, 1670"/>
    <n v="99.13600000000001"/>
    <n v="4"/>
    <n v="0.2"/>
    <n v="8.674399999999995"/>
  </r>
  <r>
    <n v="1601"/>
    <x v="777"/>
    <x v="3"/>
    <x v="123"/>
    <d v="2014-11-22T00:00:00"/>
    <s v="Second Class"/>
    <s v="AB-10150"/>
    <s v="Aimee Bixby"/>
    <x v="0"/>
    <x v="0"/>
    <x v="238"/>
    <x v="5"/>
    <n v="75007"/>
    <x v="2"/>
    <s v="FUR-FU-10001967"/>
    <x v="0"/>
    <x v="5"/>
    <s v="Telescoping Adjustable Floor Lamp"/>
    <n v="15.991999999999999"/>
    <n v="2"/>
    <n v="0.6"/>
    <n v="-13.992999999999999"/>
  </r>
  <r>
    <n v="1602"/>
    <x v="778"/>
    <x v="0"/>
    <x v="541"/>
    <d v="2013-05-14T00:00:00"/>
    <s v="Second Class"/>
    <s v="GB-14530"/>
    <s v="George Bell"/>
    <x v="1"/>
    <x v="0"/>
    <x v="18"/>
    <x v="13"/>
    <n v="19901"/>
    <x v="3"/>
    <s v="FUR-FU-10001488"/>
    <x v="0"/>
    <x v="5"/>
    <s v="Tenex 46&quot; x 60&quot; Computer Anti-Static Chairmat, Rectangular Shaped"/>
    <n v="211.96"/>
    <n v="2"/>
    <n v="0"/>
    <n v="42.391999999999996"/>
  </r>
  <r>
    <n v="1603"/>
    <x v="779"/>
    <x v="0"/>
    <x v="25"/>
    <d v="2013-12-18T00:00:00"/>
    <s v="Standard Class"/>
    <s v="CA-12775"/>
    <s v="Cynthia Arntzen"/>
    <x v="0"/>
    <x v="0"/>
    <x v="214"/>
    <x v="18"/>
    <n v="37167"/>
    <x v="0"/>
    <s v="OFF-AR-10003251"/>
    <x v="1"/>
    <x v="6"/>
    <s v="Prang Drawing Pencil Set"/>
    <n v="6.6719999999999988"/>
    <n v="3"/>
    <n v="0.2"/>
    <n v="1.6679999999999997"/>
  </r>
  <r>
    <n v="1604"/>
    <x v="780"/>
    <x v="3"/>
    <x v="329"/>
    <d v="2014-12-05T00:00:00"/>
    <s v="Standard Class"/>
    <s v="ME-17725"/>
    <s v="Max Engle"/>
    <x v="0"/>
    <x v="0"/>
    <x v="46"/>
    <x v="13"/>
    <n v="19711"/>
    <x v="3"/>
    <s v="OFF-AR-10001044"/>
    <x v="1"/>
    <x v="6"/>
    <s v="BOSTON Ranger #55 Pencil Sharpener, Black"/>
    <n v="155.94"/>
    <n v="6"/>
    <n v="0"/>
    <n v="45.222599999999993"/>
  </r>
  <r>
    <n v="1605"/>
    <x v="781"/>
    <x v="0"/>
    <x v="475"/>
    <d v="2013-04-25T00:00:00"/>
    <s v="Second Class"/>
    <s v="JO-15280"/>
    <s v="Jas O'Carroll"/>
    <x v="0"/>
    <x v="0"/>
    <x v="1"/>
    <x v="1"/>
    <n v="90049"/>
    <x v="1"/>
    <s v="TEC-PH-10004700"/>
    <x v="2"/>
    <x v="7"/>
    <s v="PowerGen Dual USB Car Charger"/>
    <n v="39.960000000000008"/>
    <n v="5"/>
    <n v="0.2"/>
    <n v="12.986999999999995"/>
  </r>
  <r>
    <n v="1606"/>
    <x v="781"/>
    <x v="0"/>
    <x v="475"/>
    <d v="2013-04-25T00:00:00"/>
    <s v="Second Class"/>
    <s v="JO-15280"/>
    <s v="Jas O'Carroll"/>
    <x v="0"/>
    <x v="0"/>
    <x v="1"/>
    <x v="1"/>
    <n v="90049"/>
    <x v="1"/>
    <s v="OFF-AR-10000823"/>
    <x v="1"/>
    <x v="6"/>
    <s v="Newell 307"/>
    <n v="5.46"/>
    <n v="3"/>
    <n v="0"/>
    <n v="1.5288000000000002"/>
  </r>
  <r>
    <n v="1607"/>
    <x v="781"/>
    <x v="0"/>
    <x v="475"/>
    <d v="2013-04-25T00:00:00"/>
    <s v="Second Class"/>
    <s v="JO-15280"/>
    <s v="Jas O'Carroll"/>
    <x v="0"/>
    <x v="0"/>
    <x v="1"/>
    <x v="1"/>
    <n v="90049"/>
    <x v="1"/>
    <s v="OFF-AR-10004456"/>
    <x v="1"/>
    <x v="6"/>
    <s v="Panasonic KP-4ABK Battery-Operated Pencil Sharpener"/>
    <n v="73.2"/>
    <n v="5"/>
    <n v="0"/>
    <n v="21.227999999999998"/>
  </r>
  <r>
    <n v="1608"/>
    <x v="781"/>
    <x v="0"/>
    <x v="475"/>
    <d v="2013-04-25T00:00:00"/>
    <s v="Second Class"/>
    <s v="JO-15280"/>
    <s v="Jas O'Carroll"/>
    <x v="0"/>
    <x v="0"/>
    <x v="1"/>
    <x v="1"/>
    <n v="90049"/>
    <x v="1"/>
    <s v="OFF-BI-10000050"/>
    <x v="1"/>
    <x v="8"/>
    <s v="Angle-D Binders with Locking Rings, Label Holders"/>
    <n v="5.84"/>
    <n v="1"/>
    <n v="0.2"/>
    <n v="1.9709999999999996"/>
  </r>
  <r>
    <n v="1609"/>
    <x v="781"/>
    <x v="0"/>
    <x v="475"/>
    <d v="2013-04-25T00:00:00"/>
    <s v="Second Class"/>
    <s v="JO-15280"/>
    <s v="Jas O'Carroll"/>
    <x v="0"/>
    <x v="0"/>
    <x v="1"/>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x v="0"/>
    <x v="1"/>
    <x v="1"/>
    <n v="90049"/>
    <x v="1"/>
    <s v="OFF-BI-10000591"/>
    <x v="1"/>
    <x v="8"/>
    <s v="Avery Binder Labels"/>
    <n v="9.3360000000000003"/>
    <n v="3"/>
    <n v="0.2"/>
    <n v="3.2675999999999994"/>
  </r>
  <r>
    <n v="1611"/>
    <x v="782"/>
    <x v="2"/>
    <x v="542"/>
    <d v="2011-05-30T00:00:00"/>
    <s v="Standard Class"/>
    <s v="ML-17395"/>
    <s v="Marina Lichtenstein"/>
    <x v="1"/>
    <x v="0"/>
    <x v="1"/>
    <x v="1"/>
    <n v="90008"/>
    <x v="1"/>
    <s v="FUR-BO-10000362"/>
    <x v="0"/>
    <x v="0"/>
    <s v="Sauder Inglewood Library Bookcases"/>
    <n v="290.666"/>
    <n v="2"/>
    <n v="0.15"/>
    <n v="27.356800000000007"/>
  </r>
  <r>
    <n v="1612"/>
    <x v="782"/>
    <x v="2"/>
    <x v="542"/>
    <d v="2011-05-30T00:00:00"/>
    <s v="Standard Class"/>
    <s v="ML-17395"/>
    <s v="Marina Lichtenstein"/>
    <x v="1"/>
    <x v="0"/>
    <x v="1"/>
    <x v="1"/>
    <n v="90008"/>
    <x v="1"/>
    <s v="TEC-PH-10000441"/>
    <x v="2"/>
    <x v="7"/>
    <s v="VTech DS6151"/>
    <n v="201.584"/>
    <n v="2"/>
    <n v="0.2"/>
    <n v="20.158400000000015"/>
  </r>
  <r>
    <n v="1613"/>
    <x v="782"/>
    <x v="2"/>
    <x v="542"/>
    <d v="2011-05-30T00:00:00"/>
    <s v="Standard Class"/>
    <s v="ML-17395"/>
    <s v="Marina Lichtenstein"/>
    <x v="1"/>
    <x v="0"/>
    <x v="1"/>
    <x v="1"/>
    <n v="90008"/>
    <x v="1"/>
    <s v="TEC-PH-10002726"/>
    <x v="2"/>
    <x v="7"/>
    <s v="netTALK DUO VoIP Telephone Service"/>
    <n v="83.984000000000009"/>
    <n v="2"/>
    <n v="0.2"/>
    <n v="31.494"/>
  </r>
  <r>
    <n v="1614"/>
    <x v="783"/>
    <x v="3"/>
    <x v="202"/>
    <d v="2014-12-26T00:00:00"/>
    <s v="Standard Class"/>
    <s v="YS-21880"/>
    <s v="Yana Sorensen"/>
    <x v="1"/>
    <x v="0"/>
    <x v="182"/>
    <x v="1"/>
    <n v="94601"/>
    <x v="1"/>
    <s v="OFF-ST-10003306"/>
    <x v="1"/>
    <x v="4"/>
    <s v="Letter Size Cart"/>
    <n v="1000.0200000000001"/>
    <n v="7"/>
    <n v="0"/>
    <n v="290.00579999999991"/>
  </r>
  <r>
    <n v="1615"/>
    <x v="784"/>
    <x v="0"/>
    <x v="543"/>
    <d v="2013-03-20T00:00:00"/>
    <s v="Standard Class"/>
    <s v="PL-18925"/>
    <s v="Paul Lucas"/>
    <x v="2"/>
    <x v="0"/>
    <x v="10"/>
    <x v="9"/>
    <n v="19143"/>
    <x v="3"/>
    <s v="TEC-AC-10004855"/>
    <x v="2"/>
    <x v="11"/>
    <s v="V7 USB Numeric Keypad"/>
    <n v="83.976000000000013"/>
    <n v="3"/>
    <n v="0.2"/>
    <n v="-13.646100000000001"/>
  </r>
  <r>
    <n v="1616"/>
    <x v="785"/>
    <x v="1"/>
    <x v="544"/>
    <d v="2012-08-16T00:00:00"/>
    <s v="Standard Class"/>
    <s v="JK-16120"/>
    <s v="Julie Kriz"/>
    <x v="2"/>
    <x v="0"/>
    <x v="16"/>
    <x v="11"/>
    <n v="55122"/>
    <x v="2"/>
    <s v="OFF-LA-10002787"/>
    <x v="1"/>
    <x v="2"/>
    <s v="Avery 480"/>
    <n v="3.75"/>
    <n v="1"/>
    <n v="0"/>
    <n v="1.7999999999999998"/>
  </r>
  <r>
    <n v="1617"/>
    <x v="785"/>
    <x v="1"/>
    <x v="544"/>
    <d v="2012-08-16T00:00:00"/>
    <s v="Standard Class"/>
    <s v="JK-16120"/>
    <s v="Julie Kriz"/>
    <x v="2"/>
    <x v="0"/>
    <x v="16"/>
    <x v="11"/>
    <n v="55122"/>
    <x v="2"/>
    <s v="OFF-LA-10002043"/>
    <x v="1"/>
    <x v="2"/>
    <s v="Avery 489"/>
    <n v="41.4"/>
    <n v="4"/>
    <n v="0"/>
    <n v="19.872"/>
  </r>
  <r>
    <n v="1618"/>
    <x v="785"/>
    <x v="1"/>
    <x v="544"/>
    <d v="2012-08-16T00:00:00"/>
    <s v="Standard Class"/>
    <s v="JK-16120"/>
    <s v="Julie Kriz"/>
    <x v="2"/>
    <x v="0"/>
    <x v="16"/>
    <x v="11"/>
    <n v="55122"/>
    <x v="2"/>
    <s v="OFF-AR-10001915"/>
    <x v="1"/>
    <x v="6"/>
    <s v="Peel-Off China Markers"/>
    <n v="29.79"/>
    <n v="3"/>
    <n v="0"/>
    <n v="12.511800000000001"/>
  </r>
  <r>
    <n v="1619"/>
    <x v="786"/>
    <x v="0"/>
    <x v="545"/>
    <d v="2013-09-15T00:00:00"/>
    <s v="Second Class"/>
    <s v="PN-18775"/>
    <s v="Parhena Norris"/>
    <x v="2"/>
    <x v="0"/>
    <x v="20"/>
    <x v="15"/>
    <n v="10011"/>
    <x v="3"/>
    <s v="OFF-ST-10000352"/>
    <x v="1"/>
    <x v="4"/>
    <s v="Acco Perma 2700 Stacking Storage Drawers"/>
    <n v="59.48"/>
    <n v="2"/>
    <n v="0"/>
    <n v="8.9220000000000041"/>
  </r>
  <r>
    <n v="1620"/>
    <x v="786"/>
    <x v="0"/>
    <x v="545"/>
    <d v="2013-09-15T00:00:00"/>
    <s v="Second Class"/>
    <s v="PN-18775"/>
    <s v="Parhena Norris"/>
    <x v="2"/>
    <x v="0"/>
    <x v="20"/>
    <x v="15"/>
    <n v="10011"/>
    <x v="3"/>
    <s v="OFF-PA-10000575"/>
    <x v="1"/>
    <x v="10"/>
    <s v="Wirebound Message Books, Four 2 3/4 x 5 White Forms per Page"/>
    <n v="6.69"/>
    <n v="1"/>
    <n v="0"/>
    <n v="3.0773999999999999"/>
  </r>
  <r>
    <n v="1621"/>
    <x v="787"/>
    <x v="3"/>
    <x v="141"/>
    <d v="2014-07-16T00:00:00"/>
    <s v="Standard Class"/>
    <s v="JC-15385"/>
    <s v="Jenna Caffey"/>
    <x v="0"/>
    <x v="0"/>
    <x v="239"/>
    <x v="4"/>
    <n v="98031"/>
    <x v="1"/>
    <s v="FUR-FU-10002937"/>
    <x v="0"/>
    <x v="5"/>
    <s v="GE 48&quot; Fluorescent Tube, Cool White Energy Saver, 34 Watts, 30/Box"/>
    <n v="198.46"/>
    <n v="2"/>
    <n v="0"/>
    <n v="99.23"/>
  </r>
  <r>
    <n v="1622"/>
    <x v="787"/>
    <x v="3"/>
    <x v="141"/>
    <d v="2014-07-16T00:00:00"/>
    <s v="Standard Class"/>
    <s v="JC-15385"/>
    <s v="Jenna Caffey"/>
    <x v="0"/>
    <x v="0"/>
    <x v="239"/>
    <x v="4"/>
    <n v="98031"/>
    <x v="1"/>
    <s v="OFF-LA-10003930"/>
    <x v="1"/>
    <x v="2"/>
    <s v="Dot Matrix Printer Tape Reel Labels, White, 5000/Box"/>
    <n v="786.48"/>
    <n v="8"/>
    <n v="0"/>
    <n v="385.37520000000001"/>
  </r>
  <r>
    <n v="1623"/>
    <x v="787"/>
    <x v="3"/>
    <x v="141"/>
    <d v="2014-07-16T00:00:00"/>
    <s v="Standard Class"/>
    <s v="JC-15385"/>
    <s v="Jenna Caffey"/>
    <x v="0"/>
    <x v="0"/>
    <x v="239"/>
    <x v="4"/>
    <n v="98031"/>
    <x v="1"/>
    <s v="OFF-BI-10001107"/>
    <x v="1"/>
    <x v="8"/>
    <s v="GBC White Gloss Covers, Plain Front"/>
    <n v="23.168000000000003"/>
    <n v="2"/>
    <n v="0.2"/>
    <n v="7.8191999999999995"/>
  </r>
  <r>
    <n v="1624"/>
    <x v="787"/>
    <x v="3"/>
    <x v="141"/>
    <d v="2014-07-16T00:00:00"/>
    <s v="Standard Class"/>
    <s v="JC-15385"/>
    <s v="Jenna Caffey"/>
    <x v="0"/>
    <x v="0"/>
    <x v="239"/>
    <x v="4"/>
    <n v="98031"/>
    <x v="1"/>
    <s v="TEC-AC-10003063"/>
    <x v="2"/>
    <x v="11"/>
    <s v="Micro Innovations USB RF Wireless Keyboard with Mouse"/>
    <n v="50"/>
    <n v="2"/>
    <n v="0"/>
    <n v="10.5"/>
  </r>
  <r>
    <n v="1625"/>
    <x v="788"/>
    <x v="1"/>
    <x v="546"/>
    <d v="2012-12-24T00:00:00"/>
    <s v="Standard Class"/>
    <s v="JG-15160"/>
    <s v="James Galang"/>
    <x v="0"/>
    <x v="0"/>
    <x v="1"/>
    <x v="1"/>
    <n v="90049"/>
    <x v="1"/>
    <s v="TEC-PH-10002922"/>
    <x v="2"/>
    <x v="7"/>
    <s v="ShoreTel ShorePhone IP 230 VoIP phone"/>
    <n v="675.96"/>
    <n v="5"/>
    <n v="0.2"/>
    <n v="84.494999999999948"/>
  </r>
  <r>
    <n v="1626"/>
    <x v="788"/>
    <x v="1"/>
    <x v="546"/>
    <d v="2012-12-24T00:00:00"/>
    <s v="Standard Class"/>
    <s v="JG-15160"/>
    <s v="James Galang"/>
    <x v="0"/>
    <x v="0"/>
    <x v="1"/>
    <x v="1"/>
    <n v="90049"/>
    <x v="1"/>
    <s v="TEC-AC-10002049"/>
    <x v="2"/>
    <x v="11"/>
    <s v="Plantronics Savi W720 Multi-Device Wireless Headset System"/>
    <n v="1265.8499999999999"/>
    <n v="3"/>
    <n v="0"/>
    <n v="556.97400000000005"/>
  </r>
  <r>
    <n v="1627"/>
    <x v="789"/>
    <x v="1"/>
    <x v="547"/>
    <d v="2012-11-22T00:00:00"/>
    <s v="Standard Class"/>
    <s v="PO-19180"/>
    <s v="Philisse Overcash"/>
    <x v="2"/>
    <x v="0"/>
    <x v="20"/>
    <x v="15"/>
    <n v="10011"/>
    <x v="3"/>
    <s v="OFF-AP-10002457"/>
    <x v="1"/>
    <x v="9"/>
    <s v="Eureka The Boss Plus 12-Amp Hard Box Upright Vacuum, Red"/>
    <n v="523.25"/>
    <n v="5"/>
    <n v="0"/>
    <n v="141.27749999999997"/>
  </r>
  <r>
    <n v="1628"/>
    <x v="790"/>
    <x v="1"/>
    <x v="496"/>
    <d v="2012-09-30T00:00:00"/>
    <s v="Standard Class"/>
    <s v="MC-17275"/>
    <s v="Marc Crier"/>
    <x v="0"/>
    <x v="0"/>
    <x v="240"/>
    <x v="28"/>
    <n v="70506"/>
    <x v="0"/>
    <s v="FUR-CH-10001270"/>
    <x v="0"/>
    <x v="1"/>
    <s v="Harbour Creations Steel Folding Chair"/>
    <n v="517.5"/>
    <n v="6"/>
    <n v="0"/>
    <n v="155.24999999999994"/>
  </r>
  <r>
    <n v="1629"/>
    <x v="791"/>
    <x v="3"/>
    <x v="548"/>
    <d v="2014-06-26T00:00:00"/>
    <s v="Second Class"/>
    <s v="AS-10240"/>
    <s v="Alan Shonely"/>
    <x v="0"/>
    <x v="0"/>
    <x v="138"/>
    <x v="24"/>
    <n v="44105"/>
    <x v="3"/>
    <s v="FUR-FU-10004415"/>
    <x v="0"/>
    <x v="5"/>
    <s v="Stacking Tray, Side-Loading, Legal, Smoke"/>
    <n v="17.920000000000002"/>
    <n v="5"/>
    <n v="0.2"/>
    <n v="2.4639999999999986"/>
  </r>
  <r>
    <n v="1630"/>
    <x v="791"/>
    <x v="3"/>
    <x v="548"/>
    <d v="2014-06-26T00:00:00"/>
    <s v="Second Class"/>
    <s v="AS-10240"/>
    <s v="Alan Shonely"/>
    <x v="0"/>
    <x v="0"/>
    <x v="138"/>
    <x v="24"/>
    <n v="44105"/>
    <x v="3"/>
    <s v="OFF-BI-10001510"/>
    <x v="1"/>
    <x v="8"/>
    <s v="Deluxe Heavy-Duty Vinyl Round Ring Binder"/>
    <n v="41.256000000000007"/>
    <n v="6"/>
    <n v="0.7"/>
    <n v="-34.38000000000001"/>
  </r>
  <r>
    <n v="1631"/>
    <x v="792"/>
    <x v="0"/>
    <x v="541"/>
    <d v="2013-05-09T00:00:00"/>
    <s v="Same Day"/>
    <s v="CL-12565"/>
    <s v="Clay Ludtke"/>
    <x v="0"/>
    <x v="0"/>
    <x v="138"/>
    <x v="24"/>
    <n v="44105"/>
    <x v="3"/>
    <s v="OFF-ST-10002011"/>
    <x v="1"/>
    <x v="4"/>
    <s v="Smead Adjustable Mobile File Trolley with Lockable Top"/>
    <n v="1006.056"/>
    <n v="3"/>
    <n v="0.2"/>
    <n v="88.029900000000055"/>
  </r>
  <r>
    <n v="1632"/>
    <x v="792"/>
    <x v="0"/>
    <x v="541"/>
    <d v="2013-05-09T00:00:00"/>
    <s v="Same Day"/>
    <s v="CL-12565"/>
    <s v="Clay Ludtke"/>
    <x v="0"/>
    <x v="0"/>
    <x v="138"/>
    <x v="24"/>
    <n v="44105"/>
    <x v="3"/>
    <s v="OFF-PA-10002986"/>
    <x v="1"/>
    <x v="10"/>
    <s v="Xerox 1898"/>
    <n v="10.688000000000001"/>
    <n v="2"/>
    <n v="0.2"/>
    <n v="3.7407999999999997"/>
  </r>
  <r>
    <n v="1633"/>
    <x v="792"/>
    <x v="0"/>
    <x v="541"/>
    <d v="2013-05-09T00:00:00"/>
    <s v="Same Day"/>
    <s v="CL-12565"/>
    <s v="Clay Ludtke"/>
    <x v="0"/>
    <x v="0"/>
    <x v="138"/>
    <x v="24"/>
    <n v="44105"/>
    <x v="3"/>
    <s v="OFF-PA-10004451"/>
    <x v="1"/>
    <x v="10"/>
    <s v="Xerox 222"/>
    <n v="10.368000000000002"/>
    <n v="2"/>
    <n v="0.2"/>
    <n v="3.6288"/>
  </r>
  <r>
    <n v="1634"/>
    <x v="792"/>
    <x v="0"/>
    <x v="541"/>
    <d v="2013-05-09T00:00:00"/>
    <s v="Same Day"/>
    <s v="CL-12565"/>
    <s v="Clay Ludtke"/>
    <x v="0"/>
    <x v="0"/>
    <x v="138"/>
    <x v="24"/>
    <n v="44105"/>
    <x v="3"/>
    <s v="OFF-ST-10000649"/>
    <x v="1"/>
    <x v="4"/>
    <s v="Hanging Personal Folder File"/>
    <n v="25.12"/>
    <n v="2"/>
    <n v="0.2"/>
    <n v="1.5700000000000012"/>
  </r>
  <r>
    <n v="1635"/>
    <x v="792"/>
    <x v="0"/>
    <x v="541"/>
    <d v="2013-05-09T00:00:00"/>
    <s v="Same Day"/>
    <s v="CL-12565"/>
    <s v="Clay Ludtke"/>
    <x v="0"/>
    <x v="0"/>
    <x v="138"/>
    <x v="24"/>
    <n v="44105"/>
    <x v="3"/>
    <s v="TEC-AC-10001465"/>
    <x v="2"/>
    <x v="11"/>
    <s v="SanDisk Cruzer 64 GB USB Flash Drive"/>
    <n v="58.112000000000002"/>
    <n v="2"/>
    <n v="0.2"/>
    <n v="7.263999999999994"/>
  </r>
  <r>
    <n v="1636"/>
    <x v="793"/>
    <x v="2"/>
    <x v="35"/>
    <d v="2011-12-02T00:00:00"/>
    <s v="Standard Class"/>
    <s v="NW-18400"/>
    <s v="Natalie Webber"/>
    <x v="0"/>
    <x v="0"/>
    <x v="241"/>
    <x v="21"/>
    <n v="97224"/>
    <x v="1"/>
    <s v="OFF-PA-10001166"/>
    <x v="1"/>
    <x v="10"/>
    <s v="Xerox 2"/>
    <n v="15.552000000000003"/>
    <n v="3"/>
    <n v="0.2"/>
    <n v="5.4432"/>
  </r>
  <r>
    <n v="1637"/>
    <x v="793"/>
    <x v="2"/>
    <x v="35"/>
    <d v="2011-12-02T00:00:00"/>
    <s v="Standard Class"/>
    <s v="NW-18400"/>
    <s v="Natalie Webber"/>
    <x v="0"/>
    <x v="0"/>
    <x v="241"/>
    <x v="21"/>
    <n v="97224"/>
    <x v="1"/>
    <s v="OFF-ST-10001097"/>
    <x v="1"/>
    <x v="4"/>
    <s v="Office Impressions Heavy Duty Welded Shelving &amp; Multimedia Storage Drawers"/>
    <n v="669.08"/>
    <n v="5"/>
    <n v="0.2"/>
    <n v="-167.27"/>
  </r>
  <r>
    <n v="1638"/>
    <x v="793"/>
    <x v="2"/>
    <x v="35"/>
    <d v="2011-12-02T00:00:00"/>
    <s v="Standard Class"/>
    <s v="NW-18400"/>
    <s v="Natalie Webber"/>
    <x v="0"/>
    <x v="0"/>
    <x v="241"/>
    <x v="21"/>
    <n v="97224"/>
    <x v="1"/>
    <s v="TEC-PH-10000038"/>
    <x v="2"/>
    <x v="7"/>
    <s v="Jawbone MINI JAMBOX Wireless Bluetooth Speaker"/>
    <n v="438.33600000000001"/>
    <n v="4"/>
    <n v="0.2"/>
    <n v="-87.667200000000037"/>
  </r>
  <r>
    <n v="1639"/>
    <x v="794"/>
    <x v="0"/>
    <x v="439"/>
    <d v="2013-06-02T00:00:00"/>
    <s v="Standard Class"/>
    <s v="TB-21280"/>
    <s v="Toby Braunhardt"/>
    <x v="0"/>
    <x v="0"/>
    <x v="176"/>
    <x v="40"/>
    <n v="20016"/>
    <x v="3"/>
    <s v="OFF-PA-10002689"/>
    <x v="1"/>
    <x v="10"/>
    <s v="Weyerhaeuser First Choice Laser/Copy Paper (20Lb. and 88 Bright)"/>
    <n v="19.440000000000001"/>
    <n v="3"/>
    <n v="0"/>
    <n v="9.3312000000000008"/>
  </r>
  <r>
    <n v="1640"/>
    <x v="794"/>
    <x v="0"/>
    <x v="439"/>
    <d v="2013-06-02T00:00:00"/>
    <s v="Standard Class"/>
    <s v="TB-21280"/>
    <s v="Toby Braunhardt"/>
    <x v="0"/>
    <x v="0"/>
    <x v="176"/>
    <x v="40"/>
    <n v="20016"/>
    <x v="3"/>
    <s v="OFF-BI-10004728"/>
    <x v="1"/>
    <x v="8"/>
    <s v="Wilson Jones Turn Tabs Binder Tool for Ring Binders"/>
    <n v="9.64"/>
    <n v="2"/>
    <n v="0"/>
    <n v="4.4344000000000001"/>
  </r>
  <r>
    <n v="1641"/>
    <x v="794"/>
    <x v="0"/>
    <x v="439"/>
    <d v="2013-06-02T00:00:00"/>
    <s v="Standard Class"/>
    <s v="TB-21280"/>
    <s v="Toby Braunhardt"/>
    <x v="0"/>
    <x v="0"/>
    <x v="176"/>
    <x v="40"/>
    <n v="20016"/>
    <x v="3"/>
    <s v="OFF-PA-10004675"/>
    <x v="1"/>
    <x v="10"/>
    <s v="Telephone Message Books with Fax/Mobile Section, 5 1/2&quot; x 3 3/16&quot;"/>
    <n v="12.7"/>
    <n v="2"/>
    <n v="0"/>
    <n v="5.8419999999999996"/>
  </r>
  <r>
    <n v="1642"/>
    <x v="794"/>
    <x v="0"/>
    <x v="439"/>
    <d v="2013-06-02T00:00:00"/>
    <s v="Standard Class"/>
    <s v="TB-21280"/>
    <s v="Toby Braunhardt"/>
    <x v="0"/>
    <x v="0"/>
    <x v="176"/>
    <x v="40"/>
    <n v="20016"/>
    <x v="3"/>
    <s v="FUR-FU-10000629"/>
    <x v="0"/>
    <x v="5"/>
    <s v="9-3/4 Diameter Round Wall Clock"/>
    <n v="41.37"/>
    <n v="3"/>
    <n v="0"/>
    <n v="17.375399999999999"/>
  </r>
  <r>
    <n v="1643"/>
    <x v="795"/>
    <x v="2"/>
    <x v="503"/>
    <d v="2011-12-04T00:00:00"/>
    <s v="Standard Class"/>
    <s v="BS-11380"/>
    <s v="Bill Stewart"/>
    <x v="1"/>
    <x v="0"/>
    <x v="242"/>
    <x v="10"/>
    <n v="60076"/>
    <x v="2"/>
    <s v="OFF-FA-10003112"/>
    <x v="1"/>
    <x v="13"/>
    <s v="Staples"/>
    <n v="12.624000000000001"/>
    <n v="2"/>
    <n v="0.2"/>
    <n v="3.944999999999999"/>
  </r>
  <r>
    <n v="1644"/>
    <x v="796"/>
    <x v="1"/>
    <x v="531"/>
    <d v="2012-03-20T00:00:00"/>
    <s v="First Class"/>
    <s v="FH-14365"/>
    <s v="Fred Hopkins"/>
    <x v="1"/>
    <x v="0"/>
    <x v="4"/>
    <x v="4"/>
    <n v="98115"/>
    <x v="1"/>
    <s v="OFF-ST-10000142"/>
    <x v="1"/>
    <x v="4"/>
    <s v="Deluxe Rollaway Locking File with Drawer"/>
    <n v="1247.6399999999999"/>
    <n v="3"/>
    <n v="0"/>
    <n v="349.33919999999995"/>
  </r>
  <r>
    <n v="1645"/>
    <x v="796"/>
    <x v="1"/>
    <x v="531"/>
    <d v="2012-03-20T00:00:00"/>
    <s v="First Class"/>
    <s v="FH-14365"/>
    <s v="Fred Hopkins"/>
    <x v="1"/>
    <x v="0"/>
    <x v="4"/>
    <x v="4"/>
    <n v="98115"/>
    <x v="1"/>
    <s v="TEC-CO-10001766"/>
    <x v="2"/>
    <x v="16"/>
    <s v="Canon PC940 Copier"/>
    <n v="3149.9300000000003"/>
    <n v="7"/>
    <n v="0"/>
    <n v="1480.4670999999998"/>
  </r>
  <r>
    <n v="1646"/>
    <x v="796"/>
    <x v="1"/>
    <x v="531"/>
    <d v="2012-03-20T00:00:00"/>
    <s v="First Class"/>
    <s v="FH-14365"/>
    <s v="Fred Hopkins"/>
    <x v="1"/>
    <x v="0"/>
    <x v="4"/>
    <x v="4"/>
    <n v="98115"/>
    <x v="1"/>
    <s v="OFF-PA-10004359"/>
    <x v="1"/>
    <x v="10"/>
    <s v="Multicolor Computer Printout Paper"/>
    <n v="209.7"/>
    <n v="2"/>
    <n v="0"/>
    <n v="100.65599999999999"/>
  </r>
  <r>
    <n v="1647"/>
    <x v="797"/>
    <x v="1"/>
    <x v="549"/>
    <d v="2012-11-03T00:00:00"/>
    <s v="First Class"/>
    <s v="VM-21685"/>
    <s v="Valerie Mitchum"/>
    <x v="2"/>
    <x v="0"/>
    <x v="10"/>
    <x v="9"/>
    <n v="19140"/>
    <x v="3"/>
    <s v="TEC-AC-10002323"/>
    <x v="2"/>
    <x v="11"/>
    <s v="SanDisk Ultra 32 GB MicroSDHC Class 10 Memory Card"/>
    <n v="35.360000000000007"/>
    <n v="2"/>
    <n v="0.2"/>
    <n v="-3.0939999999999994"/>
  </r>
  <r>
    <n v="1648"/>
    <x v="797"/>
    <x v="1"/>
    <x v="549"/>
    <d v="2012-11-03T00:00:00"/>
    <s v="First Class"/>
    <s v="VM-21685"/>
    <s v="Valerie Mitchum"/>
    <x v="2"/>
    <x v="0"/>
    <x v="10"/>
    <x v="9"/>
    <n v="19140"/>
    <x v="3"/>
    <s v="OFF-FA-10001135"/>
    <x v="1"/>
    <x v="13"/>
    <s v="Brites Rubber Bands, 1 1/2 oz. Box"/>
    <n v="3.1680000000000001"/>
    <n v="2"/>
    <n v="0.2"/>
    <n v="-0.71279999999999988"/>
  </r>
  <r>
    <n v="1649"/>
    <x v="798"/>
    <x v="1"/>
    <x v="120"/>
    <d v="2012-09-29T00:00:00"/>
    <s v="Second Class"/>
    <s v="SF-20200"/>
    <s v="Sarah Foster"/>
    <x v="0"/>
    <x v="0"/>
    <x v="10"/>
    <x v="9"/>
    <n v="19143"/>
    <x v="3"/>
    <s v="OFF-BI-10004224"/>
    <x v="1"/>
    <x v="8"/>
    <s v="Catalog Binders with Expanding Posts"/>
    <n v="121.10400000000003"/>
    <n v="6"/>
    <n v="0.7"/>
    <n v="-100.91999999999999"/>
  </r>
  <r>
    <n v="1650"/>
    <x v="798"/>
    <x v="1"/>
    <x v="120"/>
    <d v="2012-09-29T00:00:00"/>
    <s v="Second Class"/>
    <s v="SF-20200"/>
    <s v="Sarah Foster"/>
    <x v="0"/>
    <x v="0"/>
    <x v="10"/>
    <x v="9"/>
    <n v="19143"/>
    <x v="3"/>
    <s v="TEC-PH-10003357"/>
    <x v="2"/>
    <x v="7"/>
    <s v="Grandstream GXP2100 Mainstream Business Phone"/>
    <n v="45.893999999999998"/>
    <n v="1"/>
    <n v="0.4"/>
    <n v="-9.178799999999999"/>
  </r>
  <r>
    <n v="1651"/>
    <x v="799"/>
    <x v="2"/>
    <x v="550"/>
    <d v="2011-08-29T00:00:00"/>
    <s v="Same Day"/>
    <s v="HH-15010"/>
    <s v="Hilary Holden"/>
    <x v="1"/>
    <x v="0"/>
    <x v="8"/>
    <x v="1"/>
    <n v="94110"/>
    <x v="1"/>
    <s v="OFF-PA-10004475"/>
    <x v="1"/>
    <x v="10"/>
    <s v="Xerox 1940"/>
    <n v="109.92"/>
    <n v="2"/>
    <n v="0"/>
    <n v="53.860799999999998"/>
  </r>
  <r>
    <n v="1652"/>
    <x v="799"/>
    <x v="2"/>
    <x v="550"/>
    <d v="2011-08-29T00:00:00"/>
    <s v="Same Day"/>
    <s v="HH-15010"/>
    <s v="Hilary Holden"/>
    <x v="1"/>
    <x v="0"/>
    <x v="8"/>
    <x v="1"/>
    <n v="94110"/>
    <x v="1"/>
    <s v="OFF-PA-10003001"/>
    <x v="1"/>
    <x v="10"/>
    <s v="Xerox 1986"/>
    <n v="13.36"/>
    <n v="2"/>
    <n v="0"/>
    <n v="6.4127999999999998"/>
  </r>
  <r>
    <n v="1653"/>
    <x v="800"/>
    <x v="3"/>
    <x v="551"/>
    <d v="2014-11-22T00:00:00"/>
    <s v="First Class"/>
    <s v="CD-12280"/>
    <s v="Christina DeMoss"/>
    <x v="0"/>
    <x v="0"/>
    <x v="4"/>
    <x v="4"/>
    <n v="98105"/>
    <x v="1"/>
    <s v="OFF-ST-10003442"/>
    <x v="1"/>
    <x v="4"/>
    <s v="Eldon Portable Mobile Manager"/>
    <n v="169.68"/>
    <n v="6"/>
    <n v="0"/>
    <n v="45.813600000000001"/>
  </r>
  <r>
    <n v="1654"/>
    <x v="800"/>
    <x v="3"/>
    <x v="551"/>
    <d v="2014-11-22T00:00:00"/>
    <s v="First Class"/>
    <s v="CD-12280"/>
    <s v="Christina DeMoss"/>
    <x v="0"/>
    <x v="0"/>
    <x v="4"/>
    <x v="4"/>
    <n v="98105"/>
    <x v="1"/>
    <s v="TEC-AC-10003832"/>
    <x v="2"/>
    <x v="11"/>
    <s v="Imation 16GB Mini TravelDrive USB 2.0 Flash Drive"/>
    <n v="132.52000000000001"/>
    <n v="4"/>
    <n v="0"/>
    <n v="54.333200000000005"/>
  </r>
  <r>
    <n v="1655"/>
    <x v="800"/>
    <x v="3"/>
    <x v="551"/>
    <d v="2014-11-22T00:00:00"/>
    <s v="First Class"/>
    <s v="CD-12280"/>
    <s v="Christina DeMoss"/>
    <x v="0"/>
    <x v="0"/>
    <x v="4"/>
    <x v="4"/>
    <n v="98105"/>
    <x v="1"/>
    <s v="OFF-FA-10000611"/>
    <x v="1"/>
    <x v="13"/>
    <s v="Binder Clips by OIC"/>
    <n v="2.96"/>
    <n v="2"/>
    <n v="0"/>
    <n v="1.4207999999999998"/>
  </r>
  <r>
    <n v="1656"/>
    <x v="800"/>
    <x v="3"/>
    <x v="551"/>
    <d v="2014-11-22T00:00:00"/>
    <s v="First Class"/>
    <s v="CD-12280"/>
    <s v="Christina DeMoss"/>
    <x v="0"/>
    <x v="0"/>
    <x v="4"/>
    <x v="4"/>
    <n v="98105"/>
    <x v="1"/>
    <s v="OFF-BI-10001116"/>
    <x v="1"/>
    <x v="8"/>
    <s v="Wilson Jones 1&quot; Hanging DublLock Ring Binders"/>
    <n v="8.4480000000000004"/>
    <n v="2"/>
    <n v="0.2"/>
    <n v="2.9568000000000003"/>
  </r>
  <r>
    <n v="1657"/>
    <x v="800"/>
    <x v="3"/>
    <x v="551"/>
    <d v="2014-11-22T00:00:00"/>
    <s v="First Class"/>
    <s v="CD-12280"/>
    <s v="Christina DeMoss"/>
    <x v="0"/>
    <x v="0"/>
    <x v="4"/>
    <x v="4"/>
    <n v="98105"/>
    <x v="1"/>
    <s v="OFF-ST-10000563"/>
    <x v="1"/>
    <x v="4"/>
    <s v="Fellowes Bankers Box Stor/Drawer Steel Plus"/>
    <n v="95.94"/>
    <n v="3"/>
    <n v="0"/>
    <n v="9.5940000000000012"/>
  </r>
  <r>
    <n v="1658"/>
    <x v="801"/>
    <x v="2"/>
    <x v="552"/>
    <d v="2011-05-15T00:00:00"/>
    <s v="First Class"/>
    <s v="HL-15040"/>
    <s v="Hunter Lopez"/>
    <x v="0"/>
    <x v="0"/>
    <x v="158"/>
    <x v="6"/>
    <n v="53209"/>
    <x v="2"/>
    <s v="FUR-FU-10000010"/>
    <x v="0"/>
    <x v="5"/>
    <s v="DAX Value U-Channel Document Frames, Easel Back"/>
    <n v="34.79"/>
    <n v="7"/>
    <n v="0"/>
    <n v="10.784899999999999"/>
  </r>
  <r>
    <n v="1659"/>
    <x v="802"/>
    <x v="3"/>
    <x v="176"/>
    <d v="2014-01-27T00:00:00"/>
    <s v="Standard Class"/>
    <s v="TH-21100"/>
    <s v="Thea Hendricks"/>
    <x v="0"/>
    <x v="0"/>
    <x v="1"/>
    <x v="1"/>
    <n v="90045"/>
    <x v="1"/>
    <s v="TEC-PH-10004922"/>
    <x v="2"/>
    <x v="7"/>
    <s v="RCA Visys Integrated PBX 8-Line Router"/>
    <n v="160.77600000000001"/>
    <n v="3"/>
    <n v="0.2"/>
    <n v="10.048500000000004"/>
  </r>
  <r>
    <n v="1660"/>
    <x v="803"/>
    <x v="3"/>
    <x v="505"/>
    <d v="2014-11-07T00:00:00"/>
    <s v="Standard Class"/>
    <s v="MM-18055"/>
    <s v="Michelle Moray"/>
    <x v="0"/>
    <x v="0"/>
    <x v="4"/>
    <x v="4"/>
    <n v="98115"/>
    <x v="1"/>
    <s v="OFF-BI-10004330"/>
    <x v="1"/>
    <x v="8"/>
    <s v="GBC Velobind Prepunched Cover Sets, Regency Series"/>
    <n v="88.751999999999995"/>
    <n v="3"/>
    <n v="0.2"/>
    <n v="27.734999999999996"/>
  </r>
  <r>
    <n v="1661"/>
    <x v="803"/>
    <x v="3"/>
    <x v="505"/>
    <d v="2014-11-07T00:00:00"/>
    <s v="Standard Class"/>
    <s v="MM-18055"/>
    <s v="Michelle Moray"/>
    <x v="0"/>
    <x v="0"/>
    <x v="4"/>
    <x v="4"/>
    <n v="98115"/>
    <x v="1"/>
    <s v="OFF-BI-10002072"/>
    <x v="1"/>
    <x v="8"/>
    <s v="Cardinal Slant-D Ring Binders"/>
    <n v="13.904"/>
    <n v="2"/>
    <n v="0.2"/>
    <n v="5.2139999999999995"/>
  </r>
  <r>
    <n v="1662"/>
    <x v="804"/>
    <x v="3"/>
    <x v="504"/>
    <d v="2014-05-07T00:00:00"/>
    <s v="Standard Class"/>
    <s v="QJ-19255"/>
    <s v="Quincy Jones"/>
    <x v="1"/>
    <x v="0"/>
    <x v="10"/>
    <x v="9"/>
    <n v="19143"/>
    <x v="3"/>
    <s v="TEC-PH-10002549"/>
    <x v="2"/>
    <x v="7"/>
    <s v="Polycom SoundPoint IP 450 VoIP phone"/>
    <n v="677.57999999999993"/>
    <n v="5"/>
    <n v="0.4"/>
    <n v="-158.10199999999998"/>
  </r>
  <r>
    <n v="1663"/>
    <x v="804"/>
    <x v="3"/>
    <x v="504"/>
    <d v="2014-05-07T00:00:00"/>
    <s v="Standard Class"/>
    <s v="QJ-19255"/>
    <s v="Quincy Jones"/>
    <x v="1"/>
    <x v="0"/>
    <x v="10"/>
    <x v="9"/>
    <n v="19143"/>
    <x v="3"/>
    <s v="OFF-BI-10002353"/>
    <x v="1"/>
    <x v="8"/>
    <s v="GBC VeloBind Cover Sets"/>
    <n v="13.896000000000001"/>
    <n v="3"/>
    <n v="0.7"/>
    <n v="-9.2639999999999993"/>
  </r>
  <r>
    <n v="1664"/>
    <x v="805"/>
    <x v="0"/>
    <x v="390"/>
    <d v="2013-11-27T00:00:00"/>
    <s v="Second Class"/>
    <s v="NS-18505"/>
    <s v="Neola Schneider"/>
    <x v="0"/>
    <x v="0"/>
    <x v="61"/>
    <x v="5"/>
    <n v="75217"/>
    <x v="2"/>
    <s v="OFF-ST-10001325"/>
    <x v="1"/>
    <x v="4"/>
    <s v="Sterilite Officeware Hinged File Box"/>
    <n v="41.92"/>
    <n v="5"/>
    <n v="0.2"/>
    <n v="3.6679999999999993"/>
  </r>
  <r>
    <n v="1665"/>
    <x v="805"/>
    <x v="0"/>
    <x v="390"/>
    <d v="2013-11-27T00:00:00"/>
    <s v="Second Class"/>
    <s v="NS-18505"/>
    <s v="Neola Schneider"/>
    <x v="0"/>
    <x v="0"/>
    <x v="61"/>
    <x v="5"/>
    <n v="75217"/>
    <x v="2"/>
    <s v="TEC-AC-10002049"/>
    <x v="2"/>
    <x v="11"/>
    <s v="Logitech G19 Programmable Gaming Keyboard"/>
    <n v="297.57600000000002"/>
    <n v="3"/>
    <n v="0.2"/>
    <n v="-7.4394000000000347"/>
  </r>
  <r>
    <n v="1666"/>
    <x v="805"/>
    <x v="0"/>
    <x v="390"/>
    <d v="2013-11-27T00:00:00"/>
    <s v="Second Class"/>
    <s v="NS-18505"/>
    <s v="Neola Schneider"/>
    <x v="0"/>
    <x v="0"/>
    <x v="61"/>
    <x v="5"/>
    <n v="75217"/>
    <x v="2"/>
    <s v="OFF-FA-10002676"/>
    <x v="1"/>
    <x v="13"/>
    <s v="Colored Push Pins"/>
    <n v="4.3440000000000003"/>
    <n v="3"/>
    <n v="0.2"/>
    <n v="0.86879999999999979"/>
  </r>
  <r>
    <n v="1667"/>
    <x v="805"/>
    <x v="0"/>
    <x v="390"/>
    <d v="2013-11-27T00:00:00"/>
    <s v="Second Class"/>
    <s v="NS-18505"/>
    <s v="Neola Schneider"/>
    <x v="0"/>
    <x v="0"/>
    <x v="61"/>
    <x v="5"/>
    <n v="75217"/>
    <x v="2"/>
    <s v="TEC-AC-10003023"/>
    <x v="2"/>
    <x v="11"/>
    <s v="Logitech G105 Gaming Keyboard"/>
    <n v="94.992000000000004"/>
    <n v="2"/>
    <n v="0.2"/>
    <n v="-2.374800000000004"/>
  </r>
  <r>
    <n v="1668"/>
    <x v="805"/>
    <x v="0"/>
    <x v="390"/>
    <d v="2013-11-27T00:00:00"/>
    <s v="Second Class"/>
    <s v="NS-18505"/>
    <s v="Neola Schneider"/>
    <x v="0"/>
    <x v="0"/>
    <x v="61"/>
    <x v="5"/>
    <n v="75217"/>
    <x v="2"/>
    <s v="OFF-PA-10000167"/>
    <x v="1"/>
    <x v="10"/>
    <s v="Xerox 1925"/>
    <n v="74.352000000000004"/>
    <n v="3"/>
    <n v="0.2"/>
    <n v="23.234999999999992"/>
  </r>
  <r>
    <n v="1669"/>
    <x v="805"/>
    <x v="0"/>
    <x v="390"/>
    <d v="2013-11-27T00:00:00"/>
    <s v="Second Class"/>
    <s v="NS-18505"/>
    <s v="Neola Schneider"/>
    <x v="0"/>
    <x v="0"/>
    <x v="61"/>
    <x v="5"/>
    <n v="75217"/>
    <x v="2"/>
    <s v="OFF-AR-10003405"/>
    <x v="1"/>
    <x v="6"/>
    <s v="Dixon My First Ticonderoga Pencil, #2"/>
    <n v="14.04"/>
    <n v="3"/>
    <n v="0.2"/>
    <n v="1.5794999999999986"/>
  </r>
  <r>
    <n v="1670"/>
    <x v="806"/>
    <x v="1"/>
    <x v="553"/>
    <d v="2012-01-15T00:00:00"/>
    <s v="Standard Class"/>
    <s v="MM-17920"/>
    <s v="Michael Moore"/>
    <x v="0"/>
    <x v="0"/>
    <x v="20"/>
    <x v="15"/>
    <n v="10011"/>
    <x v="3"/>
    <s v="FUR-TA-10001889"/>
    <x v="0"/>
    <x v="3"/>
    <s v="Bush Advantage Collection Racetrack Conference Table"/>
    <n v="1018.1039999999999"/>
    <n v="4"/>
    <n v="0.4"/>
    <n v="-373.3048"/>
  </r>
  <r>
    <n v="1671"/>
    <x v="807"/>
    <x v="3"/>
    <x v="15"/>
    <d v="2014-10-27T00:00:00"/>
    <s v="Standard Class"/>
    <s v="RD-19480"/>
    <s v="Rick Duston"/>
    <x v="0"/>
    <x v="0"/>
    <x v="12"/>
    <x v="5"/>
    <n v="77095"/>
    <x v="2"/>
    <s v="TEC-PH-10002185"/>
    <x v="2"/>
    <x v="7"/>
    <s v="QVS USB Car Charger 2-Port 2.1Amp for iPod/iPhone/iPad/iPad 2/iPad 3"/>
    <n v="16.68"/>
    <n v="3"/>
    <n v="0.2"/>
    <n v="5.2125000000000004"/>
  </r>
  <r>
    <n v="1672"/>
    <x v="808"/>
    <x v="0"/>
    <x v="554"/>
    <d v="2013-03-26T00:00:00"/>
    <s v="First Class"/>
    <s v="RB-19645"/>
    <s v="Robert Barroso"/>
    <x v="1"/>
    <x v="0"/>
    <x v="226"/>
    <x v="33"/>
    <n v="89031"/>
    <x v="1"/>
    <s v="TEC-AC-10001013"/>
    <x v="2"/>
    <x v="11"/>
    <s v="Logitech ClearChat Comfort/USB Headset H390"/>
    <n v="58.58"/>
    <n v="2"/>
    <n v="0"/>
    <n v="19.331399999999995"/>
  </r>
  <r>
    <n v="1673"/>
    <x v="809"/>
    <x v="3"/>
    <x v="445"/>
    <d v="2014-07-08T00:00:00"/>
    <s v="Standard Class"/>
    <s v="RD-19585"/>
    <s v="Rob Dowd"/>
    <x v="0"/>
    <x v="0"/>
    <x v="243"/>
    <x v="5"/>
    <n v="75023"/>
    <x v="2"/>
    <s v="TEC-PH-10002726"/>
    <x v="2"/>
    <x v="7"/>
    <s v="netTALK DUO VoIP Telephone Service"/>
    <n v="167.96800000000002"/>
    <n v="4"/>
    <n v="0.2"/>
    <n v="62.988"/>
  </r>
  <r>
    <n v="1674"/>
    <x v="810"/>
    <x v="1"/>
    <x v="555"/>
    <d v="2012-12-12T00:00:00"/>
    <s v="First Class"/>
    <s v="SW-20455"/>
    <s v="Shaun Weien"/>
    <x v="0"/>
    <x v="0"/>
    <x v="244"/>
    <x v="17"/>
    <n v="23434"/>
    <x v="0"/>
    <s v="OFF-LA-10003930"/>
    <x v="1"/>
    <x v="2"/>
    <s v="Dot Matrix Printer Tape Reel Labels, White, 5000/Box"/>
    <n v="196.62"/>
    <n v="2"/>
    <n v="0"/>
    <n v="96.343800000000002"/>
  </r>
  <r>
    <n v="1675"/>
    <x v="811"/>
    <x v="1"/>
    <x v="14"/>
    <d v="2012-09-21T00:00:00"/>
    <s v="Standard Class"/>
    <s v="SF-20965"/>
    <s v="Sylvia Foulston"/>
    <x v="1"/>
    <x v="0"/>
    <x v="12"/>
    <x v="5"/>
    <n v="77041"/>
    <x v="2"/>
    <s v="FUR-FU-10003535"/>
    <x v="0"/>
    <x v="5"/>
    <s v="Howard Miller Distant Time Traveler Alarm Clock"/>
    <n v="21.936000000000003"/>
    <n v="2"/>
    <n v="0.6"/>
    <n v="-10.419600000000003"/>
  </r>
  <r>
    <n v="1676"/>
    <x v="811"/>
    <x v="1"/>
    <x v="14"/>
    <d v="2012-09-21T00:00:00"/>
    <s v="Standard Class"/>
    <s v="SF-20965"/>
    <s v="Sylvia Foulston"/>
    <x v="1"/>
    <x v="0"/>
    <x v="12"/>
    <x v="5"/>
    <n v="77041"/>
    <x v="2"/>
    <s v="OFF-BI-10000088"/>
    <x v="1"/>
    <x v="8"/>
    <s v="GBC Imprintable Covers"/>
    <n v="6.5879999999999992"/>
    <n v="3"/>
    <n v="0.8"/>
    <n v="-10.211400000000005"/>
  </r>
  <r>
    <n v="1677"/>
    <x v="812"/>
    <x v="0"/>
    <x v="556"/>
    <d v="2013-05-25T00:00:00"/>
    <s v="Standard Class"/>
    <s v="EB-13930"/>
    <s v="Eric Barreto"/>
    <x v="0"/>
    <x v="0"/>
    <x v="8"/>
    <x v="1"/>
    <n v="94110"/>
    <x v="1"/>
    <s v="OFF-ST-10000604"/>
    <x v="1"/>
    <x v="4"/>
    <s v="Home/Office Personal File Carts"/>
    <n v="104.28"/>
    <n v="3"/>
    <n v="0"/>
    <n v="26.069999999999993"/>
  </r>
  <r>
    <n v="1678"/>
    <x v="812"/>
    <x v="0"/>
    <x v="556"/>
    <d v="2013-05-25T00:00:00"/>
    <s v="Standard Class"/>
    <s v="EB-13930"/>
    <s v="Eric Barreto"/>
    <x v="0"/>
    <x v="0"/>
    <x v="8"/>
    <x v="1"/>
    <n v="94110"/>
    <x v="1"/>
    <s v="OFF-PA-10004040"/>
    <x v="1"/>
    <x v="10"/>
    <s v="Universal Premium White Copier/Laser Paper (20Lb. and 87 Bright)"/>
    <n v="17.940000000000001"/>
    <n v="3"/>
    <n v="0"/>
    <n v="8.7906000000000013"/>
  </r>
  <r>
    <n v="1679"/>
    <x v="813"/>
    <x v="2"/>
    <x v="557"/>
    <d v="2011-09-13T00:00:00"/>
    <s v="Standard Class"/>
    <s v="SB-20290"/>
    <s v="Sean Braxton"/>
    <x v="1"/>
    <x v="0"/>
    <x v="10"/>
    <x v="9"/>
    <n v="19134"/>
    <x v="3"/>
    <s v="OFF-ST-10002344"/>
    <x v="1"/>
    <x v="4"/>
    <s v="Carina 42&quot;Hx23 3/4&quot;W Media Storage Unit"/>
    <n v="64.784000000000006"/>
    <n v="1"/>
    <n v="0.2"/>
    <n v="-14.576399999999996"/>
  </r>
  <r>
    <n v="1680"/>
    <x v="813"/>
    <x v="2"/>
    <x v="557"/>
    <d v="2011-09-13T00:00:00"/>
    <s v="Standard Class"/>
    <s v="SB-20290"/>
    <s v="Sean Braxton"/>
    <x v="1"/>
    <x v="0"/>
    <x v="10"/>
    <x v="9"/>
    <n v="19134"/>
    <x v="3"/>
    <s v="TEC-PH-10003589"/>
    <x v="2"/>
    <x v="7"/>
    <s v="invisibleSHIELD by ZAGG Smudge-Free Screen Protector"/>
    <n v="32.381999999999998"/>
    <n v="3"/>
    <n v="0.4"/>
    <n v="4.3175999999999988"/>
  </r>
  <r>
    <n v="1681"/>
    <x v="813"/>
    <x v="2"/>
    <x v="557"/>
    <d v="2011-09-13T00:00:00"/>
    <s v="Standard Class"/>
    <s v="SB-20290"/>
    <s v="Sean Braxton"/>
    <x v="1"/>
    <x v="0"/>
    <x v="10"/>
    <x v="9"/>
    <n v="19134"/>
    <x v="3"/>
    <s v="FUR-FU-10000758"/>
    <x v="0"/>
    <x v="5"/>
    <s v="DAX Natural Wood-Tone Poster Frame"/>
    <n v="42.368000000000002"/>
    <n v="2"/>
    <n v="0.2"/>
    <n v="8.4735999999999958"/>
  </r>
  <r>
    <n v="1682"/>
    <x v="813"/>
    <x v="2"/>
    <x v="557"/>
    <d v="2011-09-13T00:00:00"/>
    <s v="Standard Class"/>
    <s v="SB-20290"/>
    <s v="Sean Braxton"/>
    <x v="1"/>
    <x v="0"/>
    <x v="10"/>
    <x v="9"/>
    <n v="19134"/>
    <x v="3"/>
    <s v="TEC-MA-10004679"/>
    <x v="2"/>
    <x v="15"/>
    <s v="StarTech.com 10/100 VDSL2 Ethernet Extender Kit"/>
    <n v="399.54"/>
    <n v="4"/>
    <n v="0.7"/>
    <n v="-559.35599999999988"/>
  </r>
  <r>
    <n v="1683"/>
    <x v="814"/>
    <x v="0"/>
    <x v="321"/>
    <d v="2013-10-02T00:00:00"/>
    <s v="Second Class"/>
    <s v="PS-18760"/>
    <s v="Pamela Stobb"/>
    <x v="0"/>
    <x v="0"/>
    <x v="1"/>
    <x v="1"/>
    <n v="90008"/>
    <x v="1"/>
    <s v="OFF-PA-10000176"/>
    <x v="1"/>
    <x v="10"/>
    <s v="Xerox 1887"/>
    <n v="18.97"/>
    <n v="1"/>
    <n v="0"/>
    <n v="9.105599999999999"/>
  </r>
  <r>
    <n v="1684"/>
    <x v="815"/>
    <x v="0"/>
    <x v="77"/>
    <d v="2013-11-13T00:00:00"/>
    <s v="Standard Class"/>
    <s v="CB-12535"/>
    <s v="Claudia Bergmann"/>
    <x v="1"/>
    <x v="0"/>
    <x v="8"/>
    <x v="1"/>
    <n v="94110"/>
    <x v="1"/>
    <s v="FUR-FU-10002597"/>
    <x v="0"/>
    <x v="5"/>
    <s v="C-Line Magnetic Cubicle Keepers, Clear Polypropylene"/>
    <n v="14.82"/>
    <n v="3"/>
    <n v="0"/>
    <n v="6.224400000000001"/>
  </r>
  <r>
    <n v="1685"/>
    <x v="816"/>
    <x v="3"/>
    <x v="558"/>
    <d v="2014-04-28T00:00:00"/>
    <s v="First Class"/>
    <s v="DK-12835"/>
    <s v="Damala Kotsonis"/>
    <x v="1"/>
    <x v="0"/>
    <x v="10"/>
    <x v="9"/>
    <n v="19143"/>
    <x v="3"/>
    <s v="OFF-AP-10002495"/>
    <x v="1"/>
    <x v="9"/>
    <s v="Acco Smartsocket Table Surge Protector, 6 Color-Coded Adapter Outlets"/>
    <n v="99.28"/>
    <n v="2"/>
    <n v="0.2"/>
    <n v="12.409999999999989"/>
  </r>
  <r>
    <n v="1686"/>
    <x v="816"/>
    <x v="3"/>
    <x v="558"/>
    <d v="2014-04-28T00:00:00"/>
    <s v="First Class"/>
    <s v="DK-12835"/>
    <s v="Damala Kotsonis"/>
    <x v="1"/>
    <x v="0"/>
    <x v="10"/>
    <x v="9"/>
    <n v="19143"/>
    <x v="3"/>
    <s v="OFF-BI-10002813"/>
    <x v="1"/>
    <x v="8"/>
    <s v="Avery Reinforcements for Hole-Punch Pages"/>
    <n v="1.1880000000000002"/>
    <n v="2"/>
    <n v="0.7"/>
    <n v="-0.98999999999999977"/>
  </r>
  <r>
    <n v="1687"/>
    <x v="816"/>
    <x v="3"/>
    <x v="558"/>
    <d v="2014-04-28T00:00:00"/>
    <s v="First Class"/>
    <s v="DK-12835"/>
    <s v="Damala Kotsonis"/>
    <x v="1"/>
    <x v="0"/>
    <x v="10"/>
    <x v="9"/>
    <n v="19143"/>
    <x v="3"/>
    <s v="OFF-BI-10002414"/>
    <x v="1"/>
    <x v="8"/>
    <s v="GBC ProClick Spines for 32-Hole Punch"/>
    <n v="7.5180000000000007"/>
    <n v="2"/>
    <n v="0.7"/>
    <n v="-5.7637999999999998"/>
  </r>
  <r>
    <n v="1688"/>
    <x v="817"/>
    <x v="3"/>
    <x v="389"/>
    <d v="2014-12-13T00:00:00"/>
    <s v="First Class"/>
    <s v="AW-10840"/>
    <s v="Anthony Witt"/>
    <x v="0"/>
    <x v="0"/>
    <x v="10"/>
    <x v="9"/>
    <n v="19140"/>
    <x v="3"/>
    <s v="OFF-PA-10000788"/>
    <x v="1"/>
    <x v="10"/>
    <s v="Xerox 210"/>
    <n v="10.368000000000002"/>
    <n v="2"/>
    <n v="0.2"/>
    <n v="3.6288"/>
  </r>
  <r>
    <n v="1689"/>
    <x v="817"/>
    <x v="3"/>
    <x v="389"/>
    <d v="2014-12-13T00:00:00"/>
    <s v="First Class"/>
    <s v="AW-10840"/>
    <s v="Anthony Witt"/>
    <x v="0"/>
    <x v="0"/>
    <x v="10"/>
    <x v="9"/>
    <n v="19140"/>
    <x v="3"/>
    <s v="FUR-FU-10004306"/>
    <x v="0"/>
    <x v="5"/>
    <s v="Electrix Halogen Magnifier Lamp"/>
    <n v="310.88000000000005"/>
    <n v="2"/>
    <n v="0.2"/>
    <n v="23.315999999999988"/>
  </r>
  <r>
    <n v="1690"/>
    <x v="818"/>
    <x v="2"/>
    <x v="559"/>
    <d v="2011-08-20T00:00:00"/>
    <s v="Standard Class"/>
    <s v="TS-21610"/>
    <s v="Troy Staebel"/>
    <x v="0"/>
    <x v="0"/>
    <x v="10"/>
    <x v="9"/>
    <n v="19143"/>
    <x v="3"/>
    <s v="FUR-TA-10001539"/>
    <x v="0"/>
    <x v="3"/>
    <s v="Chromcraft Rectangular Conference Tables"/>
    <n v="853.09199999999987"/>
    <n v="6"/>
    <n v="0.4"/>
    <n v="-227.49120000000016"/>
  </r>
  <r>
    <n v="1691"/>
    <x v="819"/>
    <x v="3"/>
    <x v="34"/>
    <d v="2014-12-16T00:00:00"/>
    <s v="Standard Class"/>
    <s v="HF-14995"/>
    <s v="Herbert Flentye"/>
    <x v="0"/>
    <x v="0"/>
    <x v="245"/>
    <x v="14"/>
    <n v="46203"/>
    <x v="2"/>
    <s v="OFF-PA-10000575"/>
    <x v="1"/>
    <x v="10"/>
    <s v="Wirebound Message Books, Four 2 3/4 x 5 White Forms per Page"/>
    <n v="33.450000000000003"/>
    <n v="5"/>
    <n v="0"/>
    <n v="15.387"/>
  </r>
  <r>
    <n v="1692"/>
    <x v="819"/>
    <x v="3"/>
    <x v="34"/>
    <d v="2014-12-16T00:00:00"/>
    <s v="Standard Class"/>
    <s v="HF-14995"/>
    <s v="Herbert Flentye"/>
    <x v="0"/>
    <x v="0"/>
    <x v="245"/>
    <x v="14"/>
    <n v="46203"/>
    <x v="2"/>
    <s v="OFF-BI-10004182"/>
    <x v="1"/>
    <x v="8"/>
    <s v="Economy Binders"/>
    <n v="10.4"/>
    <n v="5"/>
    <n v="0"/>
    <n v="5.0960000000000001"/>
  </r>
  <r>
    <n v="1693"/>
    <x v="820"/>
    <x v="0"/>
    <x v="560"/>
    <d v="2013-03-20T00:00:00"/>
    <s v="Standard Class"/>
    <s v="HZ-14950"/>
    <s v="Henia Zydlo"/>
    <x v="0"/>
    <x v="0"/>
    <x v="38"/>
    <x v="24"/>
    <n v="43229"/>
    <x v="3"/>
    <s v="FUR-FU-10004020"/>
    <x v="0"/>
    <x v="5"/>
    <s v="Advantus Panel Wall Acrylic Frame"/>
    <n v="21.880000000000003"/>
    <n v="5"/>
    <n v="0.2"/>
    <n v="6.2904999999999998"/>
  </r>
  <r>
    <n v="1694"/>
    <x v="821"/>
    <x v="0"/>
    <x v="190"/>
    <d v="2013-06-30T00:00:00"/>
    <s v="Second Class"/>
    <s v="AB-10255"/>
    <s v="Alejandro Ballentine"/>
    <x v="2"/>
    <x v="0"/>
    <x v="243"/>
    <x v="5"/>
    <n v="75023"/>
    <x v="2"/>
    <s v="TEC-AC-10003133"/>
    <x v="2"/>
    <x v="11"/>
    <s v="Memorex Mini Travel Drive 4 GB USB 2.0 Flash Drive"/>
    <n v="13.616"/>
    <n v="2"/>
    <n v="0.2"/>
    <n v="3.5742000000000012"/>
  </r>
  <r>
    <n v="1695"/>
    <x v="822"/>
    <x v="1"/>
    <x v="12"/>
    <d v="2012-09-28T00:00:00"/>
    <s v="Second Class"/>
    <s v="PO-19195"/>
    <s v="Phillina Ober"/>
    <x v="2"/>
    <x v="0"/>
    <x v="246"/>
    <x v="30"/>
    <n v="7002"/>
    <x v="3"/>
    <s v="TEC-AC-10002006"/>
    <x v="2"/>
    <x v="11"/>
    <s v="Memorex Micro Travel Drive 16 GB"/>
    <n v="63.96"/>
    <n v="4"/>
    <n v="0"/>
    <n v="19.827599999999997"/>
  </r>
  <r>
    <n v="1696"/>
    <x v="822"/>
    <x v="1"/>
    <x v="12"/>
    <d v="2012-09-28T00:00:00"/>
    <s v="Second Class"/>
    <s v="PO-19195"/>
    <s v="Phillina Ober"/>
    <x v="2"/>
    <x v="0"/>
    <x v="246"/>
    <x v="30"/>
    <n v="7002"/>
    <x v="3"/>
    <s v="OFF-BI-10003314"/>
    <x v="1"/>
    <x v="8"/>
    <s v="Tuff Stuff Recycled Round Ring Binders"/>
    <n v="14.46"/>
    <n v="3"/>
    <n v="0"/>
    <n v="7.0853999999999999"/>
  </r>
  <r>
    <n v="1697"/>
    <x v="822"/>
    <x v="1"/>
    <x v="12"/>
    <d v="2012-09-28T00:00:00"/>
    <s v="Second Class"/>
    <s v="PO-19195"/>
    <s v="Phillina Ober"/>
    <x v="2"/>
    <x v="0"/>
    <x v="246"/>
    <x v="30"/>
    <n v="7002"/>
    <x v="3"/>
    <s v="TEC-PH-10002726"/>
    <x v="2"/>
    <x v="7"/>
    <s v="netTALK DUO VoIP Telephone Service"/>
    <n v="104.98"/>
    <n v="2"/>
    <n v="0"/>
    <n v="52.49"/>
  </r>
  <r>
    <n v="1698"/>
    <x v="823"/>
    <x v="1"/>
    <x v="17"/>
    <d v="2012-12-31T00:00:00"/>
    <s v="Standard Class"/>
    <s v="AG-10900"/>
    <s v="Arthur Gainer"/>
    <x v="0"/>
    <x v="0"/>
    <x v="1"/>
    <x v="1"/>
    <n v="90008"/>
    <x v="1"/>
    <s v="OFF-AP-10000240"/>
    <x v="1"/>
    <x v="9"/>
    <s v="Belkin F9G930V10-GRY 9 Outlet Surge"/>
    <n v="106.96"/>
    <n v="2"/>
    <n v="0"/>
    <n v="31.018399999999986"/>
  </r>
  <r>
    <n v="1699"/>
    <x v="823"/>
    <x v="1"/>
    <x v="17"/>
    <d v="2012-12-31T00:00:00"/>
    <s v="Standard Class"/>
    <s v="AG-10900"/>
    <s v="Arthur Gainer"/>
    <x v="0"/>
    <x v="0"/>
    <x v="1"/>
    <x v="1"/>
    <n v="90008"/>
    <x v="1"/>
    <s v="OFF-LA-10002381"/>
    <x v="1"/>
    <x v="2"/>
    <s v="Avery 497"/>
    <n v="21.560000000000002"/>
    <n v="7"/>
    <n v="0"/>
    <n v="10.348799999999999"/>
  </r>
  <r>
    <n v="1700"/>
    <x v="824"/>
    <x v="2"/>
    <x v="561"/>
    <d v="2011-06-07T00:00:00"/>
    <s v="Second Class"/>
    <s v="SC-20725"/>
    <s v="Steven Cartwright"/>
    <x v="0"/>
    <x v="0"/>
    <x v="4"/>
    <x v="4"/>
    <n v="98115"/>
    <x v="1"/>
    <s v="FUR-TA-10004086"/>
    <x v="0"/>
    <x v="3"/>
    <s v="KI Adjustable-Height Table"/>
    <n v="515.88"/>
    <n v="6"/>
    <n v="0"/>
    <n v="113.49359999999999"/>
  </r>
  <r>
    <n v="1701"/>
    <x v="825"/>
    <x v="1"/>
    <x v="562"/>
    <d v="2012-07-15T00:00:00"/>
    <s v="Second Class"/>
    <s v="ND-18370"/>
    <s v="Natalie DeCherney"/>
    <x v="0"/>
    <x v="0"/>
    <x v="20"/>
    <x v="15"/>
    <n v="10035"/>
    <x v="3"/>
    <s v="OFF-BI-10000320"/>
    <x v="1"/>
    <x v="8"/>
    <s v="GBC Plastic Binding Combs"/>
    <n v="11.808"/>
    <n v="2"/>
    <n v="0.2"/>
    <n v="4.2804000000000002"/>
  </r>
  <r>
    <n v="1702"/>
    <x v="825"/>
    <x v="1"/>
    <x v="562"/>
    <d v="2012-07-15T00:00:00"/>
    <s v="Second Class"/>
    <s v="ND-18370"/>
    <s v="Natalie DeCherney"/>
    <x v="0"/>
    <x v="0"/>
    <x v="20"/>
    <x v="15"/>
    <n v="10035"/>
    <x v="3"/>
    <s v="FUR-CH-10000595"/>
    <x v="0"/>
    <x v="1"/>
    <s v="Safco Contoured Stacking Chairs"/>
    <n v="1931.04"/>
    <n v="9"/>
    <n v="0.1"/>
    <n v="321.83999999999992"/>
  </r>
  <r>
    <n v="1703"/>
    <x v="825"/>
    <x v="1"/>
    <x v="562"/>
    <d v="2012-07-15T00:00:00"/>
    <s v="Second Class"/>
    <s v="ND-18370"/>
    <s v="Natalie DeCherney"/>
    <x v="0"/>
    <x v="0"/>
    <x v="20"/>
    <x v="15"/>
    <n v="10035"/>
    <x v="3"/>
    <s v="OFF-PA-10000349"/>
    <x v="1"/>
    <x v="10"/>
    <s v="Staples"/>
    <n v="9.9600000000000009"/>
    <n v="2"/>
    <n v="0"/>
    <n v="4.6812000000000005"/>
  </r>
  <r>
    <n v="1704"/>
    <x v="826"/>
    <x v="2"/>
    <x v="563"/>
    <d v="2011-02-07T00:00:00"/>
    <s v="Standard Class"/>
    <s v="CD-12790"/>
    <s v="Cynthia Delaney"/>
    <x v="2"/>
    <x v="0"/>
    <x v="70"/>
    <x v="1"/>
    <n v="92037"/>
    <x v="1"/>
    <s v="OFF-FA-10001843"/>
    <x v="1"/>
    <x v="13"/>
    <s v="Staples"/>
    <n v="12.350000000000001"/>
    <n v="5"/>
    <n v="0"/>
    <n v="5.8045"/>
  </r>
  <r>
    <n v="1705"/>
    <x v="827"/>
    <x v="0"/>
    <x v="387"/>
    <d v="2013-03-09T00:00:00"/>
    <s v="Same Day"/>
    <s v="PG-18820"/>
    <s v="Patrick Gardner"/>
    <x v="0"/>
    <x v="0"/>
    <x v="220"/>
    <x v="16"/>
    <n v="85301"/>
    <x v="1"/>
    <s v="OFF-BI-10003676"/>
    <x v="1"/>
    <x v="8"/>
    <s v="GBC Standard Recycled Report Covers, Clear Plastic Sheets"/>
    <n v="9.7020000000000017"/>
    <n v="3"/>
    <n v="0.7"/>
    <n v="-7.1147999999999989"/>
  </r>
  <r>
    <n v="1706"/>
    <x v="828"/>
    <x v="1"/>
    <x v="6"/>
    <d v="2012-11-26T00:00:00"/>
    <s v="Standard Class"/>
    <s v="IM-15070"/>
    <s v="Irene Maddox"/>
    <x v="0"/>
    <x v="0"/>
    <x v="10"/>
    <x v="9"/>
    <n v="19120"/>
    <x v="3"/>
    <s v="OFF-BI-10003638"/>
    <x v="1"/>
    <x v="8"/>
    <s v="GBC Durable Plastic Covers"/>
    <n v="11.610000000000003"/>
    <n v="2"/>
    <n v="0.7"/>
    <n v="-9.2880000000000003"/>
  </r>
  <r>
    <n v="1707"/>
    <x v="829"/>
    <x v="3"/>
    <x v="505"/>
    <d v="2014-11-06T00:00:00"/>
    <s v="Standard Class"/>
    <s v="JK-15205"/>
    <s v="Jamie Kunitz"/>
    <x v="0"/>
    <x v="0"/>
    <x v="8"/>
    <x v="1"/>
    <n v="94122"/>
    <x v="1"/>
    <s v="OFF-LA-10003077"/>
    <x v="1"/>
    <x v="2"/>
    <s v="Avery 500"/>
    <n v="43.86"/>
    <n v="6"/>
    <n v="0"/>
    <n v="20.614199999999997"/>
  </r>
  <r>
    <n v="1708"/>
    <x v="829"/>
    <x v="3"/>
    <x v="505"/>
    <d v="2014-11-06T00:00:00"/>
    <s v="Standard Class"/>
    <s v="JK-15205"/>
    <s v="Jamie Kunitz"/>
    <x v="0"/>
    <x v="0"/>
    <x v="8"/>
    <x v="1"/>
    <n v="94122"/>
    <x v="1"/>
    <s v="TEC-PH-10003505"/>
    <x v="2"/>
    <x v="7"/>
    <s v="Geemarc AmpliPOWER60"/>
    <n v="148.47999999999999"/>
    <n v="2"/>
    <n v="0.2"/>
    <n v="16.703999999999986"/>
  </r>
  <r>
    <n v="1709"/>
    <x v="829"/>
    <x v="3"/>
    <x v="505"/>
    <d v="2014-11-06T00:00:00"/>
    <s v="Standard Class"/>
    <s v="JK-15205"/>
    <s v="Jamie Kunitz"/>
    <x v="0"/>
    <x v="0"/>
    <x v="8"/>
    <x v="1"/>
    <n v="94122"/>
    <x v="1"/>
    <s v="OFF-PA-10003424"/>
    <x v="1"/>
    <x v="10"/>
    <s v="&quot;While you Were Out&quot; Message Book, One Form per Page"/>
    <n v="7.42"/>
    <n v="2"/>
    <n v="0"/>
    <n v="3.71"/>
  </r>
  <r>
    <n v="1710"/>
    <x v="829"/>
    <x v="3"/>
    <x v="505"/>
    <d v="2014-11-06T00:00:00"/>
    <s v="Standard Class"/>
    <s v="JK-15205"/>
    <s v="Jamie Kunitz"/>
    <x v="0"/>
    <x v="0"/>
    <x v="8"/>
    <x v="1"/>
    <n v="94122"/>
    <x v="1"/>
    <s v="FUR-CH-10003061"/>
    <x v="0"/>
    <x v="1"/>
    <s v="Global Leather Task Chair, Black"/>
    <n v="71.992000000000004"/>
    <n v="1"/>
    <n v="0.2"/>
    <n v="-0.89990000000001302"/>
  </r>
  <r>
    <n v="1711"/>
    <x v="829"/>
    <x v="3"/>
    <x v="505"/>
    <d v="2014-11-06T00:00:00"/>
    <s v="Standard Class"/>
    <s v="JK-15205"/>
    <s v="Jamie Kunitz"/>
    <x v="0"/>
    <x v="0"/>
    <x v="8"/>
    <x v="1"/>
    <n v="94122"/>
    <x v="1"/>
    <s v="OFF-AR-10003514"/>
    <x v="1"/>
    <x v="6"/>
    <s v="4009 Highlighters by Sanford"/>
    <n v="19.899999999999999"/>
    <n v="5"/>
    <n v="0"/>
    <n v="6.5669999999999984"/>
  </r>
  <r>
    <n v="1712"/>
    <x v="829"/>
    <x v="3"/>
    <x v="505"/>
    <d v="2014-11-06T00:00:00"/>
    <s v="Standard Class"/>
    <s v="JK-15205"/>
    <s v="Jamie Kunitz"/>
    <x v="0"/>
    <x v="0"/>
    <x v="8"/>
    <x v="1"/>
    <n v="94122"/>
    <x v="1"/>
    <s v="OFF-AP-10002684"/>
    <x v="1"/>
    <x v="9"/>
    <s v="Acco 7-Outlet Masterpiece Power Center, Wihtout Fax/Phone Line Protection"/>
    <n v="1702.12"/>
    <n v="14"/>
    <n v="0"/>
    <n v="510.63599999999985"/>
  </r>
  <r>
    <n v="1713"/>
    <x v="830"/>
    <x v="1"/>
    <x v="564"/>
    <d v="2012-02-04T00:00:00"/>
    <s v="Standard Class"/>
    <s v="JP-15520"/>
    <s v="Jeremy Pistek"/>
    <x v="0"/>
    <x v="0"/>
    <x v="12"/>
    <x v="5"/>
    <n v="77070"/>
    <x v="2"/>
    <s v="OFF-PA-10004405"/>
    <x v="1"/>
    <x v="10"/>
    <s v="Rediform Voice Mail Log Books"/>
    <n v="14.303999999999998"/>
    <n v="6"/>
    <n v="0.2"/>
    <n v="5.0064000000000002"/>
  </r>
  <r>
    <n v="1714"/>
    <x v="831"/>
    <x v="3"/>
    <x v="565"/>
    <d v="2014-09-14T00:00:00"/>
    <s v="Second Class"/>
    <s v="MM-18055"/>
    <s v="Michelle Moray"/>
    <x v="0"/>
    <x v="0"/>
    <x v="22"/>
    <x v="10"/>
    <n v="60610"/>
    <x v="2"/>
    <s v="FUR-TA-10004289"/>
    <x v="0"/>
    <x v="3"/>
    <s v="BoxOffice By Design Rectangular and Half-Moon Meeting Room Tables"/>
    <n v="765.625"/>
    <n v="7"/>
    <n v="0.5"/>
    <n v="-566.5625"/>
  </r>
  <r>
    <n v="1715"/>
    <x v="832"/>
    <x v="3"/>
    <x v="566"/>
    <d v="2014-10-14T00:00:00"/>
    <s v="Standard Class"/>
    <s v="DC-13285"/>
    <s v="Debra Catini"/>
    <x v="0"/>
    <x v="0"/>
    <x v="8"/>
    <x v="1"/>
    <n v="94110"/>
    <x v="1"/>
    <s v="FUR-BO-10003965"/>
    <x v="0"/>
    <x v="0"/>
    <s v="O'Sullivan Manor Hill 2-Door Library in Brianna Oak"/>
    <n v="307.666"/>
    <n v="2"/>
    <n v="0.15"/>
    <n v="-14.478399999999979"/>
  </r>
  <r>
    <n v="1716"/>
    <x v="833"/>
    <x v="0"/>
    <x v="567"/>
    <d v="2013-05-05T00:00:00"/>
    <s v="Standard Class"/>
    <s v="JL-15835"/>
    <s v="John Lee"/>
    <x v="0"/>
    <x v="0"/>
    <x v="20"/>
    <x v="15"/>
    <n v="10011"/>
    <x v="3"/>
    <s v="OFF-BI-10003314"/>
    <x v="1"/>
    <x v="8"/>
    <s v="Tuff Stuff Recycled Round Ring Binders"/>
    <n v="7.7120000000000006"/>
    <n v="2"/>
    <n v="0.2"/>
    <n v="2.7956000000000003"/>
  </r>
  <r>
    <n v="1717"/>
    <x v="834"/>
    <x v="0"/>
    <x v="288"/>
    <d v="2013-05-25T00:00:00"/>
    <s v="Standard Class"/>
    <s v="BN-11515"/>
    <s v="Bradley Nguyen"/>
    <x v="0"/>
    <x v="0"/>
    <x v="20"/>
    <x v="15"/>
    <n v="10011"/>
    <x v="3"/>
    <s v="OFF-AP-10001563"/>
    <x v="1"/>
    <x v="9"/>
    <s v="Belkin Premiere Surge Master II 8-outlet surge protector"/>
    <n v="242.89999999999998"/>
    <n v="5"/>
    <n v="0"/>
    <n v="70.440999999999974"/>
  </r>
  <r>
    <n v="1718"/>
    <x v="834"/>
    <x v="0"/>
    <x v="288"/>
    <d v="2013-05-25T00:00:00"/>
    <s v="Standard Class"/>
    <s v="BN-11515"/>
    <s v="Bradley Nguyen"/>
    <x v="0"/>
    <x v="0"/>
    <x v="20"/>
    <x v="15"/>
    <n v="10011"/>
    <x v="3"/>
    <s v="OFF-ST-10004123"/>
    <x v="1"/>
    <x v="4"/>
    <s v="Safco Industrial Wire Shelving System"/>
    <n v="454.90000000000003"/>
    <n v="5"/>
    <n v="0"/>
    <n v="0"/>
  </r>
  <r>
    <n v="1719"/>
    <x v="834"/>
    <x v="0"/>
    <x v="288"/>
    <d v="2013-05-25T00:00:00"/>
    <s v="Standard Class"/>
    <s v="BN-11515"/>
    <s v="Bradley Nguyen"/>
    <x v="0"/>
    <x v="0"/>
    <x v="20"/>
    <x v="15"/>
    <n v="10011"/>
    <x v="3"/>
    <s v="FUR-FU-10002088"/>
    <x v="0"/>
    <x v="5"/>
    <s v="Nu-Dell Float Frame 11 x 14 1/2"/>
    <n v="35.92"/>
    <n v="4"/>
    <n v="0"/>
    <n v="15.086400000000001"/>
  </r>
  <r>
    <n v="1720"/>
    <x v="834"/>
    <x v="0"/>
    <x v="288"/>
    <d v="2013-05-25T00:00:00"/>
    <s v="Standard Class"/>
    <s v="BN-11515"/>
    <s v="Bradley Nguyen"/>
    <x v="0"/>
    <x v="0"/>
    <x v="20"/>
    <x v="15"/>
    <n v="10011"/>
    <x v="3"/>
    <s v="FUR-FU-10000010"/>
    <x v="0"/>
    <x v="5"/>
    <s v="DAX Value U-Channel Document Frames, Easel Back"/>
    <n v="39.76"/>
    <n v="8"/>
    <n v="0"/>
    <n v="12.325599999999998"/>
  </r>
  <r>
    <n v="1721"/>
    <x v="834"/>
    <x v="0"/>
    <x v="288"/>
    <d v="2013-05-25T00:00:00"/>
    <s v="Standard Class"/>
    <s v="BN-11515"/>
    <s v="Bradley Nguyen"/>
    <x v="0"/>
    <x v="0"/>
    <x v="20"/>
    <x v="15"/>
    <n v="10011"/>
    <x v="3"/>
    <s v="OFF-BI-10002824"/>
    <x v="1"/>
    <x v="8"/>
    <s v="Recycled Easel Ring Binders"/>
    <n v="47.744"/>
    <n v="4"/>
    <n v="0.2"/>
    <n v="14.919999999999995"/>
  </r>
  <r>
    <n v="1722"/>
    <x v="835"/>
    <x v="1"/>
    <x v="139"/>
    <d v="2012-12-25T00:00:00"/>
    <s v="Standard Class"/>
    <s v="KD-16345"/>
    <s v="Katherine Ducich"/>
    <x v="0"/>
    <x v="0"/>
    <x v="22"/>
    <x v="10"/>
    <n v="60623"/>
    <x v="2"/>
    <s v="TEC-PH-10001061"/>
    <x v="2"/>
    <x v="7"/>
    <s v="Apple iPhone 5C"/>
    <n v="159.98400000000001"/>
    <n v="2"/>
    <n v="0.2"/>
    <n v="11.998799999999996"/>
  </r>
  <r>
    <n v="1723"/>
    <x v="835"/>
    <x v="1"/>
    <x v="139"/>
    <d v="2012-12-25T00:00:00"/>
    <s v="Standard Class"/>
    <s v="KD-16345"/>
    <s v="Katherine Ducich"/>
    <x v="0"/>
    <x v="0"/>
    <x v="22"/>
    <x v="10"/>
    <n v="60623"/>
    <x v="2"/>
    <s v="TEC-AC-10000736"/>
    <x v="2"/>
    <x v="11"/>
    <s v="Logitech G600 MMO Gaming Mouse"/>
    <n v="255.96799999999999"/>
    <n v="4"/>
    <n v="0.2"/>
    <n v="51.193599999999996"/>
  </r>
  <r>
    <n v="1724"/>
    <x v="835"/>
    <x v="1"/>
    <x v="139"/>
    <d v="2012-12-25T00:00:00"/>
    <s v="Standard Class"/>
    <s v="KD-16345"/>
    <s v="Katherine Ducich"/>
    <x v="0"/>
    <x v="0"/>
    <x v="22"/>
    <x v="10"/>
    <n v="60623"/>
    <x v="2"/>
    <s v="FUR-BO-10003966"/>
    <x v="0"/>
    <x v="0"/>
    <s v="Sauder Facets Collection Library, Sky Alder Finish"/>
    <n v="359.05799999999994"/>
    <n v="3"/>
    <n v="0.3"/>
    <n v="-71.811600000000027"/>
  </r>
  <r>
    <n v="1725"/>
    <x v="836"/>
    <x v="1"/>
    <x v="546"/>
    <d v="2012-12-20T00:00:00"/>
    <s v="First Class"/>
    <s v="JK-15370"/>
    <s v="Jay Kimmel"/>
    <x v="0"/>
    <x v="0"/>
    <x v="10"/>
    <x v="9"/>
    <n v="19143"/>
    <x v="3"/>
    <s v="OFF-AP-10000828"/>
    <x v="1"/>
    <x v="9"/>
    <s v="Avanti 4.4 Cu. Ft. Refrigerator"/>
    <n v="434.35199999999998"/>
    <n v="3"/>
    <n v="0.2"/>
    <n v="43.43519999999998"/>
  </r>
  <r>
    <n v="1726"/>
    <x v="836"/>
    <x v="1"/>
    <x v="546"/>
    <d v="2012-12-20T00:00:00"/>
    <s v="First Class"/>
    <s v="JK-15370"/>
    <s v="Jay Kimmel"/>
    <x v="0"/>
    <x v="0"/>
    <x v="10"/>
    <x v="9"/>
    <n v="19143"/>
    <x v="3"/>
    <s v="OFF-AP-10002906"/>
    <x v="1"/>
    <x v="9"/>
    <s v="Hoover Replacement Belt for Commercial Guardsman Heavy-Duty Upright Vacuum"/>
    <n v="3.5520000000000005"/>
    <n v="2"/>
    <n v="0.2"/>
    <n v="0.44399999999999973"/>
  </r>
  <r>
    <n v="1727"/>
    <x v="836"/>
    <x v="1"/>
    <x v="546"/>
    <d v="2012-12-20T00:00:00"/>
    <s v="First Class"/>
    <s v="JK-15370"/>
    <s v="Jay Kimmel"/>
    <x v="0"/>
    <x v="0"/>
    <x v="10"/>
    <x v="9"/>
    <n v="19143"/>
    <x v="3"/>
    <s v="OFF-AP-10003860"/>
    <x v="1"/>
    <x v="9"/>
    <s v="Fellowes Advanced 8 Outlet Surge Suppressor with Phone/Fax Protection"/>
    <n v="88.832000000000008"/>
    <n v="4"/>
    <n v="0.2"/>
    <n v="7.7728000000000002"/>
  </r>
  <r>
    <n v="1728"/>
    <x v="837"/>
    <x v="3"/>
    <x v="568"/>
    <d v="2014-05-05T00:00:00"/>
    <s v="Second Class"/>
    <s v="FM-14215"/>
    <s v="Filia McAdams"/>
    <x v="1"/>
    <x v="0"/>
    <x v="65"/>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x v="0"/>
    <x v="24"/>
    <x v="17"/>
    <n v="22153"/>
    <x v="0"/>
    <s v="TEC-AC-10003063"/>
    <x v="2"/>
    <x v="11"/>
    <s v="Micro Innovations USB RF Wireless Keyboard with Mouse"/>
    <n v="100"/>
    <n v="4"/>
    <n v="0"/>
    <n v="21"/>
  </r>
  <r>
    <n v="1730"/>
    <x v="838"/>
    <x v="0"/>
    <x v="569"/>
    <d v="2013-02-07T00:00:00"/>
    <s v="Same Day"/>
    <s v="CA-12265"/>
    <s v="Christina Anderson"/>
    <x v="0"/>
    <x v="0"/>
    <x v="24"/>
    <x v="17"/>
    <n v="22153"/>
    <x v="0"/>
    <s v="OFF-LA-10001045"/>
    <x v="1"/>
    <x v="2"/>
    <s v="Permanent Self-Adhesive File Folder Labels for Typewriters by Universal"/>
    <n v="7.83"/>
    <n v="3"/>
    <n v="0"/>
    <n v="3.6017999999999999"/>
  </r>
  <r>
    <n v="1731"/>
    <x v="839"/>
    <x v="2"/>
    <x v="450"/>
    <d v="2011-10-03T00:00:00"/>
    <s v="Standard Class"/>
    <s v="KD-16495"/>
    <s v="Keith Dawkins"/>
    <x v="1"/>
    <x v="0"/>
    <x v="115"/>
    <x v="3"/>
    <n v="28314"/>
    <x v="0"/>
    <s v="OFF-PA-10001457"/>
    <x v="1"/>
    <x v="10"/>
    <s v="White GlueTop Scratch Pads"/>
    <n v="96.256"/>
    <n v="8"/>
    <n v="0.2"/>
    <n v="31.283199999999987"/>
  </r>
  <r>
    <n v="1732"/>
    <x v="839"/>
    <x v="2"/>
    <x v="450"/>
    <d v="2011-10-03T00:00:00"/>
    <s v="Standard Class"/>
    <s v="KD-16495"/>
    <s v="Keith Dawkins"/>
    <x v="1"/>
    <x v="0"/>
    <x v="115"/>
    <x v="3"/>
    <n v="28314"/>
    <x v="0"/>
    <s v="OFF-PA-10001804"/>
    <x v="1"/>
    <x v="10"/>
    <s v="Xerox 195"/>
    <n v="10.688000000000001"/>
    <n v="2"/>
    <n v="0.2"/>
    <n v="3.7407999999999997"/>
  </r>
  <r>
    <n v="1733"/>
    <x v="840"/>
    <x v="0"/>
    <x v="212"/>
    <d v="2013-07-15T00:00:00"/>
    <s v="Standard Class"/>
    <s v="LH-17155"/>
    <s v="Logan Haushalter"/>
    <x v="0"/>
    <x v="0"/>
    <x v="61"/>
    <x v="5"/>
    <n v="75081"/>
    <x v="2"/>
    <s v="OFF-ST-10000689"/>
    <x v="1"/>
    <x v="4"/>
    <s v="Fellowes Strictly Business Drawer File, Letter/Legal Size"/>
    <n v="338.04"/>
    <n v="3"/>
    <n v="0.2"/>
    <n v="-33.804000000000002"/>
  </r>
  <r>
    <n v="1734"/>
    <x v="840"/>
    <x v="0"/>
    <x v="212"/>
    <d v="2013-07-15T00:00:00"/>
    <s v="Standard Class"/>
    <s v="LH-17155"/>
    <s v="Logan Haushalter"/>
    <x v="0"/>
    <x v="0"/>
    <x v="61"/>
    <x v="5"/>
    <n v="75081"/>
    <x v="2"/>
    <s v="OFF-AR-10002135"/>
    <x v="1"/>
    <x v="6"/>
    <s v="Boston Heavy-Duty Trimline Electric Pencil Sharpeners"/>
    <n v="154.24"/>
    <n v="4"/>
    <n v="0.2"/>
    <n v="17.351999999999975"/>
  </r>
  <r>
    <n v="1735"/>
    <x v="841"/>
    <x v="3"/>
    <x v="570"/>
    <d v="2014-08-02T00:00:00"/>
    <s v="Second Class"/>
    <s v="AG-10675"/>
    <s v="Anna Gayman"/>
    <x v="0"/>
    <x v="0"/>
    <x v="108"/>
    <x v="3"/>
    <n v="28540"/>
    <x v="0"/>
    <s v="OFF-AP-10002082"/>
    <x v="1"/>
    <x v="9"/>
    <s v="Holmes HEPA Air Purifier"/>
    <n v="34.848000000000006"/>
    <n v="2"/>
    <n v="0.2"/>
    <n v="6.5339999999999971"/>
  </r>
  <r>
    <n v="1736"/>
    <x v="841"/>
    <x v="3"/>
    <x v="570"/>
    <d v="2014-08-02T00:00:00"/>
    <s v="Second Class"/>
    <s v="AG-10675"/>
    <s v="Anna Gayman"/>
    <x v="0"/>
    <x v="0"/>
    <x v="108"/>
    <x v="3"/>
    <n v="28540"/>
    <x v="0"/>
    <s v="TEC-PH-10003442"/>
    <x v="2"/>
    <x v="7"/>
    <s v="Samsung Replacement EH64AVFWE Premium Headset"/>
    <n v="22"/>
    <n v="5"/>
    <n v="0.2"/>
    <n v="1.375"/>
  </r>
  <r>
    <n v="1737"/>
    <x v="841"/>
    <x v="3"/>
    <x v="570"/>
    <d v="2014-08-02T00:00:00"/>
    <s v="Second Class"/>
    <s v="AG-10675"/>
    <s v="Anna Gayman"/>
    <x v="0"/>
    <x v="0"/>
    <x v="108"/>
    <x v="3"/>
    <n v="28540"/>
    <x v="0"/>
    <s v="OFF-AR-10002833"/>
    <x v="1"/>
    <x v="6"/>
    <s v="Newell 322"/>
    <n v="4.3680000000000003"/>
    <n v="3"/>
    <n v="0.2"/>
    <n v="0.3822000000000001"/>
  </r>
  <r>
    <n v="1738"/>
    <x v="842"/>
    <x v="1"/>
    <x v="37"/>
    <d v="2012-09-09T00:00:00"/>
    <s v="Standard Class"/>
    <s v="DB-13120"/>
    <s v="David Bremer"/>
    <x v="1"/>
    <x v="0"/>
    <x v="8"/>
    <x v="1"/>
    <n v="94122"/>
    <x v="1"/>
    <s v="OFF-ST-10001325"/>
    <x v="1"/>
    <x v="4"/>
    <s v="Sterilite Officeware Hinged File Box"/>
    <n v="31.44"/>
    <n v="3"/>
    <n v="0"/>
    <n v="8.4888000000000012"/>
  </r>
  <r>
    <n v="1739"/>
    <x v="842"/>
    <x v="1"/>
    <x v="37"/>
    <d v="2012-09-09T00:00:00"/>
    <s v="Standard Class"/>
    <s v="DB-13120"/>
    <s v="David Bremer"/>
    <x v="1"/>
    <x v="0"/>
    <x v="8"/>
    <x v="1"/>
    <n v="94122"/>
    <x v="1"/>
    <s v="TEC-AC-10003038"/>
    <x v="2"/>
    <x v="11"/>
    <s v="Kingston Digital DataTraveler 16GB USB 2.0"/>
    <n v="17.899999999999999"/>
    <n v="2"/>
    <n v="0"/>
    <n v="3.400999999999998"/>
  </r>
  <r>
    <n v="1740"/>
    <x v="842"/>
    <x v="1"/>
    <x v="37"/>
    <d v="2012-09-09T00:00:00"/>
    <s v="Standard Class"/>
    <s v="DB-13120"/>
    <s v="David Bremer"/>
    <x v="1"/>
    <x v="0"/>
    <x v="8"/>
    <x v="1"/>
    <n v="94122"/>
    <x v="1"/>
    <s v="TEC-AC-10003590"/>
    <x v="2"/>
    <x v="11"/>
    <s v="TRENDnet 56K USB 2.0 Phone, Internet and Fax Modem"/>
    <n v="129.44999999999999"/>
    <n v="5"/>
    <n v="0"/>
    <n v="46.601999999999997"/>
  </r>
  <r>
    <n v="1741"/>
    <x v="843"/>
    <x v="2"/>
    <x v="128"/>
    <d v="2011-08-16T00:00:00"/>
    <s v="Standard Class"/>
    <s v="ED-13885"/>
    <s v="Emily Ducich"/>
    <x v="2"/>
    <x v="0"/>
    <x v="70"/>
    <x v="1"/>
    <n v="92037"/>
    <x v="1"/>
    <s v="OFF-LA-10000262"/>
    <x v="1"/>
    <x v="2"/>
    <s v="Avery 494"/>
    <n v="20.88"/>
    <n v="8"/>
    <n v="0"/>
    <n v="9.6047999999999991"/>
  </r>
  <r>
    <n v="1742"/>
    <x v="844"/>
    <x v="3"/>
    <x v="505"/>
    <d v="2014-11-04T00:00:00"/>
    <s v="Standard Class"/>
    <s v="MC-18100"/>
    <s v="Mick Crebagga"/>
    <x v="0"/>
    <x v="0"/>
    <x v="10"/>
    <x v="9"/>
    <n v="19140"/>
    <x v="3"/>
    <s v="OFF-PA-10004355"/>
    <x v="1"/>
    <x v="10"/>
    <s v="Xerox 231"/>
    <n v="20.736000000000004"/>
    <n v="4"/>
    <n v="0.2"/>
    <n v="7.2576000000000001"/>
  </r>
  <r>
    <n v="1743"/>
    <x v="844"/>
    <x v="3"/>
    <x v="505"/>
    <d v="2014-11-04T00:00:00"/>
    <s v="Standard Class"/>
    <s v="MC-18100"/>
    <s v="Mick Crebagga"/>
    <x v="0"/>
    <x v="0"/>
    <x v="10"/>
    <x v="9"/>
    <n v="19140"/>
    <x v="3"/>
    <s v="FUR-FU-10004415"/>
    <x v="0"/>
    <x v="5"/>
    <s v="Stacking Tray, Side-Loading, Legal, Smoke"/>
    <n v="7.168000000000001"/>
    <n v="2"/>
    <n v="0.2"/>
    <n v="0.98559999999999937"/>
  </r>
  <r>
    <n v="1744"/>
    <x v="844"/>
    <x v="3"/>
    <x v="505"/>
    <d v="2014-11-04T00:00:00"/>
    <s v="Standard Class"/>
    <s v="MC-18100"/>
    <s v="Mick Crebagga"/>
    <x v="0"/>
    <x v="0"/>
    <x v="10"/>
    <x v="9"/>
    <n v="19140"/>
    <x v="3"/>
    <s v="OFF-ST-10002486"/>
    <x v="1"/>
    <x v="4"/>
    <s v="Eldon Shelf Savers Cubes and Bins"/>
    <n v="11.168000000000001"/>
    <n v="2"/>
    <n v="0.2"/>
    <n v="-2.5128000000000008"/>
  </r>
  <r>
    <n v="1745"/>
    <x v="844"/>
    <x v="3"/>
    <x v="505"/>
    <d v="2014-11-04T00:00:00"/>
    <s v="Standard Class"/>
    <s v="MC-18100"/>
    <s v="Mick Crebagga"/>
    <x v="0"/>
    <x v="0"/>
    <x v="10"/>
    <x v="9"/>
    <n v="19140"/>
    <x v="3"/>
    <s v="TEC-AC-10001142"/>
    <x v="2"/>
    <x v="11"/>
    <s v="First Data FD10 PIN Pad"/>
    <n v="442.40000000000003"/>
    <n v="7"/>
    <n v="0.2"/>
    <n v="-55.300000000000068"/>
  </r>
  <r>
    <n v="1746"/>
    <x v="845"/>
    <x v="2"/>
    <x v="571"/>
    <d v="2011-06-09T00:00:00"/>
    <s v="First Class"/>
    <s v="BM-11785"/>
    <s v="Bryan Mills"/>
    <x v="0"/>
    <x v="0"/>
    <x v="30"/>
    <x v="15"/>
    <n v="14609"/>
    <x v="3"/>
    <s v="OFF-AR-10002656"/>
    <x v="1"/>
    <x v="6"/>
    <s v="Sanford Liquid Accent Highlighters"/>
    <n v="13.36"/>
    <n v="2"/>
    <n v="0"/>
    <n v="4.9431999999999992"/>
  </r>
  <r>
    <n v="1747"/>
    <x v="846"/>
    <x v="0"/>
    <x v="572"/>
    <d v="2013-08-18T00:00:00"/>
    <s v="Second Class"/>
    <s v="EM-14065"/>
    <s v="Erin Mull"/>
    <x v="0"/>
    <x v="0"/>
    <x v="108"/>
    <x v="3"/>
    <n v="28540"/>
    <x v="0"/>
    <s v="OFF-BI-10000138"/>
    <x v="1"/>
    <x v="8"/>
    <s v="Acco Translucent Poly Ring Binders"/>
    <n v="11.232000000000001"/>
    <n v="8"/>
    <n v="0.7"/>
    <n v="-8.2367999999999988"/>
  </r>
  <r>
    <n v="1748"/>
    <x v="846"/>
    <x v="0"/>
    <x v="572"/>
    <d v="2013-08-18T00:00:00"/>
    <s v="Second Class"/>
    <s v="EM-14065"/>
    <s v="Erin Mull"/>
    <x v="0"/>
    <x v="0"/>
    <x v="108"/>
    <x v="3"/>
    <n v="28540"/>
    <x v="0"/>
    <s v="OFF-PA-10004947"/>
    <x v="1"/>
    <x v="10"/>
    <s v="Staples"/>
    <n v="10.272000000000002"/>
    <n v="3"/>
    <n v="0.2"/>
    <n v="3.2099999999999982"/>
  </r>
  <r>
    <n v="1749"/>
    <x v="847"/>
    <x v="2"/>
    <x v="573"/>
    <d v="2011-04-29T00:00:00"/>
    <s v="Standard Class"/>
    <s v="DA-13450"/>
    <s v="Dianna Arnett"/>
    <x v="2"/>
    <x v="0"/>
    <x v="12"/>
    <x v="5"/>
    <n v="77095"/>
    <x v="2"/>
    <s v="OFF-PA-10003543"/>
    <x v="1"/>
    <x v="10"/>
    <s v="Xerox 1985"/>
    <n v="10.368000000000002"/>
    <n v="2"/>
    <n v="0.2"/>
    <n v="3.6288"/>
  </r>
  <r>
    <n v="1750"/>
    <x v="847"/>
    <x v="2"/>
    <x v="573"/>
    <d v="2011-04-29T00:00:00"/>
    <s v="Standard Class"/>
    <s v="DA-13450"/>
    <s v="Dianna Arnett"/>
    <x v="2"/>
    <x v="0"/>
    <x v="12"/>
    <x v="5"/>
    <n v="77095"/>
    <x v="2"/>
    <s v="OFF-AR-10002221"/>
    <x v="1"/>
    <x v="6"/>
    <s v="12 Colored Short Pencils"/>
    <n v="6.24"/>
    <n v="3"/>
    <n v="0.2"/>
    <n v="0.54600000000000071"/>
  </r>
  <r>
    <n v="1751"/>
    <x v="848"/>
    <x v="1"/>
    <x v="6"/>
    <d v="2012-11-27T00:00:00"/>
    <s v="Standard Class"/>
    <s v="MO-17800"/>
    <s v="Meg O'Connel"/>
    <x v="2"/>
    <x v="0"/>
    <x v="52"/>
    <x v="5"/>
    <n v="78207"/>
    <x v="2"/>
    <s v="FUR-TA-10004607"/>
    <x v="0"/>
    <x v="3"/>
    <s v="Hon 2111 Invitation Series Straight Table"/>
    <n v="206.96200000000002"/>
    <n v="2"/>
    <n v="0.3"/>
    <n v="-32.522600000000011"/>
  </r>
  <r>
    <n v="1752"/>
    <x v="849"/>
    <x v="3"/>
    <x v="336"/>
    <d v="2014-10-18T00:00:00"/>
    <s v="First Class"/>
    <s v="JW-15955"/>
    <s v="Joni Wasserman"/>
    <x v="0"/>
    <x v="0"/>
    <x v="182"/>
    <x v="1"/>
    <n v="94601"/>
    <x v="1"/>
    <s v="FUR-FU-10001918"/>
    <x v="0"/>
    <x v="5"/>
    <s v="C-Line Cubicle Keepers Polyproplyene Holder With Velcro Backings"/>
    <n v="9.4600000000000009"/>
    <n v="2"/>
    <n v="0"/>
    <n v="3.6894000000000009"/>
  </r>
  <r>
    <n v="1753"/>
    <x v="850"/>
    <x v="3"/>
    <x v="574"/>
    <d v="2014-12-06T00:00:00"/>
    <s v="First Class"/>
    <s v="VW-21775"/>
    <s v="Victoria Wilson"/>
    <x v="1"/>
    <x v="0"/>
    <x v="8"/>
    <x v="1"/>
    <n v="94122"/>
    <x v="1"/>
    <s v="OFF-ST-10004340"/>
    <x v="1"/>
    <x v="4"/>
    <s v="Fellowes Mobile File Cart, Black"/>
    <n v="559.62"/>
    <n v="9"/>
    <n v="0"/>
    <n v="151.09740000000002"/>
  </r>
  <r>
    <n v="1754"/>
    <x v="850"/>
    <x v="3"/>
    <x v="574"/>
    <d v="2014-12-06T00:00:00"/>
    <s v="First Class"/>
    <s v="VW-21775"/>
    <s v="Victoria Wilson"/>
    <x v="1"/>
    <x v="0"/>
    <x v="8"/>
    <x v="1"/>
    <n v="94122"/>
    <x v="1"/>
    <s v="OFF-PA-10004475"/>
    <x v="1"/>
    <x v="10"/>
    <s v="Xerox 1940"/>
    <n v="109.92"/>
    <n v="2"/>
    <n v="0"/>
    <n v="53.860799999999998"/>
  </r>
  <r>
    <n v="1755"/>
    <x v="850"/>
    <x v="3"/>
    <x v="574"/>
    <d v="2014-12-06T00:00:00"/>
    <s v="First Class"/>
    <s v="VW-21775"/>
    <s v="Victoria Wilson"/>
    <x v="1"/>
    <x v="0"/>
    <x v="8"/>
    <x v="1"/>
    <n v="94122"/>
    <x v="1"/>
    <s v="OFF-PA-10003893"/>
    <x v="1"/>
    <x v="10"/>
    <s v="Xerox 1962"/>
    <n v="8.56"/>
    <n v="2"/>
    <n v="0"/>
    <n v="3.8519999999999994"/>
  </r>
  <r>
    <n v="1756"/>
    <x v="851"/>
    <x v="1"/>
    <x v="575"/>
    <d v="2012-12-11T00:00:00"/>
    <s v="Second Class"/>
    <s v="TT-21460"/>
    <s v="Tonja Turnell"/>
    <x v="2"/>
    <x v="0"/>
    <x v="5"/>
    <x v="5"/>
    <n v="76106"/>
    <x v="2"/>
    <s v="OFF-PA-10000100"/>
    <x v="1"/>
    <x v="10"/>
    <s v="Xerox 1945"/>
    <n v="360.71199999999999"/>
    <n v="11"/>
    <n v="0.2"/>
    <n v="130.75810000000001"/>
  </r>
  <r>
    <n v="1757"/>
    <x v="851"/>
    <x v="1"/>
    <x v="575"/>
    <d v="2012-12-11T00:00:00"/>
    <s v="Second Class"/>
    <s v="TT-21460"/>
    <s v="Tonja Turnell"/>
    <x v="2"/>
    <x v="0"/>
    <x v="5"/>
    <x v="5"/>
    <n v="76106"/>
    <x v="2"/>
    <s v="TEC-PH-10001817"/>
    <x v="2"/>
    <x v="7"/>
    <s v="Wilson Electronics DB Pro Signal Booster"/>
    <n v="1718.4"/>
    <n v="6"/>
    <n v="0.2"/>
    <n v="150.36000000000013"/>
  </r>
  <r>
    <n v="1758"/>
    <x v="852"/>
    <x v="1"/>
    <x v="562"/>
    <d v="2012-07-15T00:00:00"/>
    <s v="First Class"/>
    <s v="SL-20155"/>
    <s v="Sara Luxemburg"/>
    <x v="2"/>
    <x v="0"/>
    <x v="12"/>
    <x v="5"/>
    <n v="77095"/>
    <x v="2"/>
    <s v="OFF-BI-10001765"/>
    <x v="1"/>
    <x v="8"/>
    <s v="Wilson Jones Heavy-Duty Casebound Ring Binders with Metal Hinges"/>
    <n v="41.567999999999991"/>
    <n v="6"/>
    <n v="0.8"/>
    <n v="-66.508800000000036"/>
  </r>
  <r>
    <n v="1759"/>
    <x v="853"/>
    <x v="2"/>
    <x v="218"/>
    <d v="2011-05-17T00:00:00"/>
    <s v="Standard Class"/>
    <s v="RM-19375"/>
    <s v="Raymond Messe"/>
    <x v="0"/>
    <x v="0"/>
    <x v="12"/>
    <x v="5"/>
    <n v="77095"/>
    <x v="2"/>
    <s v="TEC-AC-10001013"/>
    <x v="2"/>
    <x v="11"/>
    <s v="Logitech ClearChat Comfort/USB Headset H390"/>
    <n v="46.864000000000004"/>
    <n v="2"/>
    <n v="0.2"/>
    <n v="7.615399999999994"/>
  </r>
  <r>
    <n v="1760"/>
    <x v="854"/>
    <x v="2"/>
    <x v="576"/>
    <d v="2011-01-13T00:00:00"/>
    <s v="Standard Class"/>
    <s v="MB-18085"/>
    <s v="Mick Brown"/>
    <x v="0"/>
    <x v="0"/>
    <x v="10"/>
    <x v="9"/>
    <n v="19143"/>
    <x v="3"/>
    <s v="OFF-AR-10003478"/>
    <x v="1"/>
    <x v="6"/>
    <s v="Avery Hi-Liter EverBold Pen Style Fluorescent Highlighters, 4/Pack"/>
    <n v="19.536000000000001"/>
    <n v="3"/>
    <n v="0.2"/>
    <n v="4.8840000000000003"/>
  </r>
  <r>
    <n v="1761"/>
    <x v="855"/>
    <x v="1"/>
    <x v="577"/>
    <d v="2012-09-09T00:00:00"/>
    <s v="Standard Class"/>
    <s v="AG-10900"/>
    <s v="Arthur Gainer"/>
    <x v="0"/>
    <x v="0"/>
    <x v="70"/>
    <x v="1"/>
    <n v="92105"/>
    <x v="1"/>
    <s v="FUR-BO-10000330"/>
    <x v="0"/>
    <x v="0"/>
    <s v="Sauder Camden County Barrister Bookcase, Planked Cherry Finish"/>
    <n v="411.33199999999999"/>
    <n v="4"/>
    <n v="0.15"/>
    <n v="-4.8391999999999769"/>
  </r>
  <r>
    <n v="1762"/>
    <x v="855"/>
    <x v="1"/>
    <x v="577"/>
    <d v="2012-09-09T00:00:00"/>
    <s v="Standard Class"/>
    <s v="AG-10900"/>
    <s v="Arthur Gainer"/>
    <x v="0"/>
    <x v="0"/>
    <x v="70"/>
    <x v="1"/>
    <n v="92105"/>
    <x v="1"/>
    <s v="OFF-BI-10001900"/>
    <x v="1"/>
    <x v="8"/>
    <s v="DXL Angle-View Binders with Locking Rings, Black"/>
    <n v="28.752000000000002"/>
    <n v="6"/>
    <n v="0.2"/>
    <n v="9.7037999999999993"/>
  </r>
  <r>
    <n v="1763"/>
    <x v="855"/>
    <x v="1"/>
    <x v="577"/>
    <d v="2012-09-09T00:00:00"/>
    <s v="Standard Class"/>
    <s v="AG-10900"/>
    <s v="Arthur Gainer"/>
    <x v="0"/>
    <x v="0"/>
    <x v="70"/>
    <x v="1"/>
    <n v="92105"/>
    <x v="1"/>
    <s v="FUR-BO-10003159"/>
    <x v="0"/>
    <x v="0"/>
    <s v="Sauder Camden County Collection Libraries, Planked Cherry Finish"/>
    <n v="293.19900000000001"/>
    <n v="3"/>
    <n v="0.15"/>
    <n v="-20.696400000000025"/>
  </r>
  <r>
    <n v="1764"/>
    <x v="856"/>
    <x v="0"/>
    <x v="578"/>
    <d v="2013-08-09T00:00:00"/>
    <s v="Standard Class"/>
    <s v="ML-17755"/>
    <s v="Max Ludwig"/>
    <x v="2"/>
    <x v="0"/>
    <x v="244"/>
    <x v="17"/>
    <n v="23434"/>
    <x v="0"/>
    <s v="OFF-SU-10002573"/>
    <x v="1"/>
    <x v="14"/>
    <s v="Acme 10&quot; Easy Grip Assistive Scissors"/>
    <n v="35.06"/>
    <n v="2"/>
    <n v="0"/>
    <n v="10.517999999999997"/>
  </r>
  <r>
    <n v="1765"/>
    <x v="856"/>
    <x v="0"/>
    <x v="578"/>
    <d v="2013-08-09T00:00:00"/>
    <s v="Standard Class"/>
    <s v="ML-17755"/>
    <s v="Max Ludwig"/>
    <x v="2"/>
    <x v="0"/>
    <x v="244"/>
    <x v="17"/>
    <n v="23434"/>
    <x v="0"/>
    <s v="OFF-LA-10004484"/>
    <x v="1"/>
    <x v="2"/>
    <s v="Avery 476"/>
    <n v="4.13"/>
    <n v="1"/>
    <n v="0"/>
    <n v="1.8997999999999999"/>
  </r>
  <r>
    <n v="1766"/>
    <x v="856"/>
    <x v="0"/>
    <x v="578"/>
    <d v="2013-08-09T00:00:00"/>
    <s v="Standard Class"/>
    <s v="ML-17755"/>
    <s v="Max Ludwig"/>
    <x v="2"/>
    <x v="0"/>
    <x v="244"/>
    <x v="17"/>
    <n v="23434"/>
    <x v="0"/>
    <s v="FUR-FU-10001591"/>
    <x v="0"/>
    <x v="5"/>
    <s v="Advantus Panel Wall Certificate Holder - 8.5x11"/>
    <n v="109.8"/>
    <n v="9"/>
    <n v="0"/>
    <n v="46.116000000000007"/>
  </r>
  <r>
    <n v="1767"/>
    <x v="856"/>
    <x v="0"/>
    <x v="578"/>
    <d v="2013-08-09T00:00:00"/>
    <s v="Standard Class"/>
    <s v="ML-17755"/>
    <s v="Max Ludwig"/>
    <x v="2"/>
    <x v="0"/>
    <x v="244"/>
    <x v="17"/>
    <n v="23434"/>
    <x v="0"/>
    <s v="OFF-LA-10002034"/>
    <x v="1"/>
    <x v="2"/>
    <s v="Avery 478"/>
    <n v="9.82"/>
    <n v="2"/>
    <n v="0"/>
    <n v="4.8117999999999999"/>
  </r>
  <r>
    <n v="1768"/>
    <x v="857"/>
    <x v="2"/>
    <x v="579"/>
    <d v="2011-03-26T00:00:00"/>
    <s v="Standard Class"/>
    <s v="CC-12685"/>
    <s v="Craig Carroll"/>
    <x v="0"/>
    <x v="0"/>
    <x v="247"/>
    <x v="3"/>
    <n v="27405"/>
    <x v="0"/>
    <s v="OFF-BI-10004410"/>
    <x v="1"/>
    <x v="8"/>
    <s v="C-Line Peel &amp; Stick Add-On Filing Pockets, 8-3/4 x 5-1/8, 10/Pack"/>
    <n v="7.644000000000001"/>
    <n v="4"/>
    <n v="0.7"/>
    <n v="-5.8603999999999985"/>
  </r>
  <r>
    <n v="1769"/>
    <x v="857"/>
    <x v="2"/>
    <x v="579"/>
    <d v="2011-03-26T00:00:00"/>
    <s v="Standard Class"/>
    <s v="CC-12685"/>
    <s v="Craig Carroll"/>
    <x v="0"/>
    <x v="0"/>
    <x v="247"/>
    <x v="3"/>
    <n v="27405"/>
    <x v="0"/>
    <s v="OFF-BI-10002735"/>
    <x v="1"/>
    <x v="8"/>
    <s v="GBC Prestige Therm-A-Bind Covers"/>
    <n v="51.465000000000018"/>
    <n v="5"/>
    <n v="0.7"/>
    <n v="-39.456499999999991"/>
  </r>
  <r>
    <n v="1770"/>
    <x v="858"/>
    <x v="3"/>
    <x v="580"/>
    <d v="2014-03-09T00:00:00"/>
    <s v="Standard Class"/>
    <s v="SC-20770"/>
    <s v="Stewart Carmichael"/>
    <x v="1"/>
    <x v="0"/>
    <x v="61"/>
    <x v="5"/>
    <n v="75081"/>
    <x v="2"/>
    <s v="OFF-SU-10001935"/>
    <x v="1"/>
    <x v="14"/>
    <s v="Staples"/>
    <n v="6.9760000000000009"/>
    <n v="4"/>
    <n v="0.2"/>
    <n v="-1.3952000000000013"/>
  </r>
  <r>
    <n v="1771"/>
    <x v="858"/>
    <x v="3"/>
    <x v="580"/>
    <d v="2014-03-09T00:00:00"/>
    <s v="Standard Class"/>
    <s v="SC-20770"/>
    <s v="Stewart Carmichael"/>
    <x v="1"/>
    <x v="0"/>
    <x v="61"/>
    <x v="5"/>
    <n v="75081"/>
    <x v="2"/>
    <s v="OFF-BI-10003291"/>
    <x v="1"/>
    <x v="8"/>
    <s v="Wilson Jones Leather-Like Binders with DublLock Round Rings"/>
    <n v="12.221999999999998"/>
    <n v="7"/>
    <n v="0.8"/>
    <n v="-20.166300000000007"/>
  </r>
  <r>
    <n v="1772"/>
    <x v="859"/>
    <x v="0"/>
    <x v="581"/>
    <d v="2013-11-30T00:00:00"/>
    <s v="Second Class"/>
    <s v="GG-14650"/>
    <s v="Greg Guthrie"/>
    <x v="1"/>
    <x v="0"/>
    <x v="22"/>
    <x v="10"/>
    <n v="60623"/>
    <x v="2"/>
    <s v="OFF-ST-10004337"/>
    <x v="1"/>
    <x v="4"/>
    <s v="SAFCO Commercial Wire Shelving, 72h"/>
    <n v="97.984000000000009"/>
    <n v="2"/>
    <n v="0.2"/>
    <n v="-24.496000000000002"/>
  </r>
  <r>
    <n v="1773"/>
    <x v="859"/>
    <x v="0"/>
    <x v="581"/>
    <d v="2013-11-30T00:00:00"/>
    <s v="Second Class"/>
    <s v="GG-14650"/>
    <s v="Greg Guthrie"/>
    <x v="1"/>
    <x v="0"/>
    <x v="22"/>
    <x v="10"/>
    <n v="60623"/>
    <x v="2"/>
    <s v="TEC-AC-10001266"/>
    <x v="2"/>
    <x v="11"/>
    <s v="Memorex Micro Travel Drive 8 GB"/>
    <n v="62.400000000000006"/>
    <n v="6"/>
    <n v="0.2"/>
    <n v="19.499999999999993"/>
  </r>
  <r>
    <n v="1774"/>
    <x v="860"/>
    <x v="2"/>
    <x v="582"/>
    <d v="2011-05-03T00:00:00"/>
    <s v="Standard Class"/>
    <s v="MY-18295"/>
    <s v="Muhammed Yedwab"/>
    <x v="1"/>
    <x v="0"/>
    <x v="248"/>
    <x v="39"/>
    <n v="21215"/>
    <x v="3"/>
    <s v="OFF-BI-10001628"/>
    <x v="1"/>
    <x v="8"/>
    <s v="Acco Data Flex Cable Posts For Top &amp; Bottom Load Binders, 6&quot; Capacity"/>
    <n v="20.86"/>
    <n v="2"/>
    <n v="0"/>
    <n v="9.3869999999999987"/>
  </r>
  <r>
    <n v="1775"/>
    <x v="860"/>
    <x v="2"/>
    <x v="582"/>
    <d v="2011-05-03T00:00:00"/>
    <s v="Standard Class"/>
    <s v="MY-18295"/>
    <s v="Muhammed Yedwab"/>
    <x v="1"/>
    <x v="0"/>
    <x v="248"/>
    <x v="39"/>
    <n v="21215"/>
    <x v="3"/>
    <s v="OFF-ST-10000877"/>
    <x v="1"/>
    <x v="4"/>
    <s v="Recycled Steel Personal File for Standard File Folders"/>
    <n v="497.61"/>
    <n v="9"/>
    <n v="0"/>
    <n v="129.37860000000001"/>
  </r>
  <r>
    <n v="1776"/>
    <x v="860"/>
    <x v="2"/>
    <x v="582"/>
    <d v="2011-05-03T00:00:00"/>
    <s v="Standard Class"/>
    <s v="MY-18295"/>
    <s v="Muhammed Yedwab"/>
    <x v="1"/>
    <x v="0"/>
    <x v="248"/>
    <x v="39"/>
    <n v="21215"/>
    <x v="3"/>
    <s v="OFF-AR-10004752"/>
    <x v="1"/>
    <x v="6"/>
    <s v="Blackstonian Pencils"/>
    <n v="5.34"/>
    <n v="2"/>
    <n v="0"/>
    <n v="1.4952000000000001"/>
  </r>
  <r>
    <n v="1777"/>
    <x v="860"/>
    <x v="2"/>
    <x v="582"/>
    <d v="2011-05-03T00:00:00"/>
    <s v="Standard Class"/>
    <s v="MY-18295"/>
    <s v="Muhammed Yedwab"/>
    <x v="1"/>
    <x v="0"/>
    <x v="248"/>
    <x v="39"/>
    <n v="21215"/>
    <x v="3"/>
    <s v="OFF-LA-10000452"/>
    <x v="1"/>
    <x v="2"/>
    <s v="Avery 488"/>
    <n v="3.15"/>
    <n v="1"/>
    <n v="0"/>
    <n v="1.512"/>
  </r>
  <r>
    <n v="1778"/>
    <x v="861"/>
    <x v="1"/>
    <x v="27"/>
    <d v="2012-11-28T00:00:00"/>
    <s v="Standard Class"/>
    <s v="DP-13000"/>
    <s v="Darren Powers"/>
    <x v="0"/>
    <x v="0"/>
    <x v="1"/>
    <x v="1"/>
    <n v="90004"/>
    <x v="1"/>
    <s v="OFF-PA-10000675"/>
    <x v="1"/>
    <x v="10"/>
    <s v="Xerox 1919"/>
    <n v="368.91"/>
    <n v="9"/>
    <n v="0"/>
    <n v="180.76590000000002"/>
  </r>
  <r>
    <n v="1779"/>
    <x v="861"/>
    <x v="1"/>
    <x v="27"/>
    <d v="2012-11-28T00:00:00"/>
    <s v="Standard Class"/>
    <s v="DP-13000"/>
    <s v="Darren Powers"/>
    <x v="0"/>
    <x v="0"/>
    <x v="1"/>
    <x v="1"/>
    <n v="90004"/>
    <x v="1"/>
    <s v="OFF-AR-10003045"/>
    <x v="1"/>
    <x v="6"/>
    <s v="Prang Colored Pencils"/>
    <n v="14.7"/>
    <n v="5"/>
    <n v="0"/>
    <n v="6.6150000000000002"/>
  </r>
  <r>
    <n v="1780"/>
    <x v="862"/>
    <x v="0"/>
    <x v="583"/>
    <d v="2013-11-17T00:00:00"/>
    <s v="Standard Class"/>
    <s v="BD-11770"/>
    <s v="Bryan Davis"/>
    <x v="0"/>
    <x v="0"/>
    <x v="20"/>
    <x v="15"/>
    <n v="10011"/>
    <x v="3"/>
    <s v="TEC-AC-10003447"/>
    <x v="2"/>
    <x v="11"/>
    <s v="Micropad Numeric Keypads"/>
    <n v="59.97"/>
    <n v="3"/>
    <n v="0"/>
    <n v="14.992499999999996"/>
  </r>
  <r>
    <n v="1781"/>
    <x v="862"/>
    <x v="0"/>
    <x v="583"/>
    <d v="2013-11-17T00:00:00"/>
    <s v="Standard Class"/>
    <s v="BD-11770"/>
    <s v="Bryan Davis"/>
    <x v="0"/>
    <x v="0"/>
    <x v="20"/>
    <x v="15"/>
    <n v="10011"/>
    <x v="3"/>
    <s v="OFF-ST-10002276"/>
    <x v="1"/>
    <x v="4"/>
    <s v="Safco Steel Mobile File Cart"/>
    <n v="83.36"/>
    <n v="1"/>
    <n v="0"/>
    <n v="20.840000000000003"/>
  </r>
  <r>
    <n v="1782"/>
    <x v="863"/>
    <x v="1"/>
    <x v="584"/>
    <d v="2012-07-13T00:00:00"/>
    <s v="Standard Class"/>
    <s v="CB-12535"/>
    <s v="Claudia Bergmann"/>
    <x v="1"/>
    <x v="0"/>
    <x v="47"/>
    <x v="31"/>
    <n v="2038"/>
    <x v="3"/>
    <s v="OFF-PA-10001609"/>
    <x v="1"/>
    <x v="10"/>
    <s v="Tops Wirebound Message Log Books"/>
    <n v="6.58"/>
    <n v="2"/>
    <n v="0"/>
    <n v="3.0267999999999997"/>
  </r>
  <r>
    <n v="1783"/>
    <x v="863"/>
    <x v="1"/>
    <x v="584"/>
    <d v="2012-07-13T00:00:00"/>
    <s v="Standard Class"/>
    <s v="CB-12535"/>
    <s v="Claudia Bergmann"/>
    <x v="1"/>
    <x v="0"/>
    <x v="47"/>
    <x v="31"/>
    <n v="2038"/>
    <x v="3"/>
    <s v="OFF-BI-10001597"/>
    <x v="1"/>
    <x v="8"/>
    <s v="Wilson Jones Ledger-Size, Piano-Hinge Binder, 2&quot;, Blue"/>
    <n v="122.94"/>
    <n v="3"/>
    <n v="0"/>
    <n v="59.011199999999988"/>
  </r>
  <r>
    <n v="1784"/>
    <x v="864"/>
    <x v="3"/>
    <x v="585"/>
    <d v="2014-09-27T00:00:00"/>
    <s v="Standard Class"/>
    <s v="JE-15610"/>
    <s v="Jim Epp"/>
    <x v="1"/>
    <x v="0"/>
    <x v="158"/>
    <x v="6"/>
    <n v="53209"/>
    <x v="2"/>
    <s v="OFF-PA-10004475"/>
    <x v="1"/>
    <x v="10"/>
    <s v="Xerox 1940"/>
    <n v="219.84"/>
    <n v="4"/>
    <n v="0"/>
    <n v="107.7216"/>
  </r>
  <r>
    <n v="1785"/>
    <x v="864"/>
    <x v="3"/>
    <x v="585"/>
    <d v="2014-09-27T00:00:00"/>
    <s v="Standard Class"/>
    <s v="JE-15610"/>
    <s v="Jim Epp"/>
    <x v="1"/>
    <x v="0"/>
    <x v="158"/>
    <x v="6"/>
    <n v="53209"/>
    <x v="2"/>
    <s v="TEC-AC-10004510"/>
    <x v="2"/>
    <x v="11"/>
    <s v="Logitech Desktop MK120 Mouse and keyboard Combo"/>
    <n v="98.16"/>
    <n v="6"/>
    <n v="0"/>
    <n v="9.8159999999999954"/>
  </r>
  <r>
    <n v="1786"/>
    <x v="864"/>
    <x v="3"/>
    <x v="585"/>
    <d v="2014-09-27T00:00:00"/>
    <s v="Standard Class"/>
    <s v="JE-15610"/>
    <s v="Jim Epp"/>
    <x v="1"/>
    <x v="0"/>
    <x v="158"/>
    <x v="6"/>
    <n v="53209"/>
    <x v="2"/>
    <s v="OFF-BI-10002976"/>
    <x v="1"/>
    <x v="8"/>
    <s v="ACCOHIDE Binder by Acco"/>
    <n v="33.04"/>
    <n v="8"/>
    <n v="0"/>
    <n v="15.5288"/>
  </r>
  <r>
    <n v="1787"/>
    <x v="864"/>
    <x v="3"/>
    <x v="585"/>
    <d v="2014-09-27T00:00:00"/>
    <s v="Standard Class"/>
    <s v="JE-15610"/>
    <s v="Jim Epp"/>
    <x v="1"/>
    <x v="0"/>
    <x v="158"/>
    <x v="6"/>
    <n v="53209"/>
    <x v="2"/>
    <s v="TEC-PH-10001615"/>
    <x v="2"/>
    <x v="7"/>
    <s v="AT&amp;T CL82213"/>
    <n v="86.97"/>
    <n v="3"/>
    <n v="0"/>
    <n v="25.221299999999989"/>
  </r>
  <r>
    <n v="1788"/>
    <x v="865"/>
    <x v="1"/>
    <x v="586"/>
    <d v="2012-02-19T00:00:00"/>
    <s v="Standard Class"/>
    <s v="RP-19855"/>
    <s v="Roy Phan"/>
    <x v="1"/>
    <x v="0"/>
    <x v="249"/>
    <x v="6"/>
    <n v="53142"/>
    <x v="2"/>
    <s v="TEC-PH-10001819"/>
    <x v="2"/>
    <x v="7"/>
    <s v="Innergie mMini Combo Duo USB Travel Charging Kit"/>
    <n v="134.97"/>
    <n v="3"/>
    <n v="0"/>
    <n v="64.785599999999988"/>
  </r>
  <r>
    <n v="1789"/>
    <x v="865"/>
    <x v="1"/>
    <x v="586"/>
    <d v="2012-02-19T00:00:00"/>
    <s v="Standard Class"/>
    <s v="RP-19855"/>
    <s v="Roy Phan"/>
    <x v="1"/>
    <x v="0"/>
    <x v="249"/>
    <x v="6"/>
    <n v="53142"/>
    <x v="2"/>
    <s v="TEC-PH-10000560"/>
    <x v="2"/>
    <x v="7"/>
    <s v="Samsung Galaxy S III - 16GB - pebble blue (T-Mobile)"/>
    <n v="699.98"/>
    <n v="2"/>
    <n v="0"/>
    <n v="195.99440000000004"/>
  </r>
  <r>
    <n v="1790"/>
    <x v="865"/>
    <x v="1"/>
    <x v="586"/>
    <d v="2012-02-19T00:00:00"/>
    <s v="Standard Class"/>
    <s v="RP-19855"/>
    <s v="Roy Phan"/>
    <x v="1"/>
    <x v="0"/>
    <x v="249"/>
    <x v="6"/>
    <n v="53142"/>
    <x v="2"/>
    <s v="TEC-AC-10004568"/>
    <x v="2"/>
    <x v="11"/>
    <s v="Maxell LTO Ultrium - 800 GB"/>
    <n v="139.94999999999999"/>
    <n v="5"/>
    <n v="0"/>
    <n v="26.590499999999988"/>
  </r>
  <r>
    <n v="1791"/>
    <x v="866"/>
    <x v="2"/>
    <x v="587"/>
    <d v="2011-10-04T00:00:00"/>
    <s v="Standard Class"/>
    <s v="RA-19915"/>
    <s v="Russell Applegate"/>
    <x v="0"/>
    <x v="0"/>
    <x v="20"/>
    <x v="15"/>
    <n v="10011"/>
    <x v="3"/>
    <s v="OFF-PA-10004092"/>
    <x v="1"/>
    <x v="10"/>
    <s v="Tops Green Bar Computer Printout Paper"/>
    <n v="48.94"/>
    <n v="1"/>
    <n v="0"/>
    <n v="24.47"/>
  </r>
  <r>
    <n v="1792"/>
    <x v="867"/>
    <x v="2"/>
    <x v="588"/>
    <d v="2011-12-03T00:00:00"/>
    <s v="First Class"/>
    <s v="RP-19390"/>
    <s v="Resi Pölking"/>
    <x v="0"/>
    <x v="0"/>
    <x v="6"/>
    <x v="6"/>
    <n v="53711"/>
    <x v="2"/>
    <s v="FUR-CH-10001854"/>
    <x v="0"/>
    <x v="1"/>
    <s v="Office Star - Professional Matrix Back Chair with 2-to-1 Synchro Tilt and Mesh Fabric Seat"/>
    <n v="2807.84"/>
    <n v="8"/>
    <n v="0"/>
    <n v="673.88160000000016"/>
  </r>
  <r>
    <n v="1793"/>
    <x v="867"/>
    <x v="2"/>
    <x v="588"/>
    <d v="2011-12-03T00:00:00"/>
    <s v="First Class"/>
    <s v="RP-19390"/>
    <s v="Resi Pölking"/>
    <x v="0"/>
    <x v="0"/>
    <x v="6"/>
    <x v="6"/>
    <n v="53711"/>
    <x v="2"/>
    <s v="OFF-AR-10000475"/>
    <x v="1"/>
    <x v="6"/>
    <s v="Hunt BOSTON Vista Battery-Operated Pencil Sharpener, Black"/>
    <n v="46.64"/>
    <n v="4"/>
    <n v="0"/>
    <n v="12.592800000000004"/>
  </r>
  <r>
    <n v="1794"/>
    <x v="868"/>
    <x v="2"/>
    <x v="589"/>
    <d v="2011-12-13T00:00:00"/>
    <s v="Standard Class"/>
    <s v="TB-21175"/>
    <s v="Thomas Boland"/>
    <x v="1"/>
    <x v="0"/>
    <x v="12"/>
    <x v="5"/>
    <n v="77041"/>
    <x v="2"/>
    <s v="OFF-ST-10000777"/>
    <x v="1"/>
    <x v="4"/>
    <s v="Companion Letter/Legal File, Black"/>
    <n v="60.415999999999997"/>
    <n v="2"/>
    <n v="0.2"/>
    <n v="6.0416000000000025"/>
  </r>
  <r>
    <n v="1795"/>
    <x v="869"/>
    <x v="0"/>
    <x v="64"/>
    <d v="2013-09-11T00:00:00"/>
    <s v="Standard Class"/>
    <s v="BE-11455"/>
    <s v="Brad Eason"/>
    <x v="2"/>
    <x v="0"/>
    <x v="250"/>
    <x v="41"/>
    <n v="66062"/>
    <x v="2"/>
    <s v="OFF-AR-10004022"/>
    <x v="1"/>
    <x v="6"/>
    <s v="Panasonic KP-380BK Classic Electric Pencil Sharpener"/>
    <n v="107.94"/>
    <n v="3"/>
    <n v="0"/>
    <n v="26.984999999999992"/>
  </r>
  <r>
    <n v="1796"/>
    <x v="870"/>
    <x v="3"/>
    <x v="151"/>
    <d v="2014-08-31T00:00:00"/>
    <s v="First Class"/>
    <s v="MR-17545"/>
    <s v="Mathew Reese"/>
    <x v="2"/>
    <x v="0"/>
    <x v="20"/>
    <x v="15"/>
    <n v="10024"/>
    <x v="3"/>
    <s v="OFF-ST-10002352"/>
    <x v="1"/>
    <x v="4"/>
    <s v="Iris Project Case"/>
    <n v="63.84"/>
    <n v="8"/>
    <n v="0"/>
    <n v="16.598399999999998"/>
  </r>
  <r>
    <n v="1797"/>
    <x v="870"/>
    <x v="3"/>
    <x v="151"/>
    <d v="2014-08-31T00:00:00"/>
    <s v="First Class"/>
    <s v="MR-17545"/>
    <s v="Mathew Reese"/>
    <x v="2"/>
    <x v="0"/>
    <x v="20"/>
    <x v="15"/>
    <n v="10024"/>
    <x v="3"/>
    <s v="TEC-PH-10000455"/>
    <x v="2"/>
    <x v="7"/>
    <s v="GE 30522EE2"/>
    <n v="347.96999999999997"/>
    <n v="3"/>
    <n v="0"/>
    <n v="100.91129999999997"/>
  </r>
  <r>
    <n v="1798"/>
    <x v="870"/>
    <x v="3"/>
    <x v="151"/>
    <d v="2014-08-31T00:00:00"/>
    <s v="First Class"/>
    <s v="MR-17545"/>
    <s v="Mathew Reese"/>
    <x v="2"/>
    <x v="0"/>
    <x v="20"/>
    <x v="15"/>
    <n v="10024"/>
    <x v="3"/>
    <s v="OFF-BI-10003910"/>
    <x v="1"/>
    <x v="8"/>
    <s v="DXL Angle-View Binders with Locking Rings by Samsill"/>
    <n v="37.008000000000003"/>
    <n v="6"/>
    <n v="0.2"/>
    <n v="11.565"/>
  </r>
  <r>
    <n v="1799"/>
    <x v="871"/>
    <x v="0"/>
    <x v="274"/>
    <d v="2013-07-12T00:00:00"/>
    <s v="Standard Class"/>
    <s v="RM-19375"/>
    <s v="Raymond Messe"/>
    <x v="0"/>
    <x v="0"/>
    <x v="49"/>
    <x v="1"/>
    <n v="95123"/>
    <x v="1"/>
    <s v="FUR-FU-10003039"/>
    <x v="0"/>
    <x v="5"/>
    <s v="Howard Miller 11-1/2&quot; Diameter Grantwood Wall Clock"/>
    <n v="215.65"/>
    <n v="5"/>
    <n v="0"/>
    <n v="73.320999999999998"/>
  </r>
  <r>
    <n v="1800"/>
    <x v="872"/>
    <x v="0"/>
    <x v="590"/>
    <d v="2013-08-11T00:00:00"/>
    <s v="Second Class"/>
    <s v="JF-15565"/>
    <s v="Jill Fjeld"/>
    <x v="0"/>
    <x v="0"/>
    <x v="61"/>
    <x v="5"/>
    <n v="75081"/>
    <x v="2"/>
    <s v="OFF-FA-10000585"/>
    <x v="1"/>
    <x v="13"/>
    <s v="OIC Bulk Pack Metal Binder Clips"/>
    <n v="11.168000000000001"/>
    <n v="4"/>
    <n v="0.2"/>
    <n v="3.6295999999999995"/>
  </r>
  <r>
    <n v="1801"/>
    <x v="872"/>
    <x v="0"/>
    <x v="590"/>
    <d v="2013-08-11T00:00:00"/>
    <s v="Second Class"/>
    <s v="JF-15565"/>
    <s v="Jill Fjeld"/>
    <x v="0"/>
    <x v="0"/>
    <x v="61"/>
    <x v="5"/>
    <n v="75081"/>
    <x v="2"/>
    <s v="OFF-PA-10001994"/>
    <x v="1"/>
    <x v="10"/>
    <s v="Ink Jet Note and Greeting Cards, 8-1/2&quot; x 5-1/2&quot; Card Size"/>
    <n v="53.952000000000005"/>
    <n v="3"/>
    <n v="0.2"/>
    <n v="17.534399999999998"/>
  </r>
  <r>
    <n v="1802"/>
    <x v="873"/>
    <x v="0"/>
    <x v="373"/>
    <d v="2013-11-20T00:00:00"/>
    <s v="Standard Class"/>
    <s v="AS-10135"/>
    <s v="Adrian Shami"/>
    <x v="2"/>
    <x v="0"/>
    <x v="109"/>
    <x v="4"/>
    <n v="98002"/>
    <x v="1"/>
    <s v="FUR-FU-10004270"/>
    <x v="0"/>
    <x v="5"/>
    <s v="Eldon Image Series Desk Accessories, Burgundy"/>
    <n v="4.18"/>
    <n v="1"/>
    <n v="0"/>
    <n v="1.5047999999999999"/>
  </r>
  <r>
    <n v="1803"/>
    <x v="874"/>
    <x v="3"/>
    <x v="585"/>
    <d v="2014-09-27T00:00:00"/>
    <s v="Second Class"/>
    <s v="JA-15970"/>
    <s v="Joseph Airdo"/>
    <x v="0"/>
    <x v="0"/>
    <x v="10"/>
    <x v="9"/>
    <n v="19134"/>
    <x v="3"/>
    <s v="OFF-BI-10002498"/>
    <x v="1"/>
    <x v="8"/>
    <s v="Clear Mylar Reinforcing Strips"/>
    <n v="5.6070000000000011"/>
    <n v="1"/>
    <n v="0.7"/>
    <n v="-4.2987000000000002"/>
  </r>
  <r>
    <n v="1804"/>
    <x v="874"/>
    <x v="3"/>
    <x v="585"/>
    <d v="2014-09-27T00:00:00"/>
    <s v="Second Class"/>
    <s v="JA-15970"/>
    <s v="Joseph Airdo"/>
    <x v="0"/>
    <x v="0"/>
    <x v="10"/>
    <x v="9"/>
    <n v="19134"/>
    <x v="3"/>
    <s v="OFF-SU-10002881"/>
    <x v="1"/>
    <x v="14"/>
    <s v="Martin Yale Chadless Opener Electric Letter Opener"/>
    <n v="4663.7360000000008"/>
    <n v="7"/>
    <n v="0.2"/>
    <n v="-1049.3406"/>
  </r>
  <r>
    <n v="1805"/>
    <x v="874"/>
    <x v="3"/>
    <x v="585"/>
    <d v="2014-09-27T00:00:00"/>
    <s v="Second Class"/>
    <s v="JA-15970"/>
    <s v="Joseph Airdo"/>
    <x v="0"/>
    <x v="0"/>
    <x v="10"/>
    <x v="9"/>
    <n v="19134"/>
    <x v="3"/>
    <s v="TEC-AC-10002926"/>
    <x v="2"/>
    <x v="11"/>
    <s v="Logitech Wireless Marathon Mouse M705"/>
    <n v="79.984000000000009"/>
    <n v="2"/>
    <n v="0.2"/>
    <n v="22.995400000000004"/>
  </r>
  <r>
    <n v="1806"/>
    <x v="875"/>
    <x v="0"/>
    <x v="591"/>
    <d v="2013-12-29T00:00:00"/>
    <s v="First Class"/>
    <s v="GK-14620"/>
    <s v="Grace Kelly"/>
    <x v="1"/>
    <x v="0"/>
    <x v="1"/>
    <x v="1"/>
    <n v="90049"/>
    <x v="1"/>
    <s v="TEC-PH-10002200"/>
    <x v="2"/>
    <x v="7"/>
    <s v="Samsung Galaxy Note 2"/>
    <n v="2575.944"/>
    <n v="7"/>
    <n v="0.2"/>
    <n v="257.59440000000029"/>
  </r>
  <r>
    <n v="1807"/>
    <x v="875"/>
    <x v="0"/>
    <x v="591"/>
    <d v="2013-12-29T00:00:00"/>
    <s v="First Class"/>
    <s v="GK-14620"/>
    <s v="Grace Kelly"/>
    <x v="1"/>
    <x v="0"/>
    <x v="1"/>
    <x v="1"/>
    <n v="90049"/>
    <x v="1"/>
    <s v="OFF-PA-10002005"/>
    <x v="1"/>
    <x v="10"/>
    <s v="Xerox 225"/>
    <n v="45.36"/>
    <n v="7"/>
    <n v="0"/>
    <n v="21.772800000000004"/>
  </r>
  <r>
    <n v="1808"/>
    <x v="875"/>
    <x v="0"/>
    <x v="591"/>
    <d v="2013-12-29T00:00:00"/>
    <s v="First Class"/>
    <s v="GK-14620"/>
    <s v="Grace Kelly"/>
    <x v="1"/>
    <x v="0"/>
    <x v="1"/>
    <x v="1"/>
    <n v="90049"/>
    <x v="1"/>
    <s v="TEC-AC-10001465"/>
    <x v="2"/>
    <x v="11"/>
    <s v="SanDisk Cruzer 64 GB USB Flash Drive"/>
    <n v="254.24"/>
    <n v="7"/>
    <n v="0"/>
    <n v="76.271999999999977"/>
  </r>
  <r>
    <n v="1809"/>
    <x v="876"/>
    <x v="0"/>
    <x v="592"/>
    <d v="2013-02-13T00:00:00"/>
    <s v="First Class"/>
    <s v="PB-19210"/>
    <s v="Phillip Breyer"/>
    <x v="1"/>
    <x v="0"/>
    <x v="251"/>
    <x v="26"/>
    <n v="74133"/>
    <x v="2"/>
    <s v="TEC-PH-10004897"/>
    <x v="2"/>
    <x v="7"/>
    <s v="Mediabridge Sport Armband iPhone 5s"/>
    <n v="69.930000000000007"/>
    <n v="7"/>
    <n v="0"/>
    <n v="0.69929999999999914"/>
  </r>
  <r>
    <n v="1810"/>
    <x v="877"/>
    <x v="0"/>
    <x v="248"/>
    <d v="2013-10-30T00:00:00"/>
    <s v="Standard Class"/>
    <s v="HK-14890"/>
    <s v="Heather Kirkland"/>
    <x v="1"/>
    <x v="0"/>
    <x v="22"/>
    <x v="10"/>
    <n v="60610"/>
    <x v="2"/>
    <s v="FUR-FU-10001196"/>
    <x v="0"/>
    <x v="5"/>
    <s v="DAX Cubicle Frames - 8x10"/>
    <n v="16.155999999999999"/>
    <n v="7"/>
    <n v="0.6"/>
    <n v="-12.116999999999999"/>
  </r>
  <r>
    <n v="1811"/>
    <x v="877"/>
    <x v="0"/>
    <x v="248"/>
    <d v="2013-10-30T00:00:00"/>
    <s v="Standard Class"/>
    <s v="HK-14890"/>
    <s v="Heather Kirkland"/>
    <x v="1"/>
    <x v="0"/>
    <x v="22"/>
    <x v="10"/>
    <n v="60610"/>
    <x v="2"/>
    <s v="OFF-PA-10000595"/>
    <x v="1"/>
    <x v="10"/>
    <s v="Xerox 1929"/>
    <n v="54.816000000000003"/>
    <n v="3"/>
    <n v="0.2"/>
    <n v="17.815199999999997"/>
  </r>
  <r>
    <n v="1812"/>
    <x v="878"/>
    <x v="2"/>
    <x v="3"/>
    <d v="2011-06-11T00:00:00"/>
    <s v="Second Class"/>
    <s v="FO-14305"/>
    <s v="Frank Olsen"/>
    <x v="0"/>
    <x v="0"/>
    <x v="193"/>
    <x v="17"/>
    <n v="22801"/>
    <x v="0"/>
    <s v="FUR-TA-10004534"/>
    <x v="0"/>
    <x v="3"/>
    <s v="Bevis 44 x 96 Conference Tables"/>
    <n v="1441.3"/>
    <n v="7"/>
    <n v="0"/>
    <n v="245.0209999999999"/>
  </r>
  <r>
    <n v="1813"/>
    <x v="879"/>
    <x v="3"/>
    <x v="225"/>
    <d v="2014-11-27T00:00:00"/>
    <s v="Standard Class"/>
    <s v="BT-11680"/>
    <s v="Brian Thompson"/>
    <x v="0"/>
    <x v="0"/>
    <x v="46"/>
    <x v="24"/>
    <n v="43055"/>
    <x v="3"/>
    <s v="FUR-FU-10001861"/>
    <x v="0"/>
    <x v="5"/>
    <s v="Floodlight Indoor Halogen Bulbs, 1 Bulb per Pack, 60 Watts"/>
    <n v="77.599999999999994"/>
    <n v="5"/>
    <n v="0.2"/>
    <n v="28.129999999999995"/>
  </r>
  <r>
    <n v="1814"/>
    <x v="879"/>
    <x v="3"/>
    <x v="225"/>
    <d v="2014-11-27T00:00:00"/>
    <s v="Standard Class"/>
    <s v="BT-11680"/>
    <s v="Brian Thompson"/>
    <x v="0"/>
    <x v="0"/>
    <x v="46"/>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x v="0"/>
    <x v="1"/>
    <x v="1"/>
    <n v="90045"/>
    <x v="1"/>
    <s v="FUR-TA-10002607"/>
    <x v="0"/>
    <x v="3"/>
    <s v="KI Conference Tables"/>
    <n v="170.13600000000002"/>
    <n v="3"/>
    <n v="0.2"/>
    <n v="-8.5067999999999913"/>
  </r>
  <r>
    <n v="1816"/>
    <x v="881"/>
    <x v="1"/>
    <x v="593"/>
    <d v="2012-06-04T00:00:00"/>
    <s v="Same Day"/>
    <s v="LL-16840"/>
    <s v="Lauren Leatherbury"/>
    <x v="0"/>
    <x v="0"/>
    <x v="4"/>
    <x v="4"/>
    <n v="98105"/>
    <x v="1"/>
    <s v="OFF-LA-10000443"/>
    <x v="1"/>
    <x v="2"/>
    <s v="Avery 501"/>
    <n v="7.38"/>
    <n v="2"/>
    <n v="0"/>
    <n v="3.4685999999999999"/>
  </r>
  <r>
    <n v="1817"/>
    <x v="881"/>
    <x v="1"/>
    <x v="593"/>
    <d v="2012-06-04T00:00:00"/>
    <s v="Same Day"/>
    <s v="LL-16840"/>
    <s v="Lauren Leatherbury"/>
    <x v="0"/>
    <x v="0"/>
    <x v="4"/>
    <x v="4"/>
    <n v="98105"/>
    <x v="1"/>
    <s v="OFF-AR-10004685"/>
    <x v="1"/>
    <x v="6"/>
    <s v="Binney &amp; Smith Crayola Metallic Colored Pencils, 8-Color Set"/>
    <n v="9.26"/>
    <n v="2"/>
    <n v="0"/>
    <n v="3.0557999999999996"/>
  </r>
  <r>
    <n v="1818"/>
    <x v="882"/>
    <x v="1"/>
    <x v="350"/>
    <d v="2012-12-15T00:00:00"/>
    <s v="Second Class"/>
    <s v="MC-17575"/>
    <s v="Matt Collins"/>
    <x v="0"/>
    <x v="0"/>
    <x v="1"/>
    <x v="1"/>
    <n v="90036"/>
    <x v="1"/>
    <s v="OFF-LA-10001771"/>
    <x v="1"/>
    <x v="2"/>
    <s v="Avery 513"/>
    <n v="9.9600000000000009"/>
    <n v="2"/>
    <n v="0"/>
    <n v="4.5815999999999999"/>
  </r>
  <r>
    <n v="1819"/>
    <x v="883"/>
    <x v="2"/>
    <x v="594"/>
    <d v="2011-05-29T00:00:00"/>
    <s v="Standard Class"/>
    <s v="JL-15235"/>
    <s v="Janet Lee"/>
    <x v="0"/>
    <x v="0"/>
    <x v="22"/>
    <x v="10"/>
    <n v="60623"/>
    <x v="2"/>
    <s v="OFF-AP-10001394"/>
    <x v="1"/>
    <x v="9"/>
    <s v="Harmony Air Purifier"/>
    <n v="75.59999999999998"/>
    <n v="2"/>
    <n v="0.8"/>
    <n v="-166.32000000000005"/>
  </r>
  <r>
    <n v="1820"/>
    <x v="883"/>
    <x v="2"/>
    <x v="594"/>
    <d v="2011-05-29T00:00:00"/>
    <s v="Standard Class"/>
    <s v="JL-15235"/>
    <s v="Janet Lee"/>
    <x v="0"/>
    <x v="0"/>
    <x v="22"/>
    <x v="10"/>
    <n v="60623"/>
    <x v="2"/>
    <s v="FUR-FU-10002553"/>
    <x v="0"/>
    <x v="5"/>
    <s v="Electrix Incandescent Magnifying Lamp, Black"/>
    <n v="29.32"/>
    <n v="2"/>
    <n v="0.6"/>
    <n v="-24.188999999999993"/>
  </r>
  <r>
    <n v="1821"/>
    <x v="884"/>
    <x v="0"/>
    <x v="595"/>
    <d v="2013-02-20T00:00:00"/>
    <s v="Standard Class"/>
    <s v="EA-14035"/>
    <s v="Erin Ashbrook"/>
    <x v="1"/>
    <x v="0"/>
    <x v="22"/>
    <x v="10"/>
    <n v="60623"/>
    <x v="2"/>
    <s v="OFF-AP-10004233"/>
    <x v="1"/>
    <x v="9"/>
    <s v="Honeywell Enviracaire Portable Air Cleaner for up to 8 x 10 Room"/>
    <n v="92.063999999999979"/>
    <n v="6"/>
    <n v="0.8"/>
    <n v="-225.55680000000007"/>
  </r>
  <r>
    <n v="1822"/>
    <x v="884"/>
    <x v="0"/>
    <x v="595"/>
    <d v="2013-02-20T00:00:00"/>
    <s v="Standard Class"/>
    <s v="EA-14035"/>
    <s v="Erin Ashbrook"/>
    <x v="1"/>
    <x v="0"/>
    <x v="22"/>
    <x v="10"/>
    <n v="60623"/>
    <x v="2"/>
    <s v="OFF-FA-10000304"/>
    <x v="1"/>
    <x v="13"/>
    <s v="Advantus Push Pins"/>
    <n v="6.9760000000000009"/>
    <n v="4"/>
    <n v="0.2"/>
    <n v="1.8312000000000004"/>
  </r>
  <r>
    <n v="1823"/>
    <x v="884"/>
    <x v="0"/>
    <x v="595"/>
    <d v="2013-02-20T00:00:00"/>
    <s v="Standard Class"/>
    <s v="EA-14035"/>
    <s v="Erin Ashbrook"/>
    <x v="1"/>
    <x v="0"/>
    <x v="22"/>
    <x v="10"/>
    <n v="60623"/>
    <x v="2"/>
    <s v="FUR-CH-10004754"/>
    <x v="0"/>
    <x v="1"/>
    <s v="Global Stack Chair with Arms, Black"/>
    <n v="62.957999999999998"/>
    <n v="3"/>
    <n v="0.3"/>
    <n v="-2.6981999999999999"/>
  </r>
  <r>
    <n v="1824"/>
    <x v="884"/>
    <x v="0"/>
    <x v="595"/>
    <d v="2013-02-20T00:00:00"/>
    <s v="Standard Class"/>
    <s v="EA-14035"/>
    <s v="Erin Ashbrook"/>
    <x v="1"/>
    <x v="0"/>
    <x v="22"/>
    <x v="10"/>
    <n v="60623"/>
    <x v="2"/>
    <s v="OFF-PA-10000809"/>
    <x v="1"/>
    <x v="10"/>
    <s v="Xerox 206"/>
    <n v="5.1840000000000011"/>
    <n v="1"/>
    <n v="0.2"/>
    <n v="1.8144"/>
  </r>
  <r>
    <n v="1825"/>
    <x v="885"/>
    <x v="0"/>
    <x v="596"/>
    <d v="2013-12-29T00:00:00"/>
    <s v="Standard Class"/>
    <s v="SA-20830"/>
    <s v="Sue Ann Reed"/>
    <x v="0"/>
    <x v="0"/>
    <x v="252"/>
    <x v="21"/>
    <n v="97756"/>
    <x v="1"/>
    <s v="OFF-BI-10003694"/>
    <x v="1"/>
    <x v="8"/>
    <s v="Avery 3 1/2&quot; Diskette Storage Pages, 10/Pack"/>
    <n v="31.32"/>
    <n v="10"/>
    <n v="0.7"/>
    <n v="-25.05599999999999"/>
  </r>
  <r>
    <n v="1826"/>
    <x v="885"/>
    <x v="0"/>
    <x v="596"/>
    <d v="2013-12-29T00:00:00"/>
    <s v="Standard Class"/>
    <s v="SA-20830"/>
    <s v="Sue Ann Reed"/>
    <x v="0"/>
    <x v="0"/>
    <x v="252"/>
    <x v="21"/>
    <n v="97756"/>
    <x v="1"/>
    <s v="FUR-FU-10001935"/>
    <x v="0"/>
    <x v="5"/>
    <s v="3M Hangers With Command Adhesive"/>
    <n v="11.840000000000002"/>
    <n v="4"/>
    <n v="0.2"/>
    <n v="3.108000000000001"/>
  </r>
  <r>
    <n v="1827"/>
    <x v="885"/>
    <x v="0"/>
    <x v="596"/>
    <d v="2013-12-29T00:00:00"/>
    <s v="Standard Class"/>
    <s v="SA-20830"/>
    <s v="Sue Ann Reed"/>
    <x v="0"/>
    <x v="0"/>
    <x v="252"/>
    <x v="21"/>
    <n v="97756"/>
    <x v="1"/>
    <s v="FUR-FU-10002878"/>
    <x v="0"/>
    <x v="5"/>
    <s v="Seth Thomas 14&quot; Day/Date Wall Clock"/>
    <n v="22.784000000000002"/>
    <n v="1"/>
    <n v="0.2"/>
    <n v="4.8416000000000006"/>
  </r>
  <r>
    <n v="1828"/>
    <x v="886"/>
    <x v="0"/>
    <x v="597"/>
    <d v="2013-02-11T00:00:00"/>
    <s v="Second Class"/>
    <s v="CH-12070"/>
    <s v="Cathy Hwang"/>
    <x v="2"/>
    <x v="0"/>
    <x v="253"/>
    <x v="3"/>
    <n v="27604"/>
    <x v="0"/>
    <s v="TEC-PH-10002624"/>
    <x v="2"/>
    <x v="7"/>
    <s v="Samsung Galaxy S4 Mini"/>
    <n v="1127.9760000000001"/>
    <n v="3"/>
    <n v="0.2"/>
    <n v="126.8972999999998"/>
  </r>
  <r>
    <n v="1829"/>
    <x v="887"/>
    <x v="1"/>
    <x v="562"/>
    <d v="2012-07-15T00:00:00"/>
    <s v="Second Class"/>
    <s v="ND-18460"/>
    <s v="Neil Ducich"/>
    <x v="1"/>
    <x v="0"/>
    <x v="203"/>
    <x v="32"/>
    <n v="31204"/>
    <x v="0"/>
    <s v="OFF-PA-10000019"/>
    <x v="1"/>
    <x v="10"/>
    <s v="Xerox 1931"/>
    <n v="38.880000000000003"/>
    <n v="6"/>
    <n v="0"/>
    <n v="18.662400000000002"/>
  </r>
  <r>
    <n v="1830"/>
    <x v="888"/>
    <x v="2"/>
    <x v="598"/>
    <d v="2011-05-24T00:00:00"/>
    <s v="Standard Class"/>
    <s v="BS-11755"/>
    <s v="Bruce Stewart"/>
    <x v="0"/>
    <x v="0"/>
    <x v="138"/>
    <x v="24"/>
    <n v="44105"/>
    <x v="3"/>
    <s v="TEC-PH-10002885"/>
    <x v="2"/>
    <x v="7"/>
    <s v="Apple iPhone 5"/>
    <n v="779.79600000000005"/>
    <n v="2"/>
    <n v="0.4"/>
    <n v="-168.95579999999995"/>
  </r>
  <r>
    <n v="1831"/>
    <x v="889"/>
    <x v="3"/>
    <x v="208"/>
    <d v="2014-10-22T00:00:00"/>
    <s v="Same Day"/>
    <s v="SL-20155"/>
    <s v="Sara Luxemburg"/>
    <x v="2"/>
    <x v="0"/>
    <x v="254"/>
    <x v="26"/>
    <n v="74403"/>
    <x v="2"/>
    <s v="TEC-PH-10000895"/>
    <x v="2"/>
    <x v="7"/>
    <s v="Polycom VVX 310 VoIP phone"/>
    <n v="1439.92"/>
    <n v="8"/>
    <n v="0"/>
    <n v="374.37920000000008"/>
  </r>
  <r>
    <n v="1832"/>
    <x v="889"/>
    <x v="3"/>
    <x v="208"/>
    <d v="2014-10-22T00:00:00"/>
    <s v="Same Day"/>
    <s v="SL-20155"/>
    <s v="Sara Luxemburg"/>
    <x v="2"/>
    <x v="0"/>
    <x v="254"/>
    <x v="26"/>
    <n v="74403"/>
    <x v="2"/>
    <s v="FUR-TA-10002356"/>
    <x v="0"/>
    <x v="3"/>
    <s v="Bevis Boat-Shaped Conference Table"/>
    <n v="262.11"/>
    <n v="1"/>
    <n v="0"/>
    <n v="62.906399999999991"/>
  </r>
  <r>
    <n v="1833"/>
    <x v="890"/>
    <x v="1"/>
    <x v="599"/>
    <d v="2012-11-09T00:00:00"/>
    <s v="Standard Class"/>
    <s v="GB-14530"/>
    <s v="George Bell"/>
    <x v="1"/>
    <x v="0"/>
    <x v="53"/>
    <x v="3"/>
    <n v="28110"/>
    <x v="0"/>
    <s v="FUR-CH-10001270"/>
    <x v="0"/>
    <x v="1"/>
    <s v="Harbour Creations Steel Folding Chair"/>
    <n v="207"/>
    <n v="3"/>
    <n v="0.2"/>
    <n v="25.874999999999972"/>
  </r>
  <r>
    <n v="1834"/>
    <x v="891"/>
    <x v="3"/>
    <x v="378"/>
    <d v="2014-08-08T00:00:00"/>
    <s v="Standard Class"/>
    <s v="AS-10045"/>
    <s v="Aaron Smayling"/>
    <x v="1"/>
    <x v="0"/>
    <x v="89"/>
    <x v="5"/>
    <n v="78745"/>
    <x v="2"/>
    <s v="TEC-MA-10000488"/>
    <x v="2"/>
    <x v="15"/>
    <s v="Bady BDG101FRU Card Printer"/>
    <n v="1439.982"/>
    <n v="3"/>
    <n v="0.4"/>
    <n v="-263.99670000000026"/>
  </r>
  <r>
    <n v="1835"/>
    <x v="891"/>
    <x v="3"/>
    <x v="378"/>
    <d v="2014-08-08T00:00:00"/>
    <s v="Standard Class"/>
    <s v="AS-10045"/>
    <s v="Aaron Smayling"/>
    <x v="1"/>
    <x v="0"/>
    <x v="89"/>
    <x v="5"/>
    <n v="78745"/>
    <x v="2"/>
    <s v="OFF-PA-10003729"/>
    <x v="1"/>
    <x v="10"/>
    <s v="Xerox 1998"/>
    <n v="36.288000000000011"/>
    <n v="7"/>
    <n v="0.2"/>
    <n v="12.700800000000001"/>
  </r>
  <r>
    <n v="1836"/>
    <x v="892"/>
    <x v="2"/>
    <x v="261"/>
    <d v="2011-06-24T00:00:00"/>
    <s v="First Class"/>
    <s v="RM-19375"/>
    <s v="Raymond Messe"/>
    <x v="0"/>
    <x v="0"/>
    <x v="255"/>
    <x v="29"/>
    <n v="6450"/>
    <x v="3"/>
    <s v="OFF-AR-10003056"/>
    <x v="1"/>
    <x v="6"/>
    <s v="Newell 341"/>
    <n v="21.400000000000002"/>
    <n v="5"/>
    <n v="0"/>
    <n v="6.2059999999999977"/>
  </r>
  <r>
    <n v="1837"/>
    <x v="893"/>
    <x v="3"/>
    <x v="600"/>
    <d v="2014-02-22T00:00:00"/>
    <s v="Second Class"/>
    <s v="NH-18610"/>
    <s v="Nicole Hansen"/>
    <x v="1"/>
    <x v="0"/>
    <x v="185"/>
    <x v="32"/>
    <n v="30076"/>
    <x v="0"/>
    <s v="OFF-AP-10002518"/>
    <x v="1"/>
    <x v="9"/>
    <s v="Kensington 7 Outlet MasterPiece Power Center"/>
    <n v="1245.8599999999999"/>
    <n v="7"/>
    <n v="0"/>
    <n v="361.29939999999988"/>
  </r>
  <r>
    <n v="1838"/>
    <x v="894"/>
    <x v="2"/>
    <x v="601"/>
    <d v="2011-08-05T00:00:00"/>
    <s v="Standard Class"/>
    <s v="BF-10975"/>
    <s v="Barbara Fisher"/>
    <x v="1"/>
    <x v="0"/>
    <x v="35"/>
    <x v="3"/>
    <n v="28205"/>
    <x v="0"/>
    <s v="OFF-LA-10000240"/>
    <x v="1"/>
    <x v="2"/>
    <s v="Self-Adhesive Address Labels for Typewriters by Universal"/>
    <n v="17.544"/>
    <n v="3"/>
    <n v="0.2"/>
    <n v="5.9210999999999983"/>
  </r>
  <r>
    <n v="1839"/>
    <x v="894"/>
    <x v="2"/>
    <x v="601"/>
    <d v="2011-08-05T00:00:00"/>
    <s v="Standard Class"/>
    <s v="BF-10975"/>
    <s v="Barbara Fisher"/>
    <x v="1"/>
    <x v="0"/>
    <x v="35"/>
    <x v="3"/>
    <n v="28205"/>
    <x v="0"/>
    <s v="FUR-FU-10000629"/>
    <x v="0"/>
    <x v="5"/>
    <s v="9-3/4 Diameter Round Wall Clock"/>
    <n v="44.128"/>
    <n v="4"/>
    <n v="0.2"/>
    <n v="12.135200000000001"/>
  </r>
  <r>
    <n v="1840"/>
    <x v="894"/>
    <x v="2"/>
    <x v="601"/>
    <d v="2011-08-05T00:00:00"/>
    <s v="Standard Class"/>
    <s v="BF-10975"/>
    <s v="Barbara Fisher"/>
    <x v="1"/>
    <x v="0"/>
    <x v="35"/>
    <x v="3"/>
    <n v="28205"/>
    <x v="0"/>
    <s v="OFF-AP-10001005"/>
    <x v="1"/>
    <x v="9"/>
    <s v="Honeywell Quietcare HEPA Air Cleaner"/>
    <n v="62.920000000000009"/>
    <n v="1"/>
    <n v="0.2"/>
    <n v="10.224499999999994"/>
  </r>
  <r>
    <n v="1841"/>
    <x v="894"/>
    <x v="2"/>
    <x v="601"/>
    <d v="2011-08-05T00:00:00"/>
    <s v="Standard Class"/>
    <s v="BF-10975"/>
    <s v="Barbara Fisher"/>
    <x v="1"/>
    <x v="0"/>
    <x v="35"/>
    <x v="3"/>
    <n v="28205"/>
    <x v="0"/>
    <s v="OFF-PA-10002377"/>
    <x v="1"/>
    <x v="10"/>
    <s v="Xerox 1916"/>
    <n v="78.304000000000002"/>
    <n v="2"/>
    <n v="0.2"/>
    <n v="29.363999999999997"/>
  </r>
  <r>
    <n v="1842"/>
    <x v="895"/>
    <x v="0"/>
    <x v="427"/>
    <d v="2013-07-24T00:00:00"/>
    <s v="Standard Class"/>
    <s v="KH-16330"/>
    <s v="Katharine Harms"/>
    <x v="1"/>
    <x v="0"/>
    <x v="256"/>
    <x v="0"/>
    <n v="42104"/>
    <x v="0"/>
    <s v="FUR-CH-10000988"/>
    <x v="0"/>
    <x v="1"/>
    <s v="Hon Olson Stacker Stools"/>
    <n v="140.81"/>
    <n v="1"/>
    <n v="0"/>
    <n v="39.4268"/>
  </r>
  <r>
    <n v="1843"/>
    <x v="896"/>
    <x v="1"/>
    <x v="97"/>
    <d v="2012-02-11T00:00:00"/>
    <s v="Second Class"/>
    <s v="FA-14230"/>
    <s v="Frank Atkinson"/>
    <x v="1"/>
    <x v="0"/>
    <x v="52"/>
    <x v="5"/>
    <n v="78207"/>
    <x v="2"/>
    <s v="OFF-LA-10001074"/>
    <x v="1"/>
    <x v="2"/>
    <s v="Round Specialty Laser Printer Labels"/>
    <n v="40.096000000000004"/>
    <n v="4"/>
    <n v="0.2"/>
    <n v="13.532399999999996"/>
  </r>
  <r>
    <n v="1844"/>
    <x v="896"/>
    <x v="1"/>
    <x v="97"/>
    <d v="2012-02-11T00:00:00"/>
    <s v="Second Class"/>
    <s v="FA-14230"/>
    <s v="Frank Atkinson"/>
    <x v="1"/>
    <x v="0"/>
    <x v="52"/>
    <x v="5"/>
    <n v="78207"/>
    <x v="2"/>
    <s v="FUR-FU-10001986"/>
    <x v="0"/>
    <x v="5"/>
    <s v="Dana Fluorescent Magnifying Lamp, White, 36&quot;"/>
    <n v="40.783999999999999"/>
    <n v="2"/>
    <n v="0.6"/>
    <n v="-30.588000000000001"/>
  </r>
  <r>
    <n v="1845"/>
    <x v="897"/>
    <x v="3"/>
    <x v="570"/>
    <d v="2014-08-03T00:00:00"/>
    <s v="Standard Class"/>
    <s v="GW-14605"/>
    <s v="Giulietta Weimer"/>
    <x v="0"/>
    <x v="0"/>
    <x v="4"/>
    <x v="4"/>
    <n v="98115"/>
    <x v="1"/>
    <s v="TEC-AC-10003027"/>
    <x v="2"/>
    <x v="11"/>
    <s v="Imation 8GB Mini TravelDrive USB 2.0 Flash Drive"/>
    <n v="90.570000000000007"/>
    <n v="3"/>
    <n v="0"/>
    <n v="11.774100000000004"/>
  </r>
  <r>
    <n v="1846"/>
    <x v="898"/>
    <x v="3"/>
    <x v="602"/>
    <d v="2014-01-18T00:00:00"/>
    <s v="Second Class"/>
    <s v="DA-13450"/>
    <s v="Dianna Arnett"/>
    <x v="2"/>
    <x v="0"/>
    <x v="176"/>
    <x v="40"/>
    <n v="20016"/>
    <x v="3"/>
    <s v="OFF-PA-10001804"/>
    <x v="1"/>
    <x v="10"/>
    <s v="Xerox 195"/>
    <n v="40.08"/>
    <n v="6"/>
    <n v="0"/>
    <n v="19.238399999999999"/>
  </r>
  <r>
    <n v="1847"/>
    <x v="898"/>
    <x v="3"/>
    <x v="602"/>
    <d v="2014-01-18T00:00:00"/>
    <s v="Second Class"/>
    <s v="DA-13450"/>
    <s v="Dianna Arnett"/>
    <x v="2"/>
    <x v="0"/>
    <x v="176"/>
    <x v="40"/>
    <n v="20016"/>
    <x v="3"/>
    <s v="FUR-FU-10004973"/>
    <x v="0"/>
    <x v="5"/>
    <s v="Flat Face Poster Frame"/>
    <n v="37.68"/>
    <n v="2"/>
    <n v="0"/>
    <n v="15.825600000000001"/>
  </r>
  <r>
    <n v="1848"/>
    <x v="899"/>
    <x v="3"/>
    <x v="18"/>
    <d v="2014-09-11T00:00:00"/>
    <s v="Same Day"/>
    <s v="FH-14275"/>
    <s v="Frank Hawley"/>
    <x v="1"/>
    <x v="0"/>
    <x v="1"/>
    <x v="1"/>
    <n v="90004"/>
    <x v="1"/>
    <s v="FUR-CH-10002602"/>
    <x v="0"/>
    <x v="1"/>
    <s v="DMI Arturo Collection Mission-style Design Wood Chair"/>
    <n v="362.35199999999998"/>
    <n v="3"/>
    <n v="0.2"/>
    <n v="27.176400000000015"/>
  </r>
  <r>
    <n v="1849"/>
    <x v="899"/>
    <x v="3"/>
    <x v="18"/>
    <d v="2014-09-11T00:00:00"/>
    <s v="Same Day"/>
    <s v="FH-14275"/>
    <s v="Frank Hawley"/>
    <x v="1"/>
    <x v="0"/>
    <x v="1"/>
    <x v="1"/>
    <n v="90004"/>
    <x v="1"/>
    <s v="OFF-BI-10004140"/>
    <x v="1"/>
    <x v="8"/>
    <s v="Avery Non-Stick Binders"/>
    <n v="7.1840000000000011"/>
    <n v="2"/>
    <n v="0.2"/>
    <n v="2.2449999999999992"/>
  </r>
  <r>
    <n v="1850"/>
    <x v="900"/>
    <x v="1"/>
    <x v="603"/>
    <d v="2012-07-25T00:00:00"/>
    <s v="Second Class"/>
    <s v="RK-19300"/>
    <s v="Ralph Kennedy"/>
    <x v="0"/>
    <x v="0"/>
    <x v="257"/>
    <x v="14"/>
    <n v="46614"/>
    <x v="2"/>
    <s v="OFF-ST-10000464"/>
    <x v="1"/>
    <x v="4"/>
    <s v="Multi-Use Personal File Cart and Caster Set, Three Stacking Bins"/>
    <n v="34.76"/>
    <n v="1"/>
    <n v="0"/>
    <n v="9.732800000000001"/>
  </r>
  <r>
    <n v="1851"/>
    <x v="900"/>
    <x v="1"/>
    <x v="603"/>
    <d v="2012-07-25T00:00:00"/>
    <s v="Second Class"/>
    <s v="RK-19300"/>
    <s v="Ralph Kennedy"/>
    <x v="0"/>
    <x v="0"/>
    <x v="257"/>
    <x v="14"/>
    <n v="46614"/>
    <x v="2"/>
    <s v="TEC-AC-10002253"/>
    <x v="2"/>
    <x v="11"/>
    <s v="Imation Bio 8GB USB Flash Drive Imation Corp"/>
    <n v="831.2"/>
    <n v="5"/>
    <n v="0"/>
    <n v="124.68000000000004"/>
  </r>
  <r>
    <n v="1852"/>
    <x v="900"/>
    <x v="1"/>
    <x v="603"/>
    <d v="2012-07-25T00:00:00"/>
    <s v="Second Class"/>
    <s v="RK-19300"/>
    <s v="Ralph Kennedy"/>
    <x v="0"/>
    <x v="0"/>
    <x v="257"/>
    <x v="14"/>
    <n v="46614"/>
    <x v="2"/>
    <s v="OFF-PA-10000528"/>
    <x v="1"/>
    <x v="10"/>
    <s v="Xerox 1981"/>
    <n v="26.400000000000002"/>
    <n v="5"/>
    <n v="0"/>
    <n v="11.879999999999999"/>
  </r>
  <r>
    <n v="1853"/>
    <x v="900"/>
    <x v="1"/>
    <x v="603"/>
    <d v="2012-07-25T00:00:00"/>
    <s v="Second Class"/>
    <s v="RK-19300"/>
    <s v="Ralph Kennedy"/>
    <x v="0"/>
    <x v="0"/>
    <x v="257"/>
    <x v="14"/>
    <n v="46614"/>
    <x v="2"/>
    <s v="OFF-EN-10000483"/>
    <x v="1"/>
    <x v="12"/>
    <s v="White Envelopes, White Envelopes with Clear Poly Window"/>
    <n v="106.75"/>
    <n v="7"/>
    <n v="0"/>
    <n v="49.10499999999999"/>
  </r>
  <r>
    <n v="1854"/>
    <x v="900"/>
    <x v="1"/>
    <x v="603"/>
    <d v="2012-07-25T00:00:00"/>
    <s v="Second Class"/>
    <s v="RK-19300"/>
    <s v="Ralph Kennedy"/>
    <x v="0"/>
    <x v="0"/>
    <x v="257"/>
    <x v="14"/>
    <n v="46614"/>
    <x v="2"/>
    <s v="OFF-PA-10003129"/>
    <x v="1"/>
    <x v="10"/>
    <s v="Tops White Computer Printout Paper"/>
    <n v="97.82"/>
    <n v="2"/>
    <n v="0"/>
    <n v="45.975399999999993"/>
  </r>
  <r>
    <n v="1855"/>
    <x v="900"/>
    <x v="1"/>
    <x v="603"/>
    <d v="2012-07-25T00:00:00"/>
    <s v="Second Class"/>
    <s v="RK-19300"/>
    <s v="Ralph Kennedy"/>
    <x v="0"/>
    <x v="0"/>
    <x v="257"/>
    <x v="14"/>
    <n v="46614"/>
    <x v="2"/>
    <s v="OFF-ST-10003442"/>
    <x v="1"/>
    <x v="4"/>
    <s v="Eldon Portable Mobile Manager"/>
    <n v="141.4"/>
    <n v="5"/>
    <n v="0"/>
    <n v="38.177999999999997"/>
  </r>
  <r>
    <n v="1856"/>
    <x v="901"/>
    <x v="2"/>
    <x v="604"/>
    <d v="2011-06-17T00:00:00"/>
    <s v="Standard Class"/>
    <s v="FM-14215"/>
    <s v="Filia McAdams"/>
    <x v="1"/>
    <x v="0"/>
    <x v="1"/>
    <x v="1"/>
    <n v="90032"/>
    <x v="1"/>
    <s v="OFF-AR-10003631"/>
    <x v="1"/>
    <x v="6"/>
    <s v="Staples"/>
    <n v="14.52"/>
    <n v="3"/>
    <n v="0"/>
    <n v="4.7915999999999999"/>
  </r>
  <r>
    <n v="1857"/>
    <x v="902"/>
    <x v="3"/>
    <x v="605"/>
    <d v="2014-05-16T00:00:00"/>
    <s v="Second Class"/>
    <s v="AC-10420"/>
    <s v="Alyssa Crouse"/>
    <x v="1"/>
    <x v="0"/>
    <x v="12"/>
    <x v="5"/>
    <n v="77041"/>
    <x v="2"/>
    <s v="OFF-ST-10000563"/>
    <x v="1"/>
    <x v="4"/>
    <s v="Fellowes Bankers Box Stor/Drawer Steel Plus"/>
    <n v="127.92000000000002"/>
    <n v="5"/>
    <n v="0.2"/>
    <n v="-15.990000000000002"/>
  </r>
  <r>
    <n v="1858"/>
    <x v="902"/>
    <x v="3"/>
    <x v="605"/>
    <d v="2014-05-16T00:00:00"/>
    <s v="Second Class"/>
    <s v="AC-10420"/>
    <s v="Alyssa Crouse"/>
    <x v="1"/>
    <x v="0"/>
    <x v="12"/>
    <x v="5"/>
    <n v="77041"/>
    <x v="2"/>
    <s v="OFF-BI-10002133"/>
    <x v="1"/>
    <x v="8"/>
    <s v="Wilson Jones Elliptical Ring 3 1/2&quot; Capacity Binders, 800 sheets"/>
    <n v="34.239999999999988"/>
    <n v="4"/>
    <n v="0.8"/>
    <n v="-53.072000000000017"/>
  </r>
  <r>
    <n v="1859"/>
    <x v="903"/>
    <x v="1"/>
    <x v="37"/>
    <d v="2012-09-05T00:00:00"/>
    <s v="First Class"/>
    <s v="JB-15400"/>
    <s v="Jennifer Braxton"/>
    <x v="1"/>
    <x v="0"/>
    <x v="39"/>
    <x v="29"/>
    <n v="6010"/>
    <x v="3"/>
    <s v="OFF-AP-10002311"/>
    <x v="1"/>
    <x v="9"/>
    <s v="Holmes Replacement Filter for HEPA Air Cleaner, Very Large Room, HEPA Filter"/>
    <n v="137.62"/>
    <n v="2"/>
    <n v="0"/>
    <n v="60.552800000000005"/>
  </r>
  <r>
    <n v="1860"/>
    <x v="903"/>
    <x v="1"/>
    <x v="37"/>
    <d v="2012-09-05T00:00:00"/>
    <s v="First Class"/>
    <s v="JB-15400"/>
    <s v="Jennifer Braxton"/>
    <x v="1"/>
    <x v="0"/>
    <x v="39"/>
    <x v="29"/>
    <n v="6010"/>
    <x v="3"/>
    <s v="TEC-PH-10004959"/>
    <x v="2"/>
    <x v="7"/>
    <s v="Classic Ivory Antique Telephone ZL1810"/>
    <n v="100.49"/>
    <n v="1"/>
    <n v="0"/>
    <n v="25.122500000000002"/>
  </r>
  <r>
    <n v="1861"/>
    <x v="904"/>
    <x v="3"/>
    <x v="606"/>
    <d v="2014-03-28T00:00:00"/>
    <s v="First Class"/>
    <s v="GM-14440"/>
    <s v="Gary McGarr"/>
    <x v="0"/>
    <x v="0"/>
    <x v="20"/>
    <x v="15"/>
    <n v="10009"/>
    <x v="3"/>
    <s v="FUR-BO-10001918"/>
    <x v="0"/>
    <x v="0"/>
    <s v="Sauder Forest Hills Library with Doors, Woodland Oak Finish"/>
    <n v="257.56799999999998"/>
    <n v="2"/>
    <n v="0.2"/>
    <n v="-28.976400000000012"/>
  </r>
  <r>
    <n v="1862"/>
    <x v="904"/>
    <x v="3"/>
    <x v="606"/>
    <d v="2014-03-28T00:00:00"/>
    <s v="First Class"/>
    <s v="GM-14440"/>
    <s v="Gary McGarr"/>
    <x v="0"/>
    <x v="0"/>
    <x v="20"/>
    <x v="15"/>
    <n v="10009"/>
    <x v="3"/>
    <s v="TEC-PH-10004896"/>
    <x v="2"/>
    <x v="7"/>
    <s v="Nokia Lumia 521 (T-Mobile)"/>
    <n v="119.96"/>
    <n v="4"/>
    <n v="0"/>
    <n v="33.588800000000006"/>
  </r>
  <r>
    <n v="1863"/>
    <x v="905"/>
    <x v="2"/>
    <x v="607"/>
    <d v="2011-11-12T00:00:00"/>
    <s v="Same Day"/>
    <s v="RF-19840"/>
    <s v="Roy Französisch"/>
    <x v="0"/>
    <x v="0"/>
    <x v="52"/>
    <x v="5"/>
    <n v="78207"/>
    <x v="2"/>
    <s v="OFF-ST-10001328"/>
    <x v="1"/>
    <x v="4"/>
    <s v="Personal Filing Tote with Lid, Black/Gray"/>
    <n v="49.632000000000005"/>
    <n v="4"/>
    <n v="0.2"/>
    <n v="4.9632000000000005"/>
  </r>
  <r>
    <n v="1864"/>
    <x v="906"/>
    <x v="0"/>
    <x v="63"/>
    <d v="2013-10-18T00:00:00"/>
    <s v="Standard Class"/>
    <s v="NC-18625"/>
    <s v="Noah Childs"/>
    <x v="1"/>
    <x v="0"/>
    <x v="34"/>
    <x v="22"/>
    <n v="80013"/>
    <x v="1"/>
    <s v="FUR-TA-10004575"/>
    <x v="0"/>
    <x v="3"/>
    <s v="Hon 5100 Series Wood Tables"/>
    <n v="727.45"/>
    <n v="5"/>
    <n v="0.5"/>
    <n v="-465.5680000000001"/>
  </r>
  <r>
    <n v="1865"/>
    <x v="906"/>
    <x v="0"/>
    <x v="63"/>
    <d v="2013-10-18T00:00:00"/>
    <s v="Standard Class"/>
    <s v="NC-18625"/>
    <s v="Noah Childs"/>
    <x v="1"/>
    <x v="0"/>
    <x v="34"/>
    <x v="22"/>
    <n v="80013"/>
    <x v="1"/>
    <s v="FUR-FU-10001617"/>
    <x v="0"/>
    <x v="5"/>
    <s v="Executive Impressions 8-1/2&quot; Career Panel/Partition Cubicle Clock"/>
    <n v="24.96"/>
    <n v="3"/>
    <n v="0.2"/>
    <n v="4.3679999999999986"/>
  </r>
  <r>
    <n v="1866"/>
    <x v="907"/>
    <x v="3"/>
    <x v="105"/>
    <d v="2014-11-13T00:00:00"/>
    <s v="Same Day"/>
    <s v="NG-18355"/>
    <s v="Nat Gilpin"/>
    <x v="1"/>
    <x v="0"/>
    <x v="46"/>
    <x v="24"/>
    <n v="43055"/>
    <x v="3"/>
    <s v="TEC-PH-10002824"/>
    <x v="2"/>
    <x v="7"/>
    <s v="Jabra SPEAK 410 Multidevice Speakerphone"/>
    <n v="370.78199999999998"/>
    <n v="3"/>
    <n v="0.4"/>
    <n v="-92.695500000000038"/>
  </r>
  <r>
    <n v="1867"/>
    <x v="908"/>
    <x v="3"/>
    <x v="4"/>
    <d v="2014-04-19T00:00:00"/>
    <s v="First Class"/>
    <s v="AH-10075"/>
    <s v="Adam Hart"/>
    <x v="1"/>
    <x v="0"/>
    <x v="0"/>
    <x v="33"/>
    <n v="89015"/>
    <x v="1"/>
    <s v="FUR-FU-10004460"/>
    <x v="0"/>
    <x v="5"/>
    <s v="Howard Miller 12&quot; Round Wall Clock"/>
    <n v="196.45"/>
    <n v="5"/>
    <n v="0"/>
    <n v="70.72199999999998"/>
  </r>
  <r>
    <n v="1868"/>
    <x v="909"/>
    <x v="1"/>
    <x v="608"/>
    <d v="2012-07-01T00:00:00"/>
    <s v="Standard Class"/>
    <s v="CH-12070"/>
    <s v="Cathy Hwang"/>
    <x v="2"/>
    <x v="0"/>
    <x v="10"/>
    <x v="9"/>
    <n v="19143"/>
    <x v="3"/>
    <s v="OFF-PA-10003309"/>
    <x v="1"/>
    <x v="10"/>
    <s v="Xerox 211"/>
    <n v="31.104000000000006"/>
    <n v="6"/>
    <n v="0.2"/>
    <n v="10.8864"/>
  </r>
  <r>
    <n v="1869"/>
    <x v="909"/>
    <x v="1"/>
    <x v="608"/>
    <d v="2012-07-01T00:00:00"/>
    <s v="Standard Class"/>
    <s v="CH-12070"/>
    <s v="Cathy Hwang"/>
    <x v="2"/>
    <x v="0"/>
    <x v="10"/>
    <x v="9"/>
    <n v="19143"/>
    <x v="3"/>
    <s v="OFF-ST-10002554"/>
    <x v="1"/>
    <x v="4"/>
    <s v="Tennsco Industrial Shelving"/>
    <n v="78.256"/>
    <n v="2"/>
    <n v="0.2"/>
    <n v="-17.607599999999998"/>
  </r>
  <r>
    <n v="1870"/>
    <x v="910"/>
    <x v="0"/>
    <x v="370"/>
    <d v="2013-08-30T00:00:00"/>
    <s v="Second Class"/>
    <s v="CC-12145"/>
    <s v="Charles Crestani"/>
    <x v="0"/>
    <x v="0"/>
    <x v="4"/>
    <x v="4"/>
    <n v="98103"/>
    <x v="1"/>
    <s v="OFF-PA-10000019"/>
    <x v="1"/>
    <x v="10"/>
    <s v="Xerox 1931"/>
    <n v="6.48"/>
    <n v="1"/>
    <n v="0"/>
    <n v="3.1104000000000003"/>
  </r>
  <r>
    <n v="1871"/>
    <x v="911"/>
    <x v="2"/>
    <x v="609"/>
    <d v="2011-07-25T00:00:00"/>
    <s v="Standard Class"/>
    <s v="ME-18010"/>
    <s v="Michelle Ellison"/>
    <x v="1"/>
    <x v="0"/>
    <x v="8"/>
    <x v="1"/>
    <n v="94122"/>
    <x v="1"/>
    <s v="OFF-AR-10002067"/>
    <x v="1"/>
    <x v="6"/>
    <s v="Newell 334"/>
    <n v="99.2"/>
    <n v="5"/>
    <n v="0"/>
    <n v="25.792000000000002"/>
  </r>
  <r>
    <n v="1872"/>
    <x v="911"/>
    <x v="2"/>
    <x v="609"/>
    <d v="2011-07-25T00:00:00"/>
    <s v="Standard Class"/>
    <s v="ME-18010"/>
    <s v="Michelle Ellison"/>
    <x v="1"/>
    <x v="0"/>
    <x v="8"/>
    <x v="1"/>
    <n v="94122"/>
    <x v="1"/>
    <s v="FUR-CH-10001215"/>
    <x v="0"/>
    <x v="1"/>
    <s v="Global Troy Executive Leather Low-Back Tilter"/>
    <n v="801.5680000000001"/>
    <n v="2"/>
    <n v="0.2"/>
    <n v="50.097999999999985"/>
  </r>
  <r>
    <n v="1873"/>
    <x v="911"/>
    <x v="2"/>
    <x v="609"/>
    <d v="2011-07-25T00:00:00"/>
    <s v="Standard Class"/>
    <s v="ME-18010"/>
    <s v="Michelle Ellison"/>
    <x v="1"/>
    <x v="0"/>
    <x v="8"/>
    <x v="1"/>
    <n v="94122"/>
    <x v="1"/>
    <s v="FUR-TA-10004175"/>
    <x v="0"/>
    <x v="3"/>
    <s v="Hon 30&quot; x 60&quot; Table with Locking Drawer"/>
    <n v="272.84800000000001"/>
    <n v="1"/>
    <n v="0.2"/>
    <n v="27.284800000000004"/>
  </r>
  <r>
    <n v="1874"/>
    <x v="912"/>
    <x v="3"/>
    <x v="610"/>
    <d v="2014-11-26T00:00:00"/>
    <s v="Standard Class"/>
    <s v="BP-11230"/>
    <s v="Benjamin Patterson"/>
    <x v="0"/>
    <x v="0"/>
    <x v="258"/>
    <x v="4"/>
    <n v="99207"/>
    <x v="1"/>
    <s v="FUR-TA-10004767"/>
    <x v="0"/>
    <x v="3"/>
    <s v="Safco Drafting Table"/>
    <n v="70.98"/>
    <n v="1"/>
    <n v="0"/>
    <n v="20.584199999999996"/>
  </r>
  <r>
    <n v="1875"/>
    <x v="913"/>
    <x v="2"/>
    <x v="611"/>
    <d v="2011-06-09T00:00:00"/>
    <s v="Standard Class"/>
    <s v="MP-17470"/>
    <s v="Mark Packer"/>
    <x v="2"/>
    <x v="0"/>
    <x v="38"/>
    <x v="24"/>
    <n v="43229"/>
    <x v="3"/>
    <s v="OFF-PA-10001685"/>
    <x v="1"/>
    <x v="10"/>
    <s v="Staples"/>
    <n v="16.224"/>
    <n v="2"/>
    <n v="0.2"/>
    <n v="5.8812000000000006"/>
  </r>
  <r>
    <n v="1876"/>
    <x v="914"/>
    <x v="0"/>
    <x v="612"/>
    <d v="2013-03-17T00:00:00"/>
    <s v="Standard Class"/>
    <s v="CJ-12010"/>
    <s v="Caroline Jumper"/>
    <x v="0"/>
    <x v="0"/>
    <x v="85"/>
    <x v="15"/>
    <n v="11561"/>
    <x v="3"/>
    <s v="FUR-BO-10003272"/>
    <x v="0"/>
    <x v="0"/>
    <s v="O'Sullivan Living Dimensions 5-Shelf Bookcases"/>
    <n v="176.78399999999999"/>
    <n v="1"/>
    <n v="0.2"/>
    <n v="-22.098000000000013"/>
  </r>
  <r>
    <n v="1877"/>
    <x v="915"/>
    <x v="3"/>
    <x v="613"/>
    <d v="2014-03-30T00:00:00"/>
    <s v="Standard Class"/>
    <s v="JC-15775"/>
    <s v="John Castell"/>
    <x v="0"/>
    <x v="0"/>
    <x v="52"/>
    <x v="5"/>
    <n v="78207"/>
    <x v="2"/>
    <s v="TEC-PH-10000984"/>
    <x v="2"/>
    <x v="7"/>
    <s v="Panasonic KX-TG9471B"/>
    <n v="470.37600000000009"/>
    <n v="3"/>
    <n v="0.2"/>
    <n v="47.037600000000026"/>
  </r>
  <r>
    <n v="1878"/>
    <x v="916"/>
    <x v="3"/>
    <x v="614"/>
    <d v="2015-01-03T00:00:00"/>
    <s v="Standard Class"/>
    <s v="JG-15160"/>
    <s v="James Galang"/>
    <x v="0"/>
    <x v="0"/>
    <x v="1"/>
    <x v="1"/>
    <n v="90049"/>
    <x v="1"/>
    <s v="FUR-CH-10002880"/>
    <x v="0"/>
    <x v="1"/>
    <s v="Global High-Back Leather Tilter, Burgundy"/>
    <n v="393.56799999999998"/>
    <n v="4"/>
    <n v="0.2"/>
    <n v="-44.276400000000024"/>
  </r>
  <r>
    <n v="1879"/>
    <x v="916"/>
    <x v="3"/>
    <x v="614"/>
    <d v="2015-01-03T00:00:00"/>
    <s v="Standard Class"/>
    <s v="JG-15160"/>
    <s v="James Galang"/>
    <x v="0"/>
    <x v="0"/>
    <x v="1"/>
    <x v="1"/>
    <n v="90049"/>
    <x v="1"/>
    <s v="TEC-PH-10002563"/>
    <x v="2"/>
    <x v="7"/>
    <s v="Adtran 1202752G1"/>
    <n v="302.37599999999998"/>
    <n v="3"/>
    <n v="0.2"/>
    <n v="22.678200000000018"/>
  </r>
  <r>
    <n v="1880"/>
    <x v="917"/>
    <x v="3"/>
    <x v="615"/>
    <d v="2014-04-03T00:00:00"/>
    <s v="Standard Class"/>
    <s v="CK-12760"/>
    <s v="Cyma Kinney"/>
    <x v="1"/>
    <x v="0"/>
    <x v="108"/>
    <x v="2"/>
    <n v="32216"/>
    <x v="0"/>
    <s v="OFF-BI-10001191"/>
    <x v="1"/>
    <x v="8"/>
    <s v="Canvas Sectional Post Binders"/>
    <n v="68.742000000000019"/>
    <n v="9"/>
    <n v="0.7"/>
    <n v="-48.119399999999985"/>
  </r>
  <r>
    <n v="1881"/>
    <x v="918"/>
    <x v="1"/>
    <x v="616"/>
    <d v="2012-03-05T00:00:00"/>
    <s v="Same Day"/>
    <s v="LF-17185"/>
    <s v="Luke Foster"/>
    <x v="0"/>
    <x v="0"/>
    <x v="20"/>
    <x v="15"/>
    <n v="10011"/>
    <x v="3"/>
    <s v="OFF-EN-10002621"/>
    <x v="1"/>
    <x v="12"/>
    <s v="Staples"/>
    <n v="29.339999999999996"/>
    <n v="3"/>
    <n v="0"/>
    <n v="14.669999999999998"/>
  </r>
  <r>
    <n v="1882"/>
    <x v="918"/>
    <x v="1"/>
    <x v="616"/>
    <d v="2012-03-05T00:00:00"/>
    <s v="Same Day"/>
    <s v="LF-17185"/>
    <s v="Luke Foster"/>
    <x v="0"/>
    <x v="0"/>
    <x v="20"/>
    <x v="15"/>
    <n v="10011"/>
    <x v="3"/>
    <s v="FUR-CH-10001146"/>
    <x v="0"/>
    <x v="1"/>
    <s v="Global Value Mid-Back Manager's Chair, Gray"/>
    <n v="383.60700000000003"/>
    <n v="7"/>
    <n v="0.1"/>
    <n v="63.934499999999971"/>
  </r>
  <r>
    <n v="1883"/>
    <x v="918"/>
    <x v="1"/>
    <x v="616"/>
    <d v="2012-03-05T00:00:00"/>
    <s v="Same Day"/>
    <s v="LF-17185"/>
    <s v="Luke Foster"/>
    <x v="0"/>
    <x v="0"/>
    <x v="20"/>
    <x v="15"/>
    <n v="10011"/>
    <x v="3"/>
    <s v="OFF-ST-10000689"/>
    <x v="1"/>
    <x v="4"/>
    <s v="Fellowes Strictly Business Drawer File, Letter/Legal Size"/>
    <n v="563.4"/>
    <n v="4"/>
    <n v="0"/>
    <n v="67.608000000000004"/>
  </r>
  <r>
    <n v="1884"/>
    <x v="919"/>
    <x v="0"/>
    <x v="373"/>
    <d v="2013-11-18T00:00:00"/>
    <s v="Standard Class"/>
    <s v="CC-12430"/>
    <s v="Chuck Clark"/>
    <x v="2"/>
    <x v="0"/>
    <x v="10"/>
    <x v="9"/>
    <n v="19143"/>
    <x v="3"/>
    <s v="OFF-PA-10001289"/>
    <x v="1"/>
    <x v="10"/>
    <s v="White Computer Printout Paper by Universal"/>
    <n v="217.05599999999998"/>
    <n v="7"/>
    <n v="0.2"/>
    <n v="78.6828"/>
  </r>
  <r>
    <n v="1885"/>
    <x v="920"/>
    <x v="3"/>
    <x v="617"/>
    <d v="2014-01-24T00:00:00"/>
    <s v="Second Class"/>
    <s v="DL-12865"/>
    <s v="Dan Lawera"/>
    <x v="0"/>
    <x v="0"/>
    <x v="259"/>
    <x v="5"/>
    <n v="76248"/>
    <x v="2"/>
    <s v="OFF-LA-10003714"/>
    <x v="1"/>
    <x v="2"/>
    <s v="Avery 510"/>
    <n v="6"/>
    <n v="2"/>
    <n v="0.2"/>
    <n v="2.0999999999999996"/>
  </r>
  <r>
    <n v="1886"/>
    <x v="921"/>
    <x v="0"/>
    <x v="183"/>
    <d v="2013-04-27T00:00:00"/>
    <s v="Second Class"/>
    <s v="PG-18895"/>
    <s v="Paul Gonzalez"/>
    <x v="0"/>
    <x v="0"/>
    <x v="8"/>
    <x v="1"/>
    <n v="94122"/>
    <x v="1"/>
    <s v="FUR-FU-10001889"/>
    <x v="0"/>
    <x v="5"/>
    <s v="Ultra Door Pull Handle"/>
    <n v="31.56"/>
    <n v="3"/>
    <n v="0"/>
    <n v="10.4148"/>
  </r>
  <r>
    <n v="1887"/>
    <x v="922"/>
    <x v="2"/>
    <x v="8"/>
    <d v="2011-05-15T00:00:00"/>
    <s v="First Class"/>
    <s v="EH-14005"/>
    <s v="Erica Hernandez"/>
    <x v="2"/>
    <x v="0"/>
    <x v="146"/>
    <x v="2"/>
    <n v="33012"/>
    <x v="0"/>
    <s v="OFF-FA-10002815"/>
    <x v="1"/>
    <x v="13"/>
    <s v="Staples"/>
    <n v="7.104000000000001"/>
    <n v="2"/>
    <n v="0.2"/>
    <n v="2.3976000000000002"/>
  </r>
  <r>
    <n v="1888"/>
    <x v="922"/>
    <x v="2"/>
    <x v="8"/>
    <d v="2011-05-15T00:00:00"/>
    <s v="First Class"/>
    <s v="EH-14005"/>
    <s v="Erica Hernandez"/>
    <x v="2"/>
    <x v="0"/>
    <x v="146"/>
    <x v="2"/>
    <n v="33012"/>
    <x v="0"/>
    <s v="OFF-BI-10004519"/>
    <x v="1"/>
    <x v="8"/>
    <s v="GBC DocuBind P100 Manual Binding Machine"/>
    <n v="398.35200000000003"/>
    <n v="8"/>
    <n v="0.7"/>
    <n v="-331.95999999999992"/>
  </r>
  <r>
    <n v="1889"/>
    <x v="923"/>
    <x v="2"/>
    <x v="618"/>
    <d v="2011-10-22T00:00:00"/>
    <s v="First Class"/>
    <s v="TB-21520"/>
    <s v="Tracy Blumstein"/>
    <x v="0"/>
    <x v="0"/>
    <x v="54"/>
    <x v="24"/>
    <n v="45014"/>
    <x v="3"/>
    <s v="OFF-AP-10004708"/>
    <x v="1"/>
    <x v="9"/>
    <s v="Fellowes Superior 10 Outlet Split Surge Protector"/>
    <n v="121.79200000000002"/>
    <n v="4"/>
    <n v="0.2"/>
    <n v="13.701599999999988"/>
  </r>
  <r>
    <n v="1890"/>
    <x v="923"/>
    <x v="2"/>
    <x v="618"/>
    <d v="2011-10-22T00:00:00"/>
    <s v="First Class"/>
    <s v="TB-21520"/>
    <s v="Tracy Blumstein"/>
    <x v="0"/>
    <x v="0"/>
    <x v="54"/>
    <x v="24"/>
    <n v="45014"/>
    <x v="3"/>
    <s v="FUR-TA-10000617"/>
    <x v="0"/>
    <x v="3"/>
    <s v="Hon Practical Foundations 30 x 60 Training Table, Light Gray/Charcoal"/>
    <n v="409.59000000000003"/>
    <n v="3"/>
    <n v="0.4"/>
    <n v="-122.87700000000004"/>
  </r>
  <r>
    <n v="1891"/>
    <x v="924"/>
    <x v="2"/>
    <x v="619"/>
    <d v="2011-03-18T00:00:00"/>
    <s v="Standard Class"/>
    <s v="DK-13225"/>
    <s v="Dean Katz"/>
    <x v="1"/>
    <x v="0"/>
    <x v="101"/>
    <x v="1"/>
    <n v="92646"/>
    <x v="1"/>
    <s v="OFF-PA-10001204"/>
    <x v="1"/>
    <x v="10"/>
    <s v="Xerox 1972"/>
    <n v="10.56"/>
    <n v="2"/>
    <n v="0"/>
    <n v="4.7519999999999998"/>
  </r>
  <r>
    <n v="1892"/>
    <x v="924"/>
    <x v="2"/>
    <x v="619"/>
    <d v="2011-03-18T00:00:00"/>
    <s v="Standard Class"/>
    <s v="DK-13225"/>
    <s v="Dean Katz"/>
    <x v="1"/>
    <x v="0"/>
    <x v="101"/>
    <x v="1"/>
    <n v="92646"/>
    <x v="1"/>
    <s v="OFF-AR-10003723"/>
    <x v="1"/>
    <x v="6"/>
    <s v="Avery Hi-Liter Fluorescent Desk Style Markers"/>
    <n v="3.38"/>
    <n v="1"/>
    <n v="0"/>
    <n v="1.2505999999999999"/>
  </r>
  <r>
    <n v="1893"/>
    <x v="925"/>
    <x v="3"/>
    <x v="66"/>
    <d v="2014-12-25T00:00:00"/>
    <s v="Second Class"/>
    <s v="JP-15520"/>
    <s v="Jeremy Pistek"/>
    <x v="0"/>
    <x v="0"/>
    <x v="260"/>
    <x v="2"/>
    <n v="32127"/>
    <x v="0"/>
    <s v="OFF-EN-10002621"/>
    <x v="1"/>
    <x v="12"/>
    <s v="Staples"/>
    <n v="7.8239999999999998"/>
    <n v="1"/>
    <n v="0.2"/>
    <n v="2.9339999999999997"/>
  </r>
  <r>
    <n v="1894"/>
    <x v="926"/>
    <x v="0"/>
    <x v="390"/>
    <d v="2013-11-30T00:00:00"/>
    <s v="Standard Class"/>
    <s v="CD-11980"/>
    <s v="Carol Darley"/>
    <x v="0"/>
    <x v="0"/>
    <x v="261"/>
    <x v="21"/>
    <n v="97504"/>
    <x v="1"/>
    <s v="OFF-PA-10000241"/>
    <x v="1"/>
    <x v="10"/>
    <s v="IBM Multi-Purpose Copy Paper, 8 1/2 x 11&quot;, Case"/>
    <n v="24.784000000000002"/>
    <n v="1"/>
    <n v="0.2"/>
    <n v="7.7449999999999983"/>
  </r>
  <r>
    <n v="1895"/>
    <x v="927"/>
    <x v="3"/>
    <x v="574"/>
    <d v="2014-12-06T00:00:00"/>
    <s v="First Class"/>
    <s v="AS-10090"/>
    <s v="Adam Shillingsburg"/>
    <x v="0"/>
    <x v="0"/>
    <x v="262"/>
    <x v="17"/>
    <n v="22901"/>
    <x v="0"/>
    <s v="OFF-AR-10001446"/>
    <x v="1"/>
    <x v="6"/>
    <s v="Newell 309"/>
    <n v="34.650000000000006"/>
    <n v="3"/>
    <n v="0"/>
    <n v="10.395"/>
  </r>
  <r>
    <n v="1896"/>
    <x v="928"/>
    <x v="1"/>
    <x v="620"/>
    <d v="2013-01-04T00:00:00"/>
    <s v="Standard Class"/>
    <s v="JO-15280"/>
    <s v="Jas O'Carroll"/>
    <x v="0"/>
    <x v="0"/>
    <x v="263"/>
    <x v="37"/>
    <n v="59801"/>
    <x v="1"/>
    <s v="OFF-BI-10004632"/>
    <x v="1"/>
    <x v="8"/>
    <s v="Ibico Hi-Tech Manual Binding System"/>
    <n v="487.98400000000004"/>
    <n v="2"/>
    <n v="0.2"/>
    <n v="152.49499999999998"/>
  </r>
  <r>
    <n v="1897"/>
    <x v="929"/>
    <x v="3"/>
    <x v="621"/>
    <d v="2014-10-07T00:00:00"/>
    <s v="First Class"/>
    <s v="AC-10450"/>
    <s v="Amy Cox"/>
    <x v="0"/>
    <x v="0"/>
    <x v="31"/>
    <x v="11"/>
    <n v="55407"/>
    <x v="2"/>
    <s v="OFF-BI-10001359"/>
    <x v="1"/>
    <x v="8"/>
    <s v="GBC DocuBind TL300 Electric Binding System"/>
    <n v="1793.98"/>
    <n v="2"/>
    <n v="0"/>
    <n v="843.17059999999992"/>
  </r>
  <r>
    <n v="1898"/>
    <x v="930"/>
    <x v="2"/>
    <x v="550"/>
    <d v="2011-09-02T00:00:00"/>
    <s v="Second Class"/>
    <s v="RA-19945"/>
    <s v="Ryan Akin"/>
    <x v="0"/>
    <x v="0"/>
    <x v="100"/>
    <x v="2"/>
    <n v="33178"/>
    <x v="0"/>
    <s v="OFF-EN-10001749"/>
    <x v="1"/>
    <x v="12"/>
    <s v="Jiffy Padded Mailers with Self-Seal Closure"/>
    <n v="29.808"/>
    <n v="2"/>
    <n v="0.2"/>
    <n v="10.805399999999997"/>
  </r>
  <r>
    <n v="1899"/>
    <x v="930"/>
    <x v="2"/>
    <x v="550"/>
    <d v="2011-09-02T00:00:00"/>
    <s v="Second Class"/>
    <s v="RA-19945"/>
    <s v="Ryan Akin"/>
    <x v="0"/>
    <x v="0"/>
    <x v="100"/>
    <x v="2"/>
    <n v="33178"/>
    <x v="0"/>
    <s v="OFF-BI-10004390"/>
    <x v="1"/>
    <x v="8"/>
    <s v="GBC DocuBind 200 Manual Binding Machine"/>
    <n v="505.1760000000001"/>
    <n v="4"/>
    <n v="0.7"/>
    <n v="-336.78399999999988"/>
  </r>
  <r>
    <n v="1900"/>
    <x v="930"/>
    <x v="2"/>
    <x v="550"/>
    <d v="2011-09-02T00:00:00"/>
    <s v="Second Class"/>
    <s v="RA-19945"/>
    <s v="Ryan Akin"/>
    <x v="0"/>
    <x v="0"/>
    <x v="100"/>
    <x v="2"/>
    <n v="33178"/>
    <x v="0"/>
    <s v="FUR-TA-10001857"/>
    <x v="0"/>
    <x v="3"/>
    <s v="Balt Solid Wood Rectangular Table"/>
    <n v="174.05850000000001"/>
    <n v="3"/>
    <n v="0.45"/>
    <n v="-110.76450000000001"/>
  </r>
  <r>
    <n v="1901"/>
    <x v="931"/>
    <x v="0"/>
    <x v="622"/>
    <d v="2013-07-04T00:00:00"/>
    <s v="Second Class"/>
    <s v="Co-12640"/>
    <s v="Corey-Lock"/>
    <x v="0"/>
    <x v="0"/>
    <x v="159"/>
    <x v="20"/>
    <n v="29501"/>
    <x v="0"/>
    <s v="OFF-ST-10000563"/>
    <x v="1"/>
    <x v="4"/>
    <s v="Fellowes Bankers Box Stor/Drawer Steel Plus"/>
    <n v="191.88"/>
    <n v="6"/>
    <n v="0"/>
    <n v="19.188000000000002"/>
  </r>
  <r>
    <n v="1902"/>
    <x v="932"/>
    <x v="0"/>
    <x v="623"/>
    <d v="2013-08-24T00:00:00"/>
    <s v="First Class"/>
    <s v="DW-13480"/>
    <s v="Dianna Wilson"/>
    <x v="2"/>
    <x v="0"/>
    <x v="66"/>
    <x v="12"/>
    <n v="48205"/>
    <x v="2"/>
    <s v="TEC-PH-10004924"/>
    <x v="2"/>
    <x v="7"/>
    <s v="SKILCRAFT Telephone Shoulder Rest, 2&quot; x 6.5&quot; x 2.5&quot;, Black"/>
    <n v="14.78"/>
    <n v="2"/>
    <n v="0"/>
    <n v="3.9906000000000006"/>
  </r>
  <r>
    <n v="1903"/>
    <x v="933"/>
    <x v="3"/>
    <x v="208"/>
    <d v="2014-10-23T00:00:00"/>
    <s v="First Class"/>
    <s v="DK-12835"/>
    <s v="Damala Kotsonis"/>
    <x v="1"/>
    <x v="0"/>
    <x v="24"/>
    <x v="21"/>
    <n v="97477"/>
    <x v="1"/>
    <s v="OFF-PA-10003953"/>
    <x v="1"/>
    <x v="10"/>
    <s v="Xerox 218"/>
    <n v="5.1840000000000011"/>
    <n v="1"/>
    <n v="0.2"/>
    <n v="1.8144"/>
  </r>
  <r>
    <n v="1904"/>
    <x v="933"/>
    <x v="3"/>
    <x v="208"/>
    <d v="2014-10-23T00:00:00"/>
    <s v="First Class"/>
    <s v="DK-12835"/>
    <s v="Damala Kotsonis"/>
    <x v="1"/>
    <x v="0"/>
    <x v="24"/>
    <x v="21"/>
    <n v="97477"/>
    <x v="1"/>
    <s v="FUR-CH-10000155"/>
    <x v="0"/>
    <x v="1"/>
    <s v="Global Comet Stacking Armless Chair"/>
    <n v="478.48"/>
    <n v="2"/>
    <n v="0.2"/>
    <n v="47.848000000000013"/>
  </r>
  <r>
    <n v="1905"/>
    <x v="933"/>
    <x v="3"/>
    <x v="208"/>
    <d v="2014-10-23T00:00:00"/>
    <s v="First Class"/>
    <s v="DK-12835"/>
    <s v="Damala Kotsonis"/>
    <x v="1"/>
    <x v="0"/>
    <x v="24"/>
    <x v="21"/>
    <n v="97477"/>
    <x v="1"/>
    <s v="TEC-AC-10003116"/>
    <x v="2"/>
    <x v="11"/>
    <s v="Memorex Froggy Flash Drive 8 GB"/>
    <n v="28.400000000000002"/>
    <n v="2"/>
    <n v="0.2"/>
    <n v="6.7449999999999983"/>
  </r>
  <r>
    <n v="1906"/>
    <x v="934"/>
    <x v="3"/>
    <x v="208"/>
    <d v="2014-10-25T00:00:00"/>
    <s v="First Class"/>
    <s v="MD-17860"/>
    <s v="Michael Dominguez"/>
    <x v="1"/>
    <x v="0"/>
    <x v="245"/>
    <x v="14"/>
    <n v="46203"/>
    <x v="2"/>
    <s v="OFF-ST-10002743"/>
    <x v="1"/>
    <x v="4"/>
    <s v="SAFCO Boltless Steel Shelving"/>
    <n v="909.12"/>
    <n v="8"/>
    <n v="0"/>
    <n v="9.091199999999958"/>
  </r>
  <r>
    <n v="1907"/>
    <x v="935"/>
    <x v="0"/>
    <x v="624"/>
    <d v="2013-05-22T00:00:00"/>
    <s v="Standard Class"/>
    <s v="RP-19855"/>
    <s v="Roy Phan"/>
    <x v="1"/>
    <x v="0"/>
    <x v="264"/>
    <x v="2"/>
    <n v="32712"/>
    <x v="0"/>
    <s v="OFF-BI-10001757"/>
    <x v="1"/>
    <x v="8"/>
    <s v="Pressboard Hanging Data Binders for Unburst Sheets"/>
    <n v="2.9520000000000004"/>
    <n v="2"/>
    <n v="0.7"/>
    <n v="-2.1648000000000005"/>
  </r>
  <r>
    <n v="1908"/>
    <x v="935"/>
    <x v="0"/>
    <x v="624"/>
    <d v="2013-05-22T00:00:00"/>
    <s v="Standard Class"/>
    <s v="RP-19855"/>
    <s v="Roy Phan"/>
    <x v="1"/>
    <x v="0"/>
    <x v="264"/>
    <x v="2"/>
    <n v="32712"/>
    <x v="0"/>
    <s v="OFF-BI-10000069"/>
    <x v="1"/>
    <x v="8"/>
    <s v="GBC Prepunched Paper, 19-Hole, for Binding Systems, 24-lb"/>
    <n v="27.018000000000008"/>
    <n v="6"/>
    <n v="0.7"/>
    <n v="-21.61440000000001"/>
  </r>
  <r>
    <n v="1909"/>
    <x v="936"/>
    <x v="1"/>
    <x v="302"/>
    <d v="2012-02-04T00:00:00"/>
    <s v="First Class"/>
    <s v="RW-19540"/>
    <s v="Rick Wilson"/>
    <x v="1"/>
    <x v="0"/>
    <x v="1"/>
    <x v="1"/>
    <n v="90008"/>
    <x v="1"/>
    <s v="FUR-FU-10004093"/>
    <x v="0"/>
    <x v="5"/>
    <s v="Hand-Finished Solid Wood Document Frame"/>
    <n v="136.91999999999999"/>
    <n v="4"/>
    <n v="0"/>
    <n v="41.075999999999993"/>
  </r>
  <r>
    <n v="1910"/>
    <x v="937"/>
    <x v="3"/>
    <x v="404"/>
    <d v="2014-12-24T00:00:00"/>
    <s v="Standard Class"/>
    <s v="DB-13660"/>
    <s v="Duane Benoit"/>
    <x v="0"/>
    <x v="0"/>
    <x v="147"/>
    <x v="15"/>
    <n v="11572"/>
    <x v="3"/>
    <s v="FUR-FU-10001037"/>
    <x v="0"/>
    <x v="5"/>
    <s v="DAX Charcoal/Nickel-Tone Document Frame, 5 x 7"/>
    <n v="18.96"/>
    <n v="2"/>
    <n v="0"/>
    <n v="8.532"/>
  </r>
  <r>
    <n v="1911"/>
    <x v="938"/>
    <x v="0"/>
    <x v="625"/>
    <d v="2013-11-23T00:00:00"/>
    <s v="Standard Class"/>
    <s v="SC-20770"/>
    <s v="Stewart Carmichael"/>
    <x v="1"/>
    <x v="0"/>
    <x v="1"/>
    <x v="1"/>
    <n v="90008"/>
    <x v="1"/>
    <s v="TEC-AC-10003832"/>
    <x v="2"/>
    <x v="11"/>
    <s v="Imation 16GB Mini TravelDrive USB 2.0 Flash Drive"/>
    <n v="99.390000000000015"/>
    <n v="3"/>
    <n v="0"/>
    <n v="40.749900000000004"/>
  </r>
  <r>
    <n v="1912"/>
    <x v="939"/>
    <x v="3"/>
    <x v="445"/>
    <d v="2014-07-07T00:00:00"/>
    <s v="Second Class"/>
    <s v="FH-14275"/>
    <s v="Frank Hawley"/>
    <x v="1"/>
    <x v="0"/>
    <x v="12"/>
    <x v="5"/>
    <n v="77041"/>
    <x v="2"/>
    <s v="OFF-PA-10001878"/>
    <x v="1"/>
    <x v="10"/>
    <s v="Xerox 1891"/>
    <n v="273.89600000000002"/>
    <n v="7"/>
    <n v="0.2"/>
    <n v="92.43989999999998"/>
  </r>
  <r>
    <n v="1913"/>
    <x v="939"/>
    <x v="3"/>
    <x v="445"/>
    <d v="2014-07-07T00:00:00"/>
    <s v="Second Class"/>
    <s v="FH-14275"/>
    <s v="Frank Hawley"/>
    <x v="1"/>
    <x v="0"/>
    <x v="12"/>
    <x v="5"/>
    <n v="77041"/>
    <x v="2"/>
    <s v="TEC-MA-10003674"/>
    <x v="2"/>
    <x v="15"/>
    <s v="Hewlett-Packard Deskjet 5550 Printer"/>
    <n v="597.13200000000006"/>
    <n v="3"/>
    <n v="0.4"/>
    <n v="49.760999999999967"/>
  </r>
  <r>
    <n v="1914"/>
    <x v="940"/>
    <x v="2"/>
    <x v="626"/>
    <d v="2011-01-18T00:00:00"/>
    <s v="First Class"/>
    <s v="EH-13990"/>
    <s v="Erica Hackney"/>
    <x v="0"/>
    <x v="0"/>
    <x v="185"/>
    <x v="32"/>
    <n v="30076"/>
    <x v="0"/>
    <s v="TEC-AC-10003628"/>
    <x v="2"/>
    <x v="11"/>
    <s v="Logitech 910-002974 M325 Wireless Mouse for Web Scrolling"/>
    <n v="149.94999999999999"/>
    <n v="5"/>
    <n v="0"/>
    <n v="65.978000000000009"/>
  </r>
  <r>
    <n v="1915"/>
    <x v="941"/>
    <x v="3"/>
    <x v="504"/>
    <d v="2014-05-06T00:00:00"/>
    <s v="Standard Class"/>
    <s v="AS-10630"/>
    <s v="Ann Steele"/>
    <x v="2"/>
    <x v="0"/>
    <x v="199"/>
    <x v="2"/>
    <n v="33437"/>
    <x v="0"/>
    <s v="OFF-LA-10003190"/>
    <x v="1"/>
    <x v="2"/>
    <s v="Avery 474"/>
    <n v="4.6079999999999997"/>
    <n v="2"/>
    <n v="0.2"/>
    <n v="1.6704000000000001"/>
  </r>
  <r>
    <n v="1916"/>
    <x v="941"/>
    <x v="3"/>
    <x v="504"/>
    <d v="2014-05-06T00:00:00"/>
    <s v="Standard Class"/>
    <s v="AS-10630"/>
    <s v="Ann Steele"/>
    <x v="2"/>
    <x v="0"/>
    <x v="199"/>
    <x v="2"/>
    <n v="33437"/>
    <x v="0"/>
    <s v="OFF-AR-10002280"/>
    <x v="1"/>
    <x v="6"/>
    <s v="Staples"/>
    <n v="15.528"/>
    <n v="3"/>
    <n v="0.2"/>
    <n v="4.8524999999999991"/>
  </r>
  <r>
    <n v="1917"/>
    <x v="941"/>
    <x v="3"/>
    <x v="504"/>
    <d v="2014-05-06T00:00:00"/>
    <s v="Standard Class"/>
    <s v="AS-10630"/>
    <s v="Ann Steele"/>
    <x v="2"/>
    <x v="0"/>
    <x v="199"/>
    <x v="2"/>
    <n v="33437"/>
    <x v="0"/>
    <s v="OFF-LA-10001569"/>
    <x v="1"/>
    <x v="2"/>
    <s v="Avery 499"/>
    <n v="11.952000000000002"/>
    <n v="3"/>
    <n v="0.2"/>
    <n v="3.8843999999999994"/>
  </r>
  <r>
    <n v="1918"/>
    <x v="942"/>
    <x v="1"/>
    <x v="627"/>
    <d v="2012-11-14T00:00:00"/>
    <s v="Standard Class"/>
    <s v="HA-14905"/>
    <s v="Helen Abelman"/>
    <x v="0"/>
    <x v="0"/>
    <x v="47"/>
    <x v="31"/>
    <n v="2038"/>
    <x v="3"/>
    <s v="OFF-AR-10001573"/>
    <x v="1"/>
    <x v="6"/>
    <s v="American Pencil"/>
    <n v="11.65"/>
    <n v="5"/>
    <n v="0"/>
    <n v="3.3784999999999989"/>
  </r>
  <r>
    <n v="1919"/>
    <x v="943"/>
    <x v="1"/>
    <x v="628"/>
    <d v="2012-11-01T00:00:00"/>
    <s v="Second Class"/>
    <s v="CH-12070"/>
    <s v="Cathy Hwang"/>
    <x v="2"/>
    <x v="0"/>
    <x v="66"/>
    <x v="12"/>
    <n v="48227"/>
    <x v="2"/>
    <s v="TEC-PH-10001809"/>
    <x v="2"/>
    <x v="7"/>
    <s v="Panasonic KX T7736-B Digital phone"/>
    <n v="299.89999999999998"/>
    <n v="2"/>
    <n v="0"/>
    <n v="74.974999999999994"/>
  </r>
  <r>
    <n v="1920"/>
    <x v="944"/>
    <x v="3"/>
    <x v="629"/>
    <d v="2014-08-20T00:00:00"/>
    <s v="First Class"/>
    <s v="EH-13765"/>
    <s v="Edward Hooks"/>
    <x v="1"/>
    <x v="0"/>
    <x v="232"/>
    <x v="15"/>
    <n v="13601"/>
    <x v="3"/>
    <s v="OFF-BI-10003091"/>
    <x v="1"/>
    <x v="8"/>
    <s v="GBC DocuBind TL200 Manual Binding Machine"/>
    <n v="895.92"/>
    <n v="5"/>
    <n v="0.2"/>
    <n v="302.37299999999993"/>
  </r>
  <r>
    <n v="1921"/>
    <x v="944"/>
    <x v="3"/>
    <x v="629"/>
    <d v="2014-08-20T00:00:00"/>
    <s v="First Class"/>
    <s v="EH-13765"/>
    <s v="Edward Hooks"/>
    <x v="1"/>
    <x v="0"/>
    <x v="232"/>
    <x v="15"/>
    <n v="13601"/>
    <x v="3"/>
    <s v="FUR-CH-10003981"/>
    <x v="0"/>
    <x v="1"/>
    <s v="Global Commerce Series Low-Back Swivel/Tilt Chairs"/>
    <n v="462.56400000000002"/>
    <n v="2"/>
    <n v="0.1"/>
    <n v="97.652399999999943"/>
  </r>
  <r>
    <n v="1922"/>
    <x v="945"/>
    <x v="1"/>
    <x v="292"/>
    <d v="2012-10-09T00:00:00"/>
    <s v="Standard Class"/>
    <s v="MZ-17515"/>
    <s v="Mary Zewe"/>
    <x v="1"/>
    <x v="0"/>
    <x v="265"/>
    <x v="9"/>
    <n v="19601"/>
    <x v="3"/>
    <s v="OFF-ST-10002562"/>
    <x v="1"/>
    <x v="4"/>
    <s v="Staples"/>
    <n v="15.008000000000003"/>
    <n v="2"/>
    <n v="0.2"/>
    <n v="1.5007999999999999"/>
  </r>
  <r>
    <n v="1923"/>
    <x v="946"/>
    <x v="0"/>
    <x v="630"/>
    <d v="2013-07-11T00:00:00"/>
    <s v="Second Class"/>
    <s v="SC-20230"/>
    <s v="Scot Coram"/>
    <x v="1"/>
    <x v="0"/>
    <x v="81"/>
    <x v="5"/>
    <n v="76017"/>
    <x v="2"/>
    <s v="TEC-PH-10004345"/>
    <x v="2"/>
    <x v="7"/>
    <s v="Cisco SPA 502G IP Phone"/>
    <n v="863.6400000000001"/>
    <n v="9"/>
    <n v="0.2"/>
    <n v="107.95499999999998"/>
  </r>
  <r>
    <n v="1924"/>
    <x v="946"/>
    <x v="0"/>
    <x v="630"/>
    <d v="2013-07-11T00:00:00"/>
    <s v="Second Class"/>
    <s v="SC-20230"/>
    <s v="Scot Coram"/>
    <x v="1"/>
    <x v="0"/>
    <x v="81"/>
    <x v="5"/>
    <n v="76017"/>
    <x v="2"/>
    <s v="OFF-AR-10000588"/>
    <x v="1"/>
    <x v="6"/>
    <s v="Newell 345"/>
    <n v="47.616"/>
    <n v="3"/>
    <n v="0.2"/>
    <n v="3.571200000000001"/>
  </r>
  <r>
    <n v="1925"/>
    <x v="947"/>
    <x v="3"/>
    <x v="256"/>
    <d v="2014-12-08T00:00:00"/>
    <s v="Second Class"/>
    <s v="NP-18325"/>
    <s v="Naresj Patel"/>
    <x v="0"/>
    <x v="0"/>
    <x v="70"/>
    <x v="1"/>
    <n v="92024"/>
    <x v="1"/>
    <s v="OFF-PA-10003039"/>
    <x v="1"/>
    <x v="10"/>
    <s v="Xerox 1960"/>
    <n v="92.94"/>
    <n v="3"/>
    <n v="0"/>
    <n v="41.822999999999993"/>
  </r>
  <r>
    <n v="1926"/>
    <x v="948"/>
    <x v="3"/>
    <x v="631"/>
    <d v="2014-03-14T00:00:00"/>
    <s v="Standard Class"/>
    <s v="LW-16990"/>
    <s v="Lindsay Williams"/>
    <x v="1"/>
    <x v="0"/>
    <x v="8"/>
    <x v="1"/>
    <n v="94110"/>
    <x v="1"/>
    <s v="TEC-AC-10001908"/>
    <x v="2"/>
    <x v="11"/>
    <s v="Logitech Wireless Headset h800"/>
    <n v="199.98"/>
    <n v="2"/>
    <n v="0"/>
    <n v="69.992999999999995"/>
  </r>
  <r>
    <n v="1927"/>
    <x v="949"/>
    <x v="0"/>
    <x v="632"/>
    <d v="2013-06-16T00:00:00"/>
    <s v="Standard Class"/>
    <s v="GM-14680"/>
    <s v="Greg Matthias"/>
    <x v="0"/>
    <x v="0"/>
    <x v="1"/>
    <x v="1"/>
    <n v="90045"/>
    <x v="1"/>
    <s v="TEC-PH-10001198"/>
    <x v="2"/>
    <x v="7"/>
    <s v="Avaya 4621SW VoIP phone"/>
    <n v="177.48000000000002"/>
    <n v="3"/>
    <n v="0.2"/>
    <n v="19.966499999999982"/>
  </r>
  <r>
    <n v="1928"/>
    <x v="950"/>
    <x v="3"/>
    <x v="354"/>
    <d v="2014-12-02T00:00:00"/>
    <s v="First Class"/>
    <s v="RH-19495"/>
    <s v="Rick Hansen"/>
    <x v="0"/>
    <x v="0"/>
    <x v="60"/>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x v="0"/>
    <x v="4"/>
    <x v="4"/>
    <n v="98105"/>
    <x v="1"/>
    <s v="OFF-PA-10001972"/>
    <x v="1"/>
    <x v="10"/>
    <s v="Xerox 214"/>
    <n v="6.48"/>
    <n v="1"/>
    <n v="0"/>
    <n v="3.1104000000000003"/>
  </r>
  <r>
    <n v="1930"/>
    <x v="951"/>
    <x v="3"/>
    <x v="633"/>
    <d v="2014-03-19T00:00:00"/>
    <s v="Second Class"/>
    <s v="VM-21685"/>
    <s v="Valerie Mitchum"/>
    <x v="2"/>
    <x v="0"/>
    <x v="4"/>
    <x v="4"/>
    <n v="98105"/>
    <x v="1"/>
    <s v="OFF-ST-10004180"/>
    <x v="1"/>
    <x v="4"/>
    <s v="Safco Commercial Shelving"/>
    <n v="46.51"/>
    <n v="1"/>
    <n v="0"/>
    <n v="1.8603999999999985"/>
  </r>
  <r>
    <n v="1931"/>
    <x v="951"/>
    <x v="3"/>
    <x v="633"/>
    <d v="2014-03-19T00:00:00"/>
    <s v="Second Class"/>
    <s v="VM-21685"/>
    <s v="Valerie Mitchum"/>
    <x v="2"/>
    <x v="0"/>
    <x v="4"/>
    <x v="4"/>
    <n v="98105"/>
    <x v="1"/>
    <s v="TEC-PH-10004165"/>
    <x v="2"/>
    <x v="7"/>
    <s v="Mitel MiVoice 5330e IP Phone"/>
    <n v="659.97600000000011"/>
    <n v="3"/>
    <n v="0.2"/>
    <n v="49.498199999999969"/>
  </r>
  <r>
    <n v="1932"/>
    <x v="952"/>
    <x v="0"/>
    <x v="581"/>
    <d v="2013-11-30T00:00:00"/>
    <s v="Second Class"/>
    <s v="CC-12670"/>
    <s v="Craig Carreira"/>
    <x v="0"/>
    <x v="0"/>
    <x v="48"/>
    <x v="16"/>
    <n v="85254"/>
    <x v="1"/>
    <s v="TEC-PH-10002483"/>
    <x v="2"/>
    <x v="7"/>
    <s v="Motorola Moto X"/>
    <n v="271.99200000000002"/>
    <n v="1"/>
    <n v="0.2"/>
    <n v="23.799300000000002"/>
  </r>
  <r>
    <n v="1933"/>
    <x v="953"/>
    <x v="3"/>
    <x v="634"/>
    <d v="2014-08-11T00:00:00"/>
    <s v="Second Class"/>
    <s v="SV-20365"/>
    <s v="Seth Vernon"/>
    <x v="0"/>
    <x v="0"/>
    <x v="240"/>
    <x v="28"/>
    <n v="70506"/>
    <x v="0"/>
    <s v="FUR-BO-10000468"/>
    <x v="0"/>
    <x v="0"/>
    <s v="O'Sullivan 2-Shelf Heavy-Duty Bookcases"/>
    <n v="145.74"/>
    <n v="3"/>
    <n v="0"/>
    <n v="23.318400000000011"/>
  </r>
  <r>
    <n v="1934"/>
    <x v="953"/>
    <x v="3"/>
    <x v="634"/>
    <d v="2014-08-11T00:00:00"/>
    <s v="Second Class"/>
    <s v="SV-20365"/>
    <s v="Seth Vernon"/>
    <x v="0"/>
    <x v="0"/>
    <x v="240"/>
    <x v="28"/>
    <n v="70506"/>
    <x v="0"/>
    <s v="FUR-FU-10001706"/>
    <x v="0"/>
    <x v="5"/>
    <s v="Longer-Life Soft White Bulbs"/>
    <n v="15.4"/>
    <n v="5"/>
    <n v="0"/>
    <n v="7.3919999999999995"/>
  </r>
  <r>
    <n v="1935"/>
    <x v="954"/>
    <x v="3"/>
    <x v="344"/>
    <d v="2014-12-04T00:00:00"/>
    <s v="Standard Class"/>
    <s v="LW-16990"/>
    <s v="Lindsay Williams"/>
    <x v="1"/>
    <x v="0"/>
    <x v="8"/>
    <x v="1"/>
    <n v="94109"/>
    <x v="1"/>
    <s v="OFF-PA-10003129"/>
    <x v="1"/>
    <x v="10"/>
    <s v="Tops White Computer Printout Paper"/>
    <n v="244.54999999999998"/>
    <n v="5"/>
    <n v="0"/>
    <n v="114.93849999999998"/>
  </r>
  <r>
    <n v="1936"/>
    <x v="954"/>
    <x v="3"/>
    <x v="344"/>
    <d v="2014-12-04T00:00:00"/>
    <s v="Standard Class"/>
    <s v="LW-16990"/>
    <s v="Lindsay Williams"/>
    <x v="1"/>
    <x v="0"/>
    <x v="8"/>
    <x v="1"/>
    <n v="94109"/>
    <x v="1"/>
    <s v="TEC-AC-10001284"/>
    <x v="2"/>
    <x v="11"/>
    <s v="Enermax Briskie RF Wireless Keyboard and Mouse Combo"/>
    <n v="166.16"/>
    <n v="8"/>
    <n v="0"/>
    <n v="59.817599999999999"/>
  </r>
  <r>
    <n v="1937"/>
    <x v="955"/>
    <x v="1"/>
    <x v="442"/>
    <d v="2012-05-27T00:00:00"/>
    <s v="Second Class"/>
    <s v="NP-18685"/>
    <s v="Nora Pelletier"/>
    <x v="2"/>
    <x v="0"/>
    <x v="8"/>
    <x v="1"/>
    <n v="94109"/>
    <x v="1"/>
    <s v="FUR-FU-10002268"/>
    <x v="0"/>
    <x v="5"/>
    <s v="Ultra Door Push Plate"/>
    <n v="14.73"/>
    <n v="3"/>
    <n v="0"/>
    <n v="4.8608999999999991"/>
  </r>
  <r>
    <n v="1938"/>
    <x v="956"/>
    <x v="0"/>
    <x v="630"/>
    <d v="2013-07-13T00:00:00"/>
    <s v="Standard Class"/>
    <s v="JE-15715"/>
    <s v="Joe Elijah"/>
    <x v="0"/>
    <x v="0"/>
    <x v="266"/>
    <x v="22"/>
    <n v="80020"/>
    <x v="1"/>
    <s v="OFF-BI-10002082"/>
    <x v="1"/>
    <x v="8"/>
    <s v="GBC Twin Loop Wire Binding Elements"/>
    <n v="19.968000000000004"/>
    <n v="2"/>
    <n v="0.7"/>
    <n v="-13.311999999999998"/>
  </r>
  <r>
    <n v="1939"/>
    <x v="956"/>
    <x v="0"/>
    <x v="630"/>
    <d v="2013-07-13T00:00:00"/>
    <s v="Standard Class"/>
    <s v="JE-15715"/>
    <s v="Joe Elijah"/>
    <x v="0"/>
    <x v="0"/>
    <x v="266"/>
    <x v="22"/>
    <n v="80020"/>
    <x v="1"/>
    <s v="OFF-ST-10001505"/>
    <x v="1"/>
    <x v="4"/>
    <s v="Perma STOR-ALL Hanging File Box, 13 1/8&quot;W x 12 1/4&quot;D x 10 1/2&quot;H"/>
    <n v="33.488000000000007"/>
    <n v="7"/>
    <n v="0.2"/>
    <n v="-1.2558000000000051"/>
  </r>
  <r>
    <n v="1940"/>
    <x v="956"/>
    <x v="0"/>
    <x v="630"/>
    <d v="2013-07-13T00:00:00"/>
    <s v="Standard Class"/>
    <s v="JE-15715"/>
    <s v="Joe Elijah"/>
    <x v="0"/>
    <x v="0"/>
    <x v="266"/>
    <x v="22"/>
    <n v="80020"/>
    <x v="1"/>
    <s v="OFF-BI-10001634"/>
    <x v="1"/>
    <x v="8"/>
    <s v="Wilson Jones Active Use Binders"/>
    <n v="8.7360000000000024"/>
    <n v="4"/>
    <n v="0.7"/>
    <n v="-6.1151999999999997"/>
  </r>
  <r>
    <n v="1941"/>
    <x v="956"/>
    <x v="0"/>
    <x v="630"/>
    <d v="2013-07-13T00:00:00"/>
    <s v="Standard Class"/>
    <s v="JE-15715"/>
    <s v="Joe Elijah"/>
    <x v="0"/>
    <x v="0"/>
    <x v="266"/>
    <x v="22"/>
    <n v="80020"/>
    <x v="1"/>
    <s v="FUR-CH-10004287"/>
    <x v="0"/>
    <x v="1"/>
    <s v="SAFCO Arco Folding Chair"/>
    <n v="662.88"/>
    <n v="3"/>
    <n v="0.2"/>
    <n v="74.573999999999955"/>
  </r>
  <r>
    <n v="1942"/>
    <x v="957"/>
    <x v="3"/>
    <x v="635"/>
    <d v="2014-09-02T00:00:00"/>
    <s v="First Class"/>
    <s v="CP-12085"/>
    <s v="Cathy Prescott"/>
    <x v="1"/>
    <x v="0"/>
    <x v="94"/>
    <x v="10"/>
    <n v="62301"/>
    <x v="2"/>
    <s v="OFF-LA-10004544"/>
    <x v="1"/>
    <x v="2"/>
    <s v="Avery 505"/>
    <n v="47.360000000000007"/>
    <n v="4"/>
    <n v="0.2"/>
    <n v="17.759999999999998"/>
  </r>
  <r>
    <n v="1943"/>
    <x v="957"/>
    <x v="3"/>
    <x v="635"/>
    <d v="2014-09-02T00:00:00"/>
    <s v="First Class"/>
    <s v="CP-12085"/>
    <s v="Cathy Prescott"/>
    <x v="1"/>
    <x v="0"/>
    <x v="94"/>
    <x v="10"/>
    <n v="62301"/>
    <x v="2"/>
    <s v="OFF-ST-10004507"/>
    <x v="1"/>
    <x v="4"/>
    <s v="Advantus Rolling Storage Box"/>
    <n v="27.439999999999998"/>
    <n v="2"/>
    <n v="0.2"/>
    <n v="2.4009999999999998"/>
  </r>
  <r>
    <n v="1944"/>
    <x v="957"/>
    <x v="3"/>
    <x v="635"/>
    <d v="2014-09-02T00:00:00"/>
    <s v="First Class"/>
    <s v="CP-12085"/>
    <s v="Cathy Prescott"/>
    <x v="1"/>
    <x v="0"/>
    <x v="94"/>
    <x v="10"/>
    <n v="62301"/>
    <x v="2"/>
    <s v="OFF-BI-10002012"/>
    <x v="1"/>
    <x v="8"/>
    <s v="Wilson Jones Easy Flow II Sheet Lifters"/>
    <n v="3.2399999999999993"/>
    <n v="9"/>
    <n v="0.8"/>
    <n v="-5.1840000000000011"/>
  </r>
  <r>
    <n v="1945"/>
    <x v="958"/>
    <x v="0"/>
    <x v="23"/>
    <d v="2013-06-27T00:00:00"/>
    <s v="Standard Class"/>
    <s v="EA-14035"/>
    <s v="Erin Ashbrook"/>
    <x v="1"/>
    <x v="0"/>
    <x v="238"/>
    <x v="5"/>
    <n v="75007"/>
    <x v="2"/>
    <s v="TEC-AC-10001109"/>
    <x v="2"/>
    <x v="11"/>
    <s v="Logitech Trackman Marble Mouse"/>
    <n v="95.968000000000004"/>
    <n v="4"/>
    <n v="0.2"/>
    <n v="26.391200000000001"/>
  </r>
  <r>
    <n v="1946"/>
    <x v="958"/>
    <x v="0"/>
    <x v="23"/>
    <d v="2013-06-27T00:00:00"/>
    <s v="Standard Class"/>
    <s v="EA-14035"/>
    <s v="Erin Ashbrook"/>
    <x v="1"/>
    <x v="0"/>
    <x v="238"/>
    <x v="5"/>
    <n v="75007"/>
    <x v="2"/>
    <s v="OFF-PA-10000809"/>
    <x v="1"/>
    <x v="10"/>
    <s v="Xerox 206"/>
    <n v="10.368000000000002"/>
    <n v="2"/>
    <n v="0.2"/>
    <n v="3.6288"/>
  </r>
  <r>
    <n v="1947"/>
    <x v="959"/>
    <x v="3"/>
    <x v="264"/>
    <d v="2014-09-07T00:00:00"/>
    <s v="Standard Class"/>
    <s v="AC-10615"/>
    <s v="Ann Chong"/>
    <x v="1"/>
    <x v="0"/>
    <x v="20"/>
    <x v="15"/>
    <n v="10009"/>
    <x v="3"/>
    <s v="OFF-AR-10000658"/>
    <x v="1"/>
    <x v="6"/>
    <s v="Newell 324"/>
    <n v="23.1"/>
    <n v="2"/>
    <n v="0"/>
    <n v="6.468"/>
  </r>
  <r>
    <n v="1948"/>
    <x v="959"/>
    <x v="3"/>
    <x v="264"/>
    <d v="2014-09-07T00:00:00"/>
    <s v="Standard Class"/>
    <s v="AC-10615"/>
    <s v="Ann Chong"/>
    <x v="1"/>
    <x v="0"/>
    <x v="20"/>
    <x v="15"/>
    <n v="10009"/>
    <x v="3"/>
    <s v="FUR-FU-10001196"/>
    <x v="0"/>
    <x v="5"/>
    <s v="DAX Cubicle Frames - 8x10"/>
    <n v="11.54"/>
    <n v="2"/>
    <n v="0"/>
    <n v="3.4619999999999997"/>
  </r>
  <r>
    <n v="1949"/>
    <x v="959"/>
    <x v="3"/>
    <x v="264"/>
    <d v="2014-09-07T00:00:00"/>
    <s v="Standard Class"/>
    <s v="AC-10615"/>
    <s v="Ann Chong"/>
    <x v="1"/>
    <x v="0"/>
    <x v="20"/>
    <x v="15"/>
    <n v="10009"/>
    <x v="3"/>
    <s v="FUR-TA-10001889"/>
    <x v="0"/>
    <x v="3"/>
    <s v="Bush Advantage Collection Racetrack Conference Table"/>
    <n v="254.52599999999998"/>
    <n v="1"/>
    <n v="0.4"/>
    <n v="-93.3262"/>
  </r>
  <r>
    <n v="1950"/>
    <x v="959"/>
    <x v="3"/>
    <x v="264"/>
    <d v="2014-09-07T00:00:00"/>
    <s v="Standard Class"/>
    <s v="AC-10615"/>
    <s v="Ann Chong"/>
    <x v="1"/>
    <x v="0"/>
    <x v="20"/>
    <x v="15"/>
    <n v="10009"/>
    <x v="3"/>
    <s v="OFF-AP-10000358"/>
    <x v="1"/>
    <x v="9"/>
    <s v="Fellowes Basic Home/Office Series Surge Protectors"/>
    <n v="12.98"/>
    <n v="1"/>
    <n v="0"/>
    <n v="3.7641999999999989"/>
  </r>
  <r>
    <n v="1951"/>
    <x v="959"/>
    <x v="3"/>
    <x v="264"/>
    <d v="2014-09-07T00:00:00"/>
    <s v="Standard Class"/>
    <s v="AC-10615"/>
    <s v="Ann Chong"/>
    <x v="1"/>
    <x v="0"/>
    <x v="20"/>
    <x v="15"/>
    <n v="10009"/>
    <x v="3"/>
    <s v="OFF-BI-10004970"/>
    <x v="1"/>
    <x v="8"/>
    <s v="ACCOHIDE 3-Ring Binder, Blue, 1&quot;"/>
    <n v="26.432000000000002"/>
    <n v="8"/>
    <n v="0.2"/>
    <n v="8.9207999999999998"/>
  </r>
  <r>
    <n v="1952"/>
    <x v="959"/>
    <x v="3"/>
    <x v="264"/>
    <d v="2014-09-07T00:00:00"/>
    <s v="Standard Class"/>
    <s v="AC-10615"/>
    <s v="Ann Chong"/>
    <x v="1"/>
    <x v="0"/>
    <x v="20"/>
    <x v="15"/>
    <n v="10009"/>
    <x v="3"/>
    <s v="TEC-PH-10003885"/>
    <x v="2"/>
    <x v="7"/>
    <s v="Cisco SPA508G"/>
    <n v="197.96999999999997"/>
    <n v="3"/>
    <n v="0"/>
    <n v="57.41129999999999"/>
  </r>
  <r>
    <n v="1953"/>
    <x v="959"/>
    <x v="3"/>
    <x v="264"/>
    <d v="2014-09-07T00:00:00"/>
    <s v="Standard Class"/>
    <s v="AC-10615"/>
    <s v="Ann Chong"/>
    <x v="1"/>
    <x v="0"/>
    <x v="20"/>
    <x v="15"/>
    <n v="10009"/>
    <x v="3"/>
    <s v="OFF-LA-10001641"/>
    <x v="1"/>
    <x v="2"/>
    <s v="Avery 518"/>
    <n v="18.899999999999999"/>
    <n v="6"/>
    <n v="0"/>
    <n v="9.0719999999999992"/>
  </r>
  <r>
    <n v="1954"/>
    <x v="959"/>
    <x v="3"/>
    <x v="264"/>
    <d v="2014-09-07T00:00:00"/>
    <s v="Standard Class"/>
    <s v="AC-10615"/>
    <s v="Ann Chong"/>
    <x v="1"/>
    <x v="0"/>
    <x v="20"/>
    <x v="15"/>
    <n v="10009"/>
    <x v="3"/>
    <s v="FUR-CH-10003379"/>
    <x v="0"/>
    <x v="1"/>
    <s v="Global Commerce Series High-Back Swivel/Tilt Chairs"/>
    <n v="1282.4100000000001"/>
    <n v="5"/>
    <n v="0.1"/>
    <n v="213.73500000000001"/>
  </r>
  <r>
    <n v="1955"/>
    <x v="959"/>
    <x v="3"/>
    <x v="264"/>
    <d v="2014-09-07T00:00:00"/>
    <s v="Standard Class"/>
    <s v="AC-10615"/>
    <s v="Ann Chong"/>
    <x v="1"/>
    <x v="0"/>
    <x v="20"/>
    <x v="15"/>
    <n v="10009"/>
    <x v="3"/>
    <s v="OFF-AR-10004582"/>
    <x v="1"/>
    <x v="6"/>
    <s v="BIC Brite Liner Grip Highlighters"/>
    <n v="4.92"/>
    <n v="3"/>
    <n v="0"/>
    <n v="2.2139999999999995"/>
  </r>
  <r>
    <n v="1956"/>
    <x v="959"/>
    <x v="3"/>
    <x v="264"/>
    <d v="2014-09-07T00:00:00"/>
    <s v="Standard Class"/>
    <s v="AC-10615"/>
    <s v="Ann Chong"/>
    <x v="1"/>
    <x v="0"/>
    <x v="20"/>
    <x v="15"/>
    <n v="10009"/>
    <x v="3"/>
    <s v="TEC-AC-10002842"/>
    <x v="2"/>
    <x v="11"/>
    <s v="WD My Passport Ultra 2TB Portable External Hard Drive"/>
    <n v="238"/>
    <n v="2"/>
    <n v="0"/>
    <n v="38.080000000000013"/>
  </r>
  <r>
    <n v="1957"/>
    <x v="959"/>
    <x v="3"/>
    <x v="264"/>
    <d v="2014-09-07T00:00:00"/>
    <s v="Standard Class"/>
    <s v="AC-10615"/>
    <s v="Ann Chong"/>
    <x v="1"/>
    <x v="0"/>
    <x v="20"/>
    <x v="15"/>
    <n v="10009"/>
    <x v="3"/>
    <s v="TEC-AC-10000109"/>
    <x v="2"/>
    <x v="11"/>
    <s v="Sony Micro Vault Click 16 GB USB 2.0 Flash Drive"/>
    <n v="167.97"/>
    <n v="3"/>
    <n v="0"/>
    <n v="40.31280000000001"/>
  </r>
  <r>
    <n v="1958"/>
    <x v="959"/>
    <x v="3"/>
    <x v="264"/>
    <d v="2014-09-07T00:00:00"/>
    <s v="Standard Class"/>
    <s v="AC-10615"/>
    <s v="Ann Chong"/>
    <x v="1"/>
    <x v="0"/>
    <x v="20"/>
    <x v="15"/>
    <n v="10009"/>
    <x v="3"/>
    <s v="OFF-PA-10003893"/>
    <x v="1"/>
    <x v="10"/>
    <s v="Xerox 1962"/>
    <n v="17.12"/>
    <n v="4"/>
    <n v="0"/>
    <n v="7.7039999999999988"/>
  </r>
  <r>
    <n v="1959"/>
    <x v="960"/>
    <x v="3"/>
    <x v="18"/>
    <d v="2014-09-16T00:00:00"/>
    <s v="Second Class"/>
    <s v="RW-19690"/>
    <s v="Robert Waldorf"/>
    <x v="0"/>
    <x v="0"/>
    <x v="24"/>
    <x v="25"/>
    <n v="65807"/>
    <x v="2"/>
    <s v="OFF-BI-10003669"/>
    <x v="1"/>
    <x v="8"/>
    <s v="3M Organizer Strips"/>
    <n v="16.200000000000003"/>
    <n v="3"/>
    <n v="0"/>
    <n v="7.7759999999999998"/>
  </r>
  <r>
    <n v="1960"/>
    <x v="960"/>
    <x v="3"/>
    <x v="18"/>
    <d v="2014-09-16T00:00:00"/>
    <s v="Second Class"/>
    <s v="RW-19690"/>
    <s v="Robert Waldorf"/>
    <x v="0"/>
    <x v="0"/>
    <x v="24"/>
    <x v="25"/>
    <n v="65807"/>
    <x v="2"/>
    <s v="OFF-AP-10004785"/>
    <x v="1"/>
    <x v="9"/>
    <s v="Holmes Replacement Filter for HEPA Air Cleaner, Medium Room"/>
    <n v="33.99"/>
    <n v="3"/>
    <n v="0"/>
    <n v="14.615700000000004"/>
  </r>
  <r>
    <n v="1961"/>
    <x v="960"/>
    <x v="3"/>
    <x v="18"/>
    <d v="2014-09-16T00:00:00"/>
    <s v="Second Class"/>
    <s v="RW-19690"/>
    <s v="Robert Waldorf"/>
    <x v="0"/>
    <x v="0"/>
    <x v="24"/>
    <x v="25"/>
    <n v="65807"/>
    <x v="2"/>
    <s v="TEC-AC-10003023"/>
    <x v="2"/>
    <x v="11"/>
    <s v="Logitech G105 Gaming Keyboard"/>
    <n v="296.84999999999997"/>
    <n v="5"/>
    <n v="0"/>
    <n v="53.432999999999993"/>
  </r>
  <r>
    <n v="1962"/>
    <x v="960"/>
    <x v="3"/>
    <x v="18"/>
    <d v="2014-09-16T00:00:00"/>
    <s v="Second Class"/>
    <s v="RW-19690"/>
    <s v="Robert Waldorf"/>
    <x v="0"/>
    <x v="0"/>
    <x v="24"/>
    <x v="25"/>
    <n v="65807"/>
    <x v="2"/>
    <s v="TEC-AC-10002217"/>
    <x v="2"/>
    <x v="11"/>
    <s v="Imation Clip USB flash drive - 8 GB"/>
    <n v="112.80000000000001"/>
    <n v="6"/>
    <n v="0"/>
    <n v="6.7680000000000007"/>
  </r>
  <r>
    <n v="1963"/>
    <x v="960"/>
    <x v="3"/>
    <x v="18"/>
    <d v="2014-09-16T00:00:00"/>
    <s v="Second Class"/>
    <s v="RW-19690"/>
    <s v="Robert Waldorf"/>
    <x v="0"/>
    <x v="0"/>
    <x v="24"/>
    <x v="25"/>
    <n v="65807"/>
    <x v="2"/>
    <s v="OFF-BI-10002954"/>
    <x v="1"/>
    <x v="8"/>
    <s v="Newell 3-Hole Punched Plastic Slotted Magazine Holders for Binders"/>
    <n v="13.71"/>
    <n v="3"/>
    <n v="0"/>
    <n v="6.5808"/>
  </r>
  <r>
    <n v="1964"/>
    <x v="960"/>
    <x v="3"/>
    <x v="18"/>
    <d v="2014-09-16T00:00:00"/>
    <s v="Second Class"/>
    <s v="RW-19690"/>
    <s v="Robert Waldorf"/>
    <x v="0"/>
    <x v="0"/>
    <x v="24"/>
    <x v="25"/>
    <n v="65807"/>
    <x v="2"/>
    <s v="OFF-PA-10002586"/>
    <x v="1"/>
    <x v="10"/>
    <s v="Xerox 1970"/>
    <n v="24.900000000000002"/>
    <n v="5"/>
    <n v="0"/>
    <n v="11.703000000000001"/>
  </r>
  <r>
    <n v="1965"/>
    <x v="960"/>
    <x v="3"/>
    <x v="18"/>
    <d v="2014-09-16T00:00:00"/>
    <s v="Second Class"/>
    <s v="RW-19690"/>
    <s v="Robert Waldorf"/>
    <x v="0"/>
    <x v="0"/>
    <x v="24"/>
    <x v="25"/>
    <n v="65807"/>
    <x v="2"/>
    <s v="OFF-ST-10000025"/>
    <x v="1"/>
    <x v="4"/>
    <s v="Fellowes Stor/Drawer Steel Plus Storage Drawers"/>
    <n v="286.29000000000002"/>
    <n v="3"/>
    <n v="0"/>
    <n v="17.177399999999977"/>
  </r>
  <r>
    <n v="1966"/>
    <x v="960"/>
    <x v="3"/>
    <x v="18"/>
    <d v="2014-09-16T00:00:00"/>
    <s v="Second Class"/>
    <s v="RW-19690"/>
    <s v="Robert Waldorf"/>
    <x v="0"/>
    <x v="0"/>
    <x v="24"/>
    <x v="25"/>
    <n v="65807"/>
    <x v="2"/>
    <s v="OFF-AP-10003281"/>
    <x v="1"/>
    <x v="9"/>
    <s v="Acco 6 Outlet Guardian Standard Surge Suppressor"/>
    <n v="24.18"/>
    <n v="2"/>
    <n v="0"/>
    <n v="7.2539999999999978"/>
  </r>
  <r>
    <n v="1967"/>
    <x v="961"/>
    <x v="3"/>
    <x v="202"/>
    <d v="2014-12-29T00:00:00"/>
    <s v="Standard Class"/>
    <s v="DB-13210"/>
    <s v="Dean Braden"/>
    <x v="0"/>
    <x v="0"/>
    <x v="267"/>
    <x v="30"/>
    <n v="7501"/>
    <x v="3"/>
    <s v="TEC-PH-10002103"/>
    <x v="2"/>
    <x v="7"/>
    <s v="Jabra SPEAK 410"/>
    <n v="281.96999999999997"/>
    <n v="3"/>
    <n v="0"/>
    <n v="78.951599999999999"/>
  </r>
  <r>
    <n v="1968"/>
    <x v="961"/>
    <x v="3"/>
    <x v="202"/>
    <d v="2014-12-29T00:00:00"/>
    <s v="Standard Class"/>
    <s v="DB-13210"/>
    <s v="Dean Braden"/>
    <x v="0"/>
    <x v="0"/>
    <x v="267"/>
    <x v="30"/>
    <n v="7501"/>
    <x v="3"/>
    <s v="OFF-SU-10000898"/>
    <x v="1"/>
    <x v="14"/>
    <s v="Acme Hot Forged Carbon Steel Scissors with Nickel-Plated Handles, 3 7/8&quot; Cut, 8&quot;L"/>
    <n v="69.5"/>
    <n v="5"/>
    <n v="0"/>
    <n v="20.154999999999994"/>
  </r>
  <r>
    <n v="1969"/>
    <x v="961"/>
    <x v="3"/>
    <x v="202"/>
    <d v="2014-12-29T00:00:00"/>
    <s v="Standard Class"/>
    <s v="DB-13210"/>
    <s v="Dean Braden"/>
    <x v="0"/>
    <x v="0"/>
    <x v="267"/>
    <x v="30"/>
    <n v="7501"/>
    <x v="3"/>
    <s v="OFF-PA-10001144"/>
    <x v="1"/>
    <x v="10"/>
    <s v="Xerox 1913"/>
    <n v="166.44"/>
    <n v="3"/>
    <n v="0"/>
    <n v="79.891199999999998"/>
  </r>
  <r>
    <n v="1970"/>
    <x v="962"/>
    <x v="3"/>
    <x v="397"/>
    <d v="2014-09-30T00:00:00"/>
    <s v="Standard Class"/>
    <s v="BD-11320"/>
    <s v="Bill Donatelli"/>
    <x v="0"/>
    <x v="0"/>
    <x v="251"/>
    <x v="26"/>
    <n v="74133"/>
    <x v="2"/>
    <s v="TEC-AC-10004659"/>
    <x v="2"/>
    <x v="11"/>
    <s v="Imation Secure+ Hardware Encrypted USB 2.0 Flash Drive; 16GB"/>
    <n v="291.95999999999998"/>
    <n v="4"/>
    <n v="0"/>
    <n v="102.18599999999998"/>
  </r>
  <r>
    <n v="1971"/>
    <x v="963"/>
    <x v="3"/>
    <x v="636"/>
    <d v="2014-05-12T00:00:00"/>
    <s v="Standard Class"/>
    <s v="ML-17755"/>
    <s v="Max Ludwig"/>
    <x v="2"/>
    <x v="0"/>
    <x v="22"/>
    <x v="10"/>
    <n v="60623"/>
    <x v="2"/>
    <s v="OFF-AR-10004752"/>
    <x v="1"/>
    <x v="6"/>
    <s v="Blackstonian Pencils"/>
    <n v="6.4080000000000004"/>
    <n v="3"/>
    <n v="0.2"/>
    <n v="0.64079999999999981"/>
  </r>
  <r>
    <n v="1972"/>
    <x v="963"/>
    <x v="3"/>
    <x v="636"/>
    <d v="2014-05-12T00:00:00"/>
    <s v="Standard Class"/>
    <s v="ML-17755"/>
    <s v="Max Ludwig"/>
    <x v="2"/>
    <x v="0"/>
    <x v="22"/>
    <x v="10"/>
    <n v="60623"/>
    <x v="2"/>
    <s v="TEC-AC-10004659"/>
    <x v="2"/>
    <x v="11"/>
    <s v="Imation Secure+ Hardware Encrypted USB 2.0 Flash Drive; 16GB"/>
    <n v="408.74399999999997"/>
    <n v="7"/>
    <n v="0.2"/>
    <n v="76.639499999999984"/>
  </r>
  <r>
    <n v="1973"/>
    <x v="964"/>
    <x v="2"/>
    <x v="637"/>
    <d v="2011-12-19T00:00:00"/>
    <s v="Standard Class"/>
    <s v="JD-16015"/>
    <s v="Joy Daniels"/>
    <x v="0"/>
    <x v="0"/>
    <x v="22"/>
    <x v="10"/>
    <n v="60610"/>
    <x v="2"/>
    <s v="OFF-BI-10001249"/>
    <x v="1"/>
    <x v="8"/>
    <s v="Avery Heavy-Duty EZD View Binder with Locking Rings"/>
    <n v="5.1039999999999992"/>
    <n v="4"/>
    <n v="0.8"/>
    <n v="-8.6768000000000018"/>
  </r>
  <r>
    <n v="1974"/>
    <x v="964"/>
    <x v="2"/>
    <x v="637"/>
    <d v="2011-12-19T00:00:00"/>
    <s v="Standard Class"/>
    <s v="JD-16015"/>
    <s v="Joy Daniels"/>
    <x v="0"/>
    <x v="0"/>
    <x v="22"/>
    <x v="10"/>
    <n v="60610"/>
    <x v="2"/>
    <s v="OFF-FA-10003059"/>
    <x v="1"/>
    <x v="13"/>
    <s v="Assorted Color Push Pins"/>
    <n v="2.8960000000000004"/>
    <n v="2"/>
    <n v="0.2"/>
    <n v="0.4705999999999998"/>
  </r>
  <r>
    <n v="1975"/>
    <x v="964"/>
    <x v="2"/>
    <x v="637"/>
    <d v="2011-12-19T00:00:00"/>
    <s v="Standard Class"/>
    <s v="JD-16015"/>
    <s v="Joy Daniels"/>
    <x v="0"/>
    <x v="0"/>
    <x v="22"/>
    <x v="10"/>
    <n v="60610"/>
    <x v="2"/>
    <s v="TEC-AC-10002718"/>
    <x v="2"/>
    <x v="11"/>
    <s v="Belkin Standard 104 key USB Keyboard"/>
    <n v="35.016000000000005"/>
    <n v="3"/>
    <n v="0.2"/>
    <n v="-2.188500000000003"/>
  </r>
  <r>
    <n v="1976"/>
    <x v="965"/>
    <x v="2"/>
    <x v="638"/>
    <d v="2011-10-20T00:00:00"/>
    <s v="Second Class"/>
    <s v="AS-10225"/>
    <s v="Alan Schoenberger"/>
    <x v="1"/>
    <x v="0"/>
    <x v="122"/>
    <x v="19"/>
    <n v="36116"/>
    <x v="0"/>
    <s v="OFF-ST-10001522"/>
    <x v="1"/>
    <x v="4"/>
    <s v="Gould Plastics 18-Pocket Panel Bin, 34w x 5-1/4d x 20-1/2h"/>
    <n v="275.96999999999997"/>
    <n v="3"/>
    <n v="0"/>
    <n v="11.038799999999981"/>
  </r>
  <r>
    <n v="1977"/>
    <x v="965"/>
    <x v="2"/>
    <x v="638"/>
    <d v="2011-10-20T00:00:00"/>
    <s v="Second Class"/>
    <s v="AS-10225"/>
    <s v="Alan Schoenberger"/>
    <x v="1"/>
    <x v="0"/>
    <x v="122"/>
    <x v="19"/>
    <n v="36116"/>
    <x v="0"/>
    <s v="TEC-PH-10002352"/>
    <x v="2"/>
    <x v="7"/>
    <s v="Avaya IP Phone 1140E VoIP phone"/>
    <n v="1394.95"/>
    <n v="5"/>
    <n v="0"/>
    <n v="362.68699999999995"/>
  </r>
  <r>
    <n v="1978"/>
    <x v="965"/>
    <x v="2"/>
    <x v="638"/>
    <d v="2011-10-20T00:00:00"/>
    <s v="Second Class"/>
    <s v="AS-10225"/>
    <s v="Alan Schoenberger"/>
    <x v="1"/>
    <x v="0"/>
    <x v="122"/>
    <x v="19"/>
    <n v="36116"/>
    <x v="0"/>
    <s v="FUR-CH-10003774"/>
    <x v="0"/>
    <x v="1"/>
    <s v="Global Wood Trimmed Manager's Task Chair, Khaki"/>
    <n v="545.88"/>
    <n v="6"/>
    <n v="0"/>
    <n v="70.964399999999983"/>
  </r>
  <r>
    <n v="1979"/>
    <x v="966"/>
    <x v="1"/>
    <x v="412"/>
    <d v="2012-05-12T00:00:00"/>
    <s v="Standard Class"/>
    <s v="AA-10375"/>
    <s v="Allen Armold"/>
    <x v="0"/>
    <x v="0"/>
    <x v="127"/>
    <x v="21"/>
    <n v="97301"/>
    <x v="1"/>
    <s v="OFF-AR-10000127"/>
    <x v="1"/>
    <x v="6"/>
    <s v="Newell 321"/>
    <n v="5.2480000000000002"/>
    <n v="2"/>
    <n v="0.2"/>
    <n v="0.59039999999999915"/>
  </r>
  <r>
    <n v="1980"/>
    <x v="967"/>
    <x v="0"/>
    <x v="167"/>
    <d v="2013-04-15T00:00:00"/>
    <s v="Same Day"/>
    <s v="KT-16465"/>
    <s v="Kean Takahito"/>
    <x v="0"/>
    <x v="0"/>
    <x v="220"/>
    <x v="16"/>
    <n v="85301"/>
    <x v="1"/>
    <s v="FUR-CH-10004086"/>
    <x v="0"/>
    <x v="1"/>
    <s v="Hon 4070 Series Pagoda Armless Upholstered Stacking Chairs"/>
    <n v="933.53600000000006"/>
    <n v="4"/>
    <n v="0.2"/>
    <n v="105.02279999999996"/>
  </r>
  <r>
    <n v="1981"/>
    <x v="967"/>
    <x v="0"/>
    <x v="167"/>
    <d v="2013-04-15T00:00:00"/>
    <s v="Same Day"/>
    <s v="KT-16465"/>
    <s v="Kean Takahito"/>
    <x v="0"/>
    <x v="0"/>
    <x v="220"/>
    <x v="16"/>
    <n v="85301"/>
    <x v="1"/>
    <s v="OFF-ST-10001228"/>
    <x v="1"/>
    <x v="4"/>
    <s v="Fellowes Personal Hanging Folder Files, Navy"/>
    <n v="42.975999999999999"/>
    <n v="4"/>
    <n v="0.2"/>
    <n v="4.2976000000000028"/>
  </r>
  <r>
    <n v="1982"/>
    <x v="968"/>
    <x v="1"/>
    <x v="639"/>
    <d v="2012-12-16T00:00:00"/>
    <s v="Second Class"/>
    <s v="MM-18280"/>
    <s v="Muhammed MacIntyre"/>
    <x v="1"/>
    <x v="0"/>
    <x v="38"/>
    <x v="32"/>
    <n v="31907"/>
    <x v="0"/>
    <s v="OFF-BI-10004187"/>
    <x v="1"/>
    <x v="8"/>
    <s v="Staples"/>
    <n v="3.76"/>
    <n v="2"/>
    <n v="0"/>
    <n v="1.8047999999999997"/>
  </r>
  <r>
    <n v="1983"/>
    <x v="969"/>
    <x v="2"/>
    <x v="640"/>
    <d v="2011-12-09T00:00:00"/>
    <s v="Standard Class"/>
    <s v="NG-18430"/>
    <s v="Nathan Gelder"/>
    <x v="0"/>
    <x v="0"/>
    <x v="268"/>
    <x v="26"/>
    <n v="73120"/>
    <x v="2"/>
    <s v="TEC-PH-10003811"/>
    <x v="2"/>
    <x v="7"/>
    <s v="Jabra Supreme Plus Driver Edition Headset"/>
    <n v="479.96"/>
    <n v="4"/>
    <n v="0"/>
    <n v="134.3888"/>
  </r>
  <r>
    <n v="1984"/>
    <x v="970"/>
    <x v="2"/>
    <x v="641"/>
    <d v="2011-11-27T00:00:00"/>
    <s v="Second Class"/>
    <s v="LW-16825"/>
    <s v="Laurel Workman"/>
    <x v="1"/>
    <x v="0"/>
    <x v="71"/>
    <x v="1"/>
    <n v="94513"/>
    <x v="1"/>
    <s v="OFF-AP-10000240"/>
    <x v="1"/>
    <x v="9"/>
    <s v="Belkin F9G930V10-GRY 9 Outlet Surge"/>
    <n v="320.88"/>
    <n v="6"/>
    <n v="0"/>
    <n v="93.055199999999957"/>
  </r>
  <r>
    <n v="1985"/>
    <x v="970"/>
    <x v="2"/>
    <x v="641"/>
    <d v="2011-11-27T00:00:00"/>
    <s v="Second Class"/>
    <s v="LW-16825"/>
    <s v="Laurel Workman"/>
    <x v="1"/>
    <x v="0"/>
    <x v="71"/>
    <x v="1"/>
    <n v="94513"/>
    <x v="1"/>
    <s v="FUR-FU-10001940"/>
    <x v="0"/>
    <x v="5"/>
    <s v="Staples"/>
    <n v="23.88"/>
    <n v="3"/>
    <n v="0"/>
    <n v="10.507200000000001"/>
  </r>
  <r>
    <n v="1986"/>
    <x v="970"/>
    <x v="2"/>
    <x v="641"/>
    <d v="2011-11-27T00:00:00"/>
    <s v="Second Class"/>
    <s v="LW-16825"/>
    <s v="Laurel Workman"/>
    <x v="1"/>
    <x v="0"/>
    <x v="71"/>
    <x v="1"/>
    <n v="94513"/>
    <x v="1"/>
    <s v="OFF-PA-10000575"/>
    <x v="1"/>
    <x v="10"/>
    <s v="Wirebound Message Books, Four 2 3/4 x 5 White Forms per Page"/>
    <n v="26.76"/>
    <n v="4"/>
    <n v="0"/>
    <n v="12.3096"/>
  </r>
  <r>
    <n v="1987"/>
    <x v="971"/>
    <x v="0"/>
    <x v="197"/>
    <d v="2013-07-28T00:00:00"/>
    <s v="First Class"/>
    <s v="CB-12415"/>
    <s v="Christy Brittain"/>
    <x v="0"/>
    <x v="0"/>
    <x v="38"/>
    <x v="24"/>
    <n v="43229"/>
    <x v="3"/>
    <s v="TEC-CO-10001449"/>
    <x v="2"/>
    <x v="16"/>
    <s v="Hewlett Packard LaserJet 3310 Copier"/>
    <n v="1439.9759999999999"/>
    <n v="4"/>
    <n v="0.4"/>
    <n v="191.99680000000001"/>
  </r>
  <r>
    <n v="1988"/>
    <x v="972"/>
    <x v="1"/>
    <x v="529"/>
    <d v="2012-11-13T00:00:00"/>
    <s v="Standard Class"/>
    <s v="AS-10090"/>
    <s v="Adam Shillingsburg"/>
    <x v="0"/>
    <x v="0"/>
    <x v="24"/>
    <x v="25"/>
    <n v="65807"/>
    <x v="2"/>
    <s v="OFF-BI-10002393"/>
    <x v="1"/>
    <x v="8"/>
    <s v="Binder Posts"/>
    <n v="17.22"/>
    <n v="3"/>
    <n v="0"/>
    <n v="7.9212000000000007"/>
  </r>
  <r>
    <n v="1989"/>
    <x v="972"/>
    <x v="1"/>
    <x v="529"/>
    <d v="2012-11-13T00:00:00"/>
    <s v="Standard Class"/>
    <s v="AS-10090"/>
    <s v="Adam Shillingsburg"/>
    <x v="0"/>
    <x v="0"/>
    <x v="24"/>
    <x v="25"/>
    <n v="65807"/>
    <x v="2"/>
    <s v="FUR-TA-10002855"/>
    <x v="0"/>
    <x v="3"/>
    <s v="Bevis Round Conference Table Top &amp; Single Column Base"/>
    <n v="1024.3800000000001"/>
    <n v="7"/>
    <n v="0"/>
    <n v="215.11979999999994"/>
  </r>
  <r>
    <n v="1990"/>
    <x v="972"/>
    <x v="1"/>
    <x v="529"/>
    <d v="2012-11-13T00:00:00"/>
    <s v="Standard Class"/>
    <s v="AS-10090"/>
    <s v="Adam Shillingsburg"/>
    <x v="0"/>
    <x v="0"/>
    <x v="24"/>
    <x v="25"/>
    <n v="65807"/>
    <x v="2"/>
    <s v="OFF-EN-10000781"/>
    <x v="1"/>
    <x v="12"/>
    <s v="#10- 4 1/8&quot; x 9 1/2&quot; Recycled Envelopes"/>
    <n v="26.22"/>
    <n v="3"/>
    <n v="0"/>
    <n v="12.323399999999999"/>
  </r>
  <r>
    <n v="1991"/>
    <x v="972"/>
    <x v="1"/>
    <x v="529"/>
    <d v="2012-11-13T00:00:00"/>
    <s v="Standard Class"/>
    <s v="AS-10090"/>
    <s v="Adam Shillingsburg"/>
    <x v="0"/>
    <x v="0"/>
    <x v="24"/>
    <x v="25"/>
    <n v="65807"/>
    <x v="2"/>
    <s v="OFF-PA-10002160"/>
    <x v="1"/>
    <x v="10"/>
    <s v="Xerox 1978"/>
    <n v="17.34"/>
    <n v="3"/>
    <n v="0"/>
    <n v="8.4966000000000008"/>
  </r>
  <r>
    <n v="1992"/>
    <x v="973"/>
    <x v="3"/>
    <x v="642"/>
    <d v="2014-03-01T00:00:00"/>
    <s v="Standard Class"/>
    <s v="CB-12415"/>
    <s v="Christy Brittain"/>
    <x v="0"/>
    <x v="0"/>
    <x v="10"/>
    <x v="9"/>
    <n v="19134"/>
    <x v="3"/>
    <s v="OFF-BI-10004970"/>
    <x v="1"/>
    <x v="8"/>
    <s v="ACCOHIDE 3-Ring Binder, Blue, 1&quot;"/>
    <n v="4.9560000000000004"/>
    <n v="4"/>
    <n v="0.7"/>
    <n v="-3.7995999999999981"/>
  </r>
  <r>
    <n v="1993"/>
    <x v="974"/>
    <x v="3"/>
    <x v="643"/>
    <d v="2014-07-03T00:00:00"/>
    <s v="Standard Class"/>
    <s v="ML-17755"/>
    <s v="Max Ludwig"/>
    <x v="2"/>
    <x v="0"/>
    <x v="24"/>
    <x v="21"/>
    <n v="97477"/>
    <x v="1"/>
    <s v="OFF-LA-10003923"/>
    <x v="1"/>
    <x v="2"/>
    <s v="Alphabetical Labels for Top Tab Filing"/>
    <n v="71.040000000000006"/>
    <n v="6"/>
    <n v="0.2"/>
    <n v="26.640000000000004"/>
  </r>
  <r>
    <n v="1994"/>
    <x v="974"/>
    <x v="3"/>
    <x v="643"/>
    <d v="2014-07-03T00:00:00"/>
    <s v="Standard Class"/>
    <s v="ML-17755"/>
    <s v="Max Ludwig"/>
    <x v="2"/>
    <x v="0"/>
    <x v="24"/>
    <x v="21"/>
    <n v="97477"/>
    <x v="1"/>
    <s v="OFF-AR-10002257"/>
    <x v="1"/>
    <x v="6"/>
    <s v="Eldon Spacemaker Box, Quick-Snap Lid, Clear"/>
    <n v="5.3440000000000003"/>
    <n v="2"/>
    <n v="0.2"/>
    <n v="0.73479999999999923"/>
  </r>
  <r>
    <n v="1995"/>
    <x v="974"/>
    <x v="3"/>
    <x v="643"/>
    <d v="2014-07-03T00:00:00"/>
    <s v="Standard Class"/>
    <s v="ML-17755"/>
    <s v="Max Ludwig"/>
    <x v="2"/>
    <x v="0"/>
    <x v="24"/>
    <x v="21"/>
    <n v="97477"/>
    <x v="1"/>
    <s v="OFF-FA-10004395"/>
    <x v="1"/>
    <x v="13"/>
    <s v="Plymouth Boxed Rubber Bands by Plymouth"/>
    <n v="11.304"/>
    <n v="3"/>
    <n v="0.2"/>
    <n v="-2.1194999999999999"/>
  </r>
  <r>
    <n v="1996"/>
    <x v="975"/>
    <x v="3"/>
    <x v="574"/>
    <d v="2014-12-05T00:00:00"/>
    <s v="Second Class"/>
    <s v="JS-16030"/>
    <s v="Joy Smith"/>
    <x v="0"/>
    <x v="0"/>
    <x v="12"/>
    <x v="5"/>
    <n v="77036"/>
    <x v="2"/>
    <s v="OFF-AP-10002534"/>
    <x v="1"/>
    <x v="9"/>
    <s v="3.6 Cubic Foot Counter Height Office Refrigerator"/>
    <n v="294.61999999999995"/>
    <n v="5"/>
    <n v="0.8"/>
    <n v="-766.01199999999994"/>
  </r>
  <r>
    <n v="1997"/>
    <x v="975"/>
    <x v="3"/>
    <x v="574"/>
    <d v="2014-12-05T00:00:00"/>
    <s v="Second Class"/>
    <s v="JS-16030"/>
    <s v="Joy Smith"/>
    <x v="0"/>
    <x v="0"/>
    <x v="12"/>
    <x v="5"/>
    <n v="77036"/>
    <x v="2"/>
    <s v="FUR-FU-10004020"/>
    <x v="0"/>
    <x v="5"/>
    <s v="Advantus Panel Wall Acrylic Frame"/>
    <n v="8.7520000000000007"/>
    <n v="4"/>
    <n v="0.6"/>
    <n v="-3.719599999999998"/>
  </r>
  <r>
    <n v="1998"/>
    <x v="976"/>
    <x v="2"/>
    <x v="644"/>
    <d v="2011-02-10T00:00:00"/>
    <s v="First Class"/>
    <s v="ND-18460"/>
    <s v="Neil Ducich"/>
    <x v="1"/>
    <x v="0"/>
    <x v="269"/>
    <x v="17"/>
    <n v="23320"/>
    <x v="0"/>
    <s v="OFF-LA-10002787"/>
    <x v="1"/>
    <x v="2"/>
    <s v="Avery 480"/>
    <n v="15"/>
    <n v="4"/>
    <n v="0"/>
    <n v="7.1999999999999993"/>
  </r>
  <r>
    <n v="1999"/>
    <x v="976"/>
    <x v="2"/>
    <x v="644"/>
    <d v="2011-02-10T00:00:00"/>
    <s v="First Class"/>
    <s v="ND-18460"/>
    <s v="Neil Ducich"/>
    <x v="1"/>
    <x v="0"/>
    <x v="269"/>
    <x v="17"/>
    <n v="23320"/>
    <x v="0"/>
    <s v="TEC-PH-10003645"/>
    <x v="2"/>
    <x v="7"/>
    <s v="Aastra 57i VoIP phone"/>
    <n v="161.61000000000001"/>
    <n v="1"/>
    <n v="0"/>
    <n v="42.018600000000006"/>
  </r>
  <r>
    <n v="2000"/>
    <x v="976"/>
    <x v="2"/>
    <x v="644"/>
    <d v="2011-02-10T00:00:00"/>
    <s v="First Class"/>
    <s v="ND-18460"/>
    <s v="Neil Ducich"/>
    <x v="1"/>
    <x v="0"/>
    <x v="269"/>
    <x v="17"/>
    <n v="23320"/>
    <x v="0"/>
    <s v="TEC-PH-10001615"/>
    <x v="2"/>
    <x v="7"/>
    <s v="AT&amp;T CL82213"/>
    <n v="144.94999999999999"/>
    <n v="5"/>
    <n v="0"/>
    <n v="42.035499999999985"/>
  </r>
  <r>
    <n v="2001"/>
    <x v="977"/>
    <x v="3"/>
    <x v="645"/>
    <d v="2014-04-19T00:00:00"/>
    <s v="Standard Class"/>
    <s v="LW-17215"/>
    <s v="Luke Weiss"/>
    <x v="0"/>
    <x v="0"/>
    <x v="45"/>
    <x v="1"/>
    <n v="91104"/>
    <x v="1"/>
    <s v="TEC-AC-10001767"/>
    <x v="2"/>
    <x v="11"/>
    <s v="SanDisk Ultra 64 GB MicroSDHC Class 10 Memory Card"/>
    <n v="199.95000000000002"/>
    <n v="5"/>
    <n v="0"/>
    <n v="21.994499999999988"/>
  </r>
  <r>
    <n v="2002"/>
    <x v="977"/>
    <x v="3"/>
    <x v="645"/>
    <d v="2014-04-19T00:00:00"/>
    <s v="Standard Class"/>
    <s v="LW-17215"/>
    <s v="Luke Weiss"/>
    <x v="0"/>
    <x v="0"/>
    <x v="45"/>
    <x v="1"/>
    <n v="91104"/>
    <x v="1"/>
    <s v="OFF-AR-10001221"/>
    <x v="1"/>
    <x v="6"/>
    <s v="Dixon Ticonderoga Erasable Colored Pencil Set, 12-Color"/>
    <n v="41.86"/>
    <n v="7"/>
    <n v="0"/>
    <n v="14.232399999999998"/>
  </r>
  <r>
    <n v="2003"/>
    <x v="978"/>
    <x v="3"/>
    <x v="53"/>
    <d v="2014-12-29T00:00:00"/>
    <s v="Second Class"/>
    <s v="JW-15955"/>
    <s v="Joni Wasserman"/>
    <x v="0"/>
    <x v="0"/>
    <x v="103"/>
    <x v="0"/>
    <n v="40214"/>
    <x v="0"/>
    <s v="OFF-ST-10000563"/>
    <x v="1"/>
    <x v="4"/>
    <s v="Fellowes Bankers Box Stor/Drawer Steel Plus"/>
    <n v="95.94"/>
    <n v="3"/>
    <n v="0"/>
    <n v="9.5940000000000012"/>
  </r>
  <r>
    <n v="2004"/>
    <x v="978"/>
    <x v="3"/>
    <x v="53"/>
    <d v="2014-12-29T00:00:00"/>
    <s v="Second Class"/>
    <s v="JW-15955"/>
    <s v="Joni Wasserman"/>
    <x v="0"/>
    <x v="0"/>
    <x v="103"/>
    <x v="0"/>
    <n v="40214"/>
    <x v="0"/>
    <s v="FUR-CH-10001146"/>
    <x v="0"/>
    <x v="1"/>
    <s v="Global Value Mid-Back Manager's Chair, Gray"/>
    <n v="304.45"/>
    <n v="5"/>
    <n v="0"/>
    <n v="76.112499999999983"/>
  </r>
  <r>
    <n v="2005"/>
    <x v="979"/>
    <x v="3"/>
    <x v="645"/>
    <d v="2014-04-19T00:00:00"/>
    <s v="Standard Class"/>
    <s v="SC-20050"/>
    <s v="Sample Company A"/>
    <x v="2"/>
    <x v="0"/>
    <x v="270"/>
    <x v="5"/>
    <n v="79424"/>
    <x v="2"/>
    <s v="OFF-BI-10004738"/>
    <x v="1"/>
    <x v="8"/>
    <s v="Flexible Leather- Look Classic Collection Ring Binder"/>
    <n v="11.363999999999997"/>
    <n v="3"/>
    <n v="0.8"/>
    <n v="-17.045999999999999"/>
  </r>
  <r>
    <n v="2006"/>
    <x v="980"/>
    <x v="2"/>
    <x v="520"/>
    <d v="2012-01-04T00:00:00"/>
    <s v="Standard Class"/>
    <s v="RW-19630"/>
    <s v="Rob Williams"/>
    <x v="1"/>
    <x v="0"/>
    <x v="29"/>
    <x v="25"/>
    <n v="65203"/>
    <x v="2"/>
    <s v="OFF-AR-10000034"/>
    <x v="1"/>
    <x v="6"/>
    <s v="BIC Brite Liner Grip Highlighters, Assorted, 5/Pack"/>
    <n v="29.68"/>
    <n v="7"/>
    <n v="0"/>
    <n v="11.575199999999999"/>
  </r>
  <r>
    <n v="2007"/>
    <x v="980"/>
    <x v="2"/>
    <x v="520"/>
    <d v="2012-01-04T00:00:00"/>
    <s v="Standard Class"/>
    <s v="RW-19630"/>
    <s v="Rob Williams"/>
    <x v="1"/>
    <x v="0"/>
    <x v="29"/>
    <x v="25"/>
    <n v="65203"/>
    <x v="2"/>
    <s v="TEC-AC-10000290"/>
    <x v="2"/>
    <x v="11"/>
    <s v="Sabrent 4-Port USB 2.0 Hub"/>
    <n v="47.53"/>
    <n v="7"/>
    <n v="0"/>
    <n v="16.160200000000003"/>
  </r>
  <r>
    <n v="2008"/>
    <x v="981"/>
    <x v="3"/>
    <x v="646"/>
    <d v="2014-08-05T00:00:00"/>
    <s v="First Class"/>
    <s v="CM-12190"/>
    <s v="Charlotte Melton"/>
    <x v="0"/>
    <x v="0"/>
    <x v="22"/>
    <x v="10"/>
    <n v="60623"/>
    <x v="2"/>
    <s v="FUR-BO-10003034"/>
    <x v="0"/>
    <x v="0"/>
    <s v="O'Sullivan Elevations Bookcase, Cherry Finish"/>
    <n v="183.37199999999999"/>
    <n v="2"/>
    <n v="0.3"/>
    <n v="-36.674399999999991"/>
  </r>
  <r>
    <n v="2009"/>
    <x v="982"/>
    <x v="2"/>
    <x v="647"/>
    <d v="2011-11-21T00:00:00"/>
    <s v="Standard Class"/>
    <s v="JF-15190"/>
    <s v="Jamie Frazer"/>
    <x v="0"/>
    <x v="0"/>
    <x v="271"/>
    <x v="18"/>
    <n v="37604"/>
    <x v="0"/>
    <s v="OFF-AR-10001315"/>
    <x v="1"/>
    <x v="6"/>
    <s v="Newell 310"/>
    <n v="4.2240000000000002"/>
    <n v="3"/>
    <n v="0.2"/>
    <n v="0.47519999999999984"/>
  </r>
  <r>
    <n v="2010"/>
    <x v="982"/>
    <x v="2"/>
    <x v="647"/>
    <d v="2011-11-21T00:00:00"/>
    <s v="Standard Class"/>
    <s v="JF-15190"/>
    <s v="Jamie Frazer"/>
    <x v="0"/>
    <x v="0"/>
    <x v="271"/>
    <x v="18"/>
    <n v="37604"/>
    <x v="0"/>
    <s v="OFF-AP-10002118"/>
    <x v="1"/>
    <x v="9"/>
    <s v="1.7 Cubic Foot Compact &quot;Cube&quot; Office Refrigerators"/>
    <n v="333.05600000000004"/>
    <n v="2"/>
    <n v="0.2"/>
    <n v="29.142400000000009"/>
  </r>
  <r>
    <n v="2011"/>
    <x v="982"/>
    <x v="2"/>
    <x v="647"/>
    <d v="2011-11-21T00:00:00"/>
    <s v="Standard Class"/>
    <s v="JF-15190"/>
    <s v="Jamie Frazer"/>
    <x v="0"/>
    <x v="0"/>
    <x v="271"/>
    <x v="18"/>
    <n v="37604"/>
    <x v="0"/>
    <s v="OFF-PA-10002137"/>
    <x v="1"/>
    <x v="10"/>
    <s v="Southworth 100% Résumé Paper, 24lb."/>
    <n v="24.896000000000001"/>
    <n v="4"/>
    <n v="0.2"/>
    <n v="7.7799999999999976"/>
  </r>
  <r>
    <n v="2012"/>
    <x v="983"/>
    <x v="1"/>
    <x v="555"/>
    <d v="2012-12-11T00:00:00"/>
    <s v="Same Day"/>
    <s v="SC-20800"/>
    <s v="Stuart Calhoun"/>
    <x v="0"/>
    <x v="0"/>
    <x v="12"/>
    <x v="5"/>
    <n v="77041"/>
    <x v="2"/>
    <s v="TEC-AC-10001606"/>
    <x v="2"/>
    <x v="11"/>
    <s v="Logitech Wireless Performance Mouse MX for PC and Mac"/>
    <n v="159.98400000000001"/>
    <n v="2"/>
    <n v="0.2"/>
    <n v="35.996400000000001"/>
  </r>
  <r>
    <n v="2013"/>
    <x v="983"/>
    <x v="1"/>
    <x v="555"/>
    <d v="2012-12-11T00:00:00"/>
    <s v="Same Day"/>
    <s v="SC-20800"/>
    <s v="Stuart Calhoun"/>
    <x v="0"/>
    <x v="0"/>
    <x v="12"/>
    <x v="5"/>
    <n v="77041"/>
    <x v="2"/>
    <s v="OFF-ST-10000943"/>
    <x v="1"/>
    <x v="4"/>
    <s v="Eldon ProFile File 'N Store Portable File Tub Letter/Legal Size Black"/>
    <n v="46.344000000000001"/>
    <n v="3"/>
    <n v="0.2"/>
    <n v="4.6344000000000012"/>
  </r>
  <r>
    <n v="2014"/>
    <x v="984"/>
    <x v="0"/>
    <x v="31"/>
    <d v="2013-09-24T00:00:00"/>
    <s v="Standard Class"/>
    <s v="AM-10705"/>
    <s v="Anne McFarland"/>
    <x v="0"/>
    <x v="0"/>
    <x v="109"/>
    <x v="19"/>
    <n v="36830"/>
    <x v="0"/>
    <s v="FUR-CH-10001854"/>
    <x v="0"/>
    <x v="1"/>
    <s v="Office Star - Professional Matrix Back Chair with 2-to-1 Synchro Tilt and Mesh Fabric Seat"/>
    <n v="350.98"/>
    <n v="1"/>
    <n v="0"/>
    <n v="84.23520000000002"/>
  </r>
  <r>
    <n v="2015"/>
    <x v="984"/>
    <x v="0"/>
    <x v="31"/>
    <d v="2013-09-24T00:00:00"/>
    <s v="Standard Class"/>
    <s v="AM-10705"/>
    <s v="Anne McFarland"/>
    <x v="0"/>
    <x v="0"/>
    <x v="109"/>
    <x v="19"/>
    <n v="36830"/>
    <x v="0"/>
    <s v="OFF-PA-10000533"/>
    <x v="1"/>
    <x v="10"/>
    <s v="Southworth Parchment Paper &amp; Envelopes"/>
    <n v="13.08"/>
    <n v="2"/>
    <n v="0"/>
    <n v="6.0167999999999999"/>
  </r>
  <r>
    <n v="2016"/>
    <x v="984"/>
    <x v="0"/>
    <x v="31"/>
    <d v="2013-09-24T00:00:00"/>
    <s v="Standard Class"/>
    <s v="AM-10705"/>
    <s v="Anne McFarland"/>
    <x v="0"/>
    <x v="0"/>
    <x v="109"/>
    <x v="19"/>
    <n v="36830"/>
    <x v="0"/>
    <s v="OFF-ST-10003716"/>
    <x v="1"/>
    <x v="4"/>
    <s v="Tennsco Double-Tier Lockers"/>
    <n v="900.08"/>
    <n v="4"/>
    <n v="0"/>
    <n v="117.0104"/>
  </r>
  <r>
    <n v="2017"/>
    <x v="985"/>
    <x v="1"/>
    <x v="531"/>
    <d v="2012-03-23T00:00:00"/>
    <s v="Standard Class"/>
    <s v="BK-11260"/>
    <s v="Berenike Kampe"/>
    <x v="0"/>
    <x v="0"/>
    <x v="272"/>
    <x v="1"/>
    <n v="92404"/>
    <x v="1"/>
    <s v="OFF-BI-10000088"/>
    <x v="1"/>
    <x v="8"/>
    <s v="GBC Imprintable Covers"/>
    <n v="17.568000000000001"/>
    <n v="2"/>
    <n v="0.2"/>
    <n v="6.3684000000000003"/>
  </r>
  <r>
    <n v="2018"/>
    <x v="985"/>
    <x v="1"/>
    <x v="531"/>
    <d v="2012-03-23T00:00:00"/>
    <s v="Standard Class"/>
    <s v="BK-11260"/>
    <s v="Berenike Kampe"/>
    <x v="0"/>
    <x v="0"/>
    <x v="272"/>
    <x v="1"/>
    <n v="92404"/>
    <x v="1"/>
    <s v="OFF-LA-10000240"/>
    <x v="1"/>
    <x v="2"/>
    <s v="Self-Adhesive Address Labels for Typewriters by Universal"/>
    <n v="14.62"/>
    <n v="2"/>
    <n v="0"/>
    <n v="6.8713999999999995"/>
  </r>
  <r>
    <n v="2019"/>
    <x v="985"/>
    <x v="1"/>
    <x v="531"/>
    <d v="2012-03-23T00:00:00"/>
    <s v="Standard Class"/>
    <s v="BK-11260"/>
    <s v="Berenike Kampe"/>
    <x v="0"/>
    <x v="0"/>
    <x v="272"/>
    <x v="1"/>
    <n v="92404"/>
    <x v="1"/>
    <s v="OFF-SU-10001165"/>
    <x v="1"/>
    <x v="14"/>
    <s v="Acme Elite Stainless Steel Scissors"/>
    <n v="33.36"/>
    <n v="4"/>
    <n v="0"/>
    <n v="8.6736000000000004"/>
  </r>
  <r>
    <n v="2020"/>
    <x v="985"/>
    <x v="1"/>
    <x v="531"/>
    <d v="2012-03-23T00:00:00"/>
    <s v="Standard Class"/>
    <s v="BK-11260"/>
    <s v="Berenike Kampe"/>
    <x v="0"/>
    <x v="0"/>
    <x v="272"/>
    <x v="1"/>
    <n v="92404"/>
    <x v="1"/>
    <s v="OFF-PA-10002749"/>
    <x v="1"/>
    <x v="10"/>
    <s v="Wirebound Message Books, 5-1/2 x 4 Forms, 2 or 4 Forms per Page"/>
    <n v="40.14"/>
    <n v="6"/>
    <n v="0"/>
    <n v="19.668600000000001"/>
  </r>
  <r>
    <n v="2021"/>
    <x v="986"/>
    <x v="0"/>
    <x v="251"/>
    <d v="2013-09-22T00:00:00"/>
    <s v="First Class"/>
    <s v="RH-19510"/>
    <s v="Rick Huthwaite"/>
    <x v="2"/>
    <x v="0"/>
    <x v="205"/>
    <x v="34"/>
    <n v="2908"/>
    <x v="3"/>
    <s v="OFF-ST-10001490"/>
    <x v="1"/>
    <x v="4"/>
    <s v="Hot File 7-Pocket, Floor Stand"/>
    <n v="1606.23"/>
    <n v="9"/>
    <n v="0"/>
    <n v="481.86899999999986"/>
  </r>
  <r>
    <n v="2022"/>
    <x v="986"/>
    <x v="0"/>
    <x v="251"/>
    <d v="2013-09-22T00:00:00"/>
    <s v="First Class"/>
    <s v="RH-19510"/>
    <s v="Rick Huthwaite"/>
    <x v="2"/>
    <x v="0"/>
    <x v="205"/>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x v="0"/>
    <x v="205"/>
    <x v="34"/>
    <n v="2908"/>
    <x v="3"/>
    <s v="OFF-BI-10004826"/>
    <x v="1"/>
    <x v="8"/>
    <s v="JM Magazine Binder"/>
    <n v="49.53"/>
    <n v="3"/>
    <n v="0"/>
    <n v="23.774400000000004"/>
  </r>
  <r>
    <n v="2024"/>
    <x v="986"/>
    <x v="0"/>
    <x v="251"/>
    <d v="2013-09-22T00:00:00"/>
    <s v="First Class"/>
    <s v="RH-19510"/>
    <s v="Rick Huthwaite"/>
    <x v="2"/>
    <x v="0"/>
    <x v="205"/>
    <x v="34"/>
    <n v="2908"/>
    <x v="3"/>
    <s v="FUR-CH-10004675"/>
    <x v="0"/>
    <x v="1"/>
    <s v="Lifetime Advantage Folding Chairs, 4/Carton"/>
    <n v="872.32"/>
    <n v="4"/>
    <n v="0"/>
    <n v="244.24959999999999"/>
  </r>
  <r>
    <n v="2025"/>
    <x v="987"/>
    <x v="3"/>
    <x v="648"/>
    <d v="2014-08-23T00:00:00"/>
    <s v="Second Class"/>
    <s v="GM-14500"/>
    <s v="Gene McClure"/>
    <x v="0"/>
    <x v="0"/>
    <x v="201"/>
    <x v="1"/>
    <n v="93727"/>
    <x v="1"/>
    <s v="OFF-BI-10002867"/>
    <x v="1"/>
    <x v="8"/>
    <s v="GBC Recycled Regency Composition Covers"/>
    <n v="239.12000000000003"/>
    <n v="5"/>
    <n v="0.2"/>
    <n v="77.71399999999997"/>
  </r>
  <r>
    <n v="2026"/>
    <x v="988"/>
    <x v="1"/>
    <x v="649"/>
    <d v="2012-03-15T00:00:00"/>
    <s v="First Class"/>
    <s v="MC-17275"/>
    <s v="Marc Crier"/>
    <x v="0"/>
    <x v="0"/>
    <x v="4"/>
    <x v="4"/>
    <n v="98103"/>
    <x v="1"/>
    <s v="FUR-BO-10004409"/>
    <x v="0"/>
    <x v="0"/>
    <s v="Safco Value Mate Series Steel Bookcases, Baked Enamel Finish on Steel, Gray"/>
    <n v="141.96"/>
    <n v="2"/>
    <n v="0"/>
    <n v="39.748800000000003"/>
  </r>
  <r>
    <n v="2027"/>
    <x v="989"/>
    <x v="0"/>
    <x v="162"/>
    <d v="2013-09-11T00:00:00"/>
    <s v="Second Class"/>
    <s v="VM-21685"/>
    <s v="Valerie Mitchum"/>
    <x v="2"/>
    <x v="0"/>
    <x v="152"/>
    <x v="1"/>
    <n v="93534"/>
    <x v="1"/>
    <s v="OFF-BI-10002225"/>
    <x v="1"/>
    <x v="8"/>
    <s v="Square Ring Data Binders, Rigid 75 Pt. Covers, 11&quot; x 14-7/8&quot;"/>
    <n v="33.024000000000001"/>
    <n v="2"/>
    <n v="0.2"/>
    <n v="11.558399999999999"/>
  </r>
  <r>
    <n v="2028"/>
    <x v="989"/>
    <x v="0"/>
    <x v="162"/>
    <d v="2013-09-11T00:00:00"/>
    <s v="Second Class"/>
    <s v="VM-21685"/>
    <s v="Valerie Mitchum"/>
    <x v="2"/>
    <x v="0"/>
    <x v="152"/>
    <x v="1"/>
    <n v="93534"/>
    <x v="1"/>
    <s v="OFF-BI-10001989"/>
    <x v="1"/>
    <x v="8"/>
    <s v="Premium Transparent Presentation Covers by GBC"/>
    <n v="67.13600000000001"/>
    <n v="4"/>
    <n v="0.2"/>
    <n v="23.497599999999995"/>
  </r>
  <r>
    <n v="2029"/>
    <x v="990"/>
    <x v="1"/>
    <x v="650"/>
    <d v="2012-11-30T00:00:00"/>
    <s v="Standard Class"/>
    <s v="GP-14740"/>
    <s v="Guy Phonely"/>
    <x v="1"/>
    <x v="0"/>
    <x v="273"/>
    <x v="31"/>
    <n v="1453"/>
    <x v="3"/>
    <s v="OFF-BI-10000343"/>
    <x v="1"/>
    <x v="8"/>
    <s v="Pressboard Covers with Storage Hooks, 9 1/2&quot; x 11&quot;, Light Blue"/>
    <n v="14.73"/>
    <n v="3"/>
    <n v="0"/>
    <n v="6.9230999999999998"/>
  </r>
  <r>
    <n v="2030"/>
    <x v="990"/>
    <x v="1"/>
    <x v="650"/>
    <d v="2012-11-30T00:00:00"/>
    <s v="Standard Class"/>
    <s v="GP-14740"/>
    <s v="Guy Phonely"/>
    <x v="1"/>
    <x v="0"/>
    <x v="273"/>
    <x v="31"/>
    <n v="1453"/>
    <x v="3"/>
    <s v="OFF-ST-10001172"/>
    <x v="1"/>
    <x v="4"/>
    <s v="Tennsco Lockers, Sand"/>
    <n v="104.9"/>
    <n v="5"/>
    <n v="0"/>
    <n v="25.175999999999998"/>
  </r>
  <r>
    <n v="2031"/>
    <x v="990"/>
    <x v="1"/>
    <x v="650"/>
    <d v="2012-11-30T00:00:00"/>
    <s v="Standard Class"/>
    <s v="GP-14740"/>
    <s v="Guy Phonely"/>
    <x v="1"/>
    <x v="0"/>
    <x v="273"/>
    <x v="31"/>
    <n v="1453"/>
    <x v="3"/>
    <s v="OFF-BI-10003707"/>
    <x v="1"/>
    <x v="8"/>
    <s v="Aluminum Screw Posts"/>
    <n v="61.04"/>
    <n v="4"/>
    <n v="0"/>
    <n v="30.52"/>
  </r>
  <r>
    <n v="2032"/>
    <x v="990"/>
    <x v="1"/>
    <x v="650"/>
    <d v="2012-11-30T00:00:00"/>
    <s v="Standard Class"/>
    <s v="GP-14740"/>
    <s v="Guy Phonely"/>
    <x v="1"/>
    <x v="0"/>
    <x v="273"/>
    <x v="31"/>
    <n v="1453"/>
    <x v="3"/>
    <s v="OFF-PA-10001274"/>
    <x v="1"/>
    <x v="10"/>
    <s v="Loose Memo Sheets"/>
    <n v="10.95"/>
    <n v="3"/>
    <n v="0"/>
    <n v="5.1464999999999996"/>
  </r>
  <r>
    <n v="2033"/>
    <x v="991"/>
    <x v="0"/>
    <x v="10"/>
    <d v="2013-12-14T00:00:00"/>
    <s v="Standard Class"/>
    <s v="GB-14530"/>
    <s v="George Bell"/>
    <x v="1"/>
    <x v="0"/>
    <x v="5"/>
    <x v="5"/>
    <n v="76106"/>
    <x v="2"/>
    <s v="OFF-PA-10002250"/>
    <x v="1"/>
    <x v="10"/>
    <s v="Things To Do Today Pad"/>
    <n v="9.3920000000000012"/>
    <n v="2"/>
    <n v="0.2"/>
    <n v="3.2871999999999999"/>
  </r>
  <r>
    <n v="2034"/>
    <x v="991"/>
    <x v="0"/>
    <x v="10"/>
    <d v="2013-12-14T00:00:00"/>
    <s v="Standard Class"/>
    <s v="GB-14530"/>
    <s v="George Bell"/>
    <x v="1"/>
    <x v="0"/>
    <x v="5"/>
    <x v="5"/>
    <n v="76106"/>
    <x v="2"/>
    <s v="OFF-AR-10000475"/>
    <x v="1"/>
    <x v="6"/>
    <s v="Hunt BOSTON Vista Battery-Operated Pencil Sharpener, Black"/>
    <n v="9.3280000000000012"/>
    <n v="1"/>
    <n v="0.2"/>
    <n v="0.8162000000000007"/>
  </r>
  <r>
    <n v="2035"/>
    <x v="992"/>
    <x v="3"/>
    <x v="145"/>
    <d v="2014-09-30T00:00:00"/>
    <s v="Standard Class"/>
    <s v="CT-11995"/>
    <s v="Carol Triggs"/>
    <x v="0"/>
    <x v="0"/>
    <x v="30"/>
    <x v="11"/>
    <n v="55901"/>
    <x v="2"/>
    <s v="OFF-BI-10002976"/>
    <x v="1"/>
    <x v="8"/>
    <s v="ACCOHIDE Binder by Acco"/>
    <n v="8.26"/>
    <n v="2"/>
    <n v="0"/>
    <n v="3.8822000000000001"/>
  </r>
  <r>
    <n v="2036"/>
    <x v="992"/>
    <x v="3"/>
    <x v="145"/>
    <d v="2014-09-30T00:00:00"/>
    <s v="Standard Class"/>
    <s v="CT-11995"/>
    <s v="Carol Triggs"/>
    <x v="0"/>
    <x v="0"/>
    <x v="30"/>
    <x v="11"/>
    <n v="55901"/>
    <x v="2"/>
    <s v="FUR-CH-10003061"/>
    <x v="0"/>
    <x v="1"/>
    <s v="Global Leather Task Chair, Black"/>
    <n v="269.96999999999997"/>
    <n v="3"/>
    <n v="0"/>
    <n v="51.294299999999964"/>
  </r>
  <r>
    <n v="2037"/>
    <x v="993"/>
    <x v="1"/>
    <x v="651"/>
    <d v="2012-01-27T00:00:00"/>
    <s v="Standard Class"/>
    <s v="CW-11905"/>
    <s v="Carl Weiss"/>
    <x v="2"/>
    <x v="0"/>
    <x v="274"/>
    <x v="37"/>
    <n v="59715"/>
    <x v="1"/>
    <s v="OFF-PA-10002893"/>
    <x v="1"/>
    <x v="10"/>
    <s v="Wirebound Service Call Books, 5 1/2&quot; x 4&quot;"/>
    <n v="29.04"/>
    <n v="3"/>
    <n v="0"/>
    <n v="13.9392"/>
  </r>
  <r>
    <n v="2038"/>
    <x v="993"/>
    <x v="1"/>
    <x v="651"/>
    <d v="2012-01-27T00:00:00"/>
    <s v="Standard Class"/>
    <s v="CW-11905"/>
    <s v="Carl Weiss"/>
    <x v="2"/>
    <x v="0"/>
    <x v="274"/>
    <x v="37"/>
    <n v="59715"/>
    <x v="1"/>
    <s v="OFF-LA-10003077"/>
    <x v="1"/>
    <x v="2"/>
    <s v="Avery 500"/>
    <n v="14.62"/>
    <n v="2"/>
    <n v="0"/>
    <n v="6.8713999999999995"/>
  </r>
  <r>
    <n v="2039"/>
    <x v="994"/>
    <x v="1"/>
    <x v="652"/>
    <d v="2012-06-23T00:00:00"/>
    <s v="Standard Class"/>
    <s v="SN-20560"/>
    <s v="Skye Norling"/>
    <x v="2"/>
    <x v="0"/>
    <x v="97"/>
    <x v="16"/>
    <n v="85345"/>
    <x v="1"/>
    <s v="OFF-PA-10001661"/>
    <x v="1"/>
    <x v="10"/>
    <s v="Xerox 1922"/>
    <n v="11.952000000000002"/>
    <n v="3"/>
    <n v="0.2"/>
    <n v="4.3326000000000002"/>
  </r>
  <r>
    <n v="2040"/>
    <x v="994"/>
    <x v="1"/>
    <x v="652"/>
    <d v="2012-06-23T00:00:00"/>
    <s v="Standard Class"/>
    <s v="SN-20560"/>
    <s v="Skye Norling"/>
    <x v="2"/>
    <x v="0"/>
    <x v="97"/>
    <x v="16"/>
    <n v="85345"/>
    <x v="1"/>
    <s v="OFF-BI-10004656"/>
    <x v="1"/>
    <x v="8"/>
    <s v="Peel &amp; Stick Add-On Corner Pockets"/>
    <n v="4.5360000000000014"/>
    <n v="7"/>
    <n v="0.7"/>
    <n v="-3.3263999999999996"/>
  </r>
  <r>
    <n v="2041"/>
    <x v="994"/>
    <x v="1"/>
    <x v="652"/>
    <d v="2012-06-23T00:00:00"/>
    <s v="Standard Class"/>
    <s v="SN-20560"/>
    <s v="Skye Norling"/>
    <x v="2"/>
    <x v="0"/>
    <x v="97"/>
    <x v="16"/>
    <n v="85345"/>
    <x v="1"/>
    <s v="OFF-BI-10003707"/>
    <x v="1"/>
    <x v="8"/>
    <s v="Aluminum Screw Posts"/>
    <n v="9.1560000000000006"/>
    <n v="2"/>
    <n v="0.7"/>
    <n v="-6.1039999999999974"/>
  </r>
  <r>
    <n v="2042"/>
    <x v="994"/>
    <x v="1"/>
    <x v="652"/>
    <d v="2012-06-23T00:00:00"/>
    <s v="Standard Class"/>
    <s v="SN-20560"/>
    <s v="Skye Norling"/>
    <x v="2"/>
    <x v="0"/>
    <x v="97"/>
    <x v="16"/>
    <n v="85345"/>
    <x v="1"/>
    <s v="FUR-FU-10004973"/>
    <x v="0"/>
    <x v="5"/>
    <s v="Flat Face Poster Frame"/>
    <n v="75.36"/>
    <n v="5"/>
    <n v="0.2"/>
    <n v="20.724000000000007"/>
  </r>
  <r>
    <n v="2043"/>
    <x v="995"/>
    <x v="1"/>
    <x v="653"/>
    <d v="2012-10-08T00:00:00"/>
    <s v="Standard Class"/>
    <s v="EB-13705"/>
    <s v="Ed Braxton"/>
    <x v="1"/>
    <x v="0"/>
    <x v="70"/>
    <x v="1"/>
    <n v="92105"/>
    <x v="1"/>
    <s v="OFF-BI-10004817"/>
    <x v="1"/>
    <x v="8"/>
    <s v="GBC Personal VeloBind Strips"/>
    <n v="57.504000000000005"/>
    <n v="6"/>
    <n v="0.2"/>
    <n v="20.1264"/>
  </r>
  <r>
    <n v="2044"/>
    <x v="996"/>
    <x v="3"/>
    <x v="551"/>
    <d v="2014-11-24T00:00:00"/>
    <s v="Standard Class"/>
    <s v="JW-15220"/>
    <s v="Jane Waco"/>
    <x v="1"/>
    <x v="0"/>
    <x v="80"/>
    <x v="24"/>
    <n v="44107"/>
    <x v="3"/>
    <s v="OFF-AR-10001860"/>
    <x v="1"/>
    <x v="6"/>
    <s v="BIC Liqua Brite Liner"/>
    <n v="38.864000000000004"/>
    <n v="7"/>
    <n v="0.2"/>
    <n v="7.7728000000000002"/>
  </r>
  <r>
    <n v="2045"/>
    <x v="997"/>
    <x v="2"/>
    <x v="654"/>
    <d v="2011-08-23T00:00:00"/>
    <s v="Standard Class"/>
    <s v="KB-16585"/>
    <s v="Ken Black"/>
    <x v="1"/>
    <x v="0"/>
    <x v="12"/>
    <x v="5"/>
    <n v="77095"/>
    <x v="2"/>
    <s v="OFF-PA-10001639"/>
    <x v="1"/>
    <x v="10"/>
    <s v="Xerox 203"/>
    <n v="15.552000000000003"/>
    <n v="3"/>
    <n v="0.2"/>
    <n v="5.4432"/>
  </r>
  <r>
    <n v="2046"/>
    <x v="998"/>
    <x v="0"/>
    <x v="19"/>
    <d v="2013-07-22T00:00:00"/>
    <s v="Standard Class"/>
    <s v="MC-17590"/>
    <s v="Matt Collister"/>
    <x v="1"/>
    <x v="0"/>
    <x v="275"/>
    <x v="30"/>
    <n v="8861"/>
    <x v="3"/>
    <s v="OFF-AP-10004487"/>
    <x v="1"/>
    <x v="9"/>
    <s v="Kensington 4 Outlet MasterPiece Compact Power Control Center"/>
    <n v="162.63999999999999"/>
    <n v="2"/>
    <n v="0"/>
    <n v="45.539199999999994"/>
  </r>
  <r>
    <n v="2047"/>
    <x v="998"/>
    <x v="0"/>
    <x v="19"/>
    <d v="2013-07-22T00:00:00"/>
    <s v="Standard Class"/>
    <s v="MC-17590"/>
    <s v="Matt Collister"/>
    <x v="1"/>
    <x v="0"/>
    <x v="275"/>
    <x v="30"/>
    <n v="8861"/>
    <x v="3"/>
    <s v="TEC-PH-10001760"/>
    <x v="2"/>
    <x v="7"/>
    <s v="Bose SoundLink Bluetooth Speaker"/>
    <n v="597"/>
    <n v="3"/>
    <n v="0"/>
    <n v="280.59000000000003"/>
  </r>
  <r>
    <n v="2048"/>
    <x v="998"/>
    <x v="0"/>
    <x v="19"/>
    <d v="2013-07-22T00:00:00"/>
    <s v="Standard Class"/>
    <s v="MC-17590"/>
    <s v="Matt Collister"/>
    <x v="1"/>
    <x v="0"/>
    <x v="275"/>
    <x v="30"/>
    <n v="8861"/>
    <x v="3"/>
    <s v="OFF-PA-10004071"/>
    <x v="1"/>
    <x v="10"/>
    <s v="Eaton Premium Continuous-Feed Paper, 25% Cotton, Letter Size, White, 1000 Shts/Box"/>
    <n v="55.48"/>
    <n v="1"/>
    <n v="0"/>
    <n v="26.630399999999998"/>
  </r>
  <r>
    <n v="2049"/>
    <x v="999"/>
    <x v="1"/>
    <x v="655"/>
    <d v="2012-07-13T00:00:00"/>
    <s v="First Class"/>
    <s v="CK-12595"/>
    <s v="Clytie Kelty"/>
    <x v="0"/>
    <x v="0"/>
    <x v="10"/>
    <x v="9"/>
    <n v="19134"/>
    <x v="3"/>
    <s v="FUR-FU-10004848"/>
    <x v="0"/>
    <x v="5"/>
    <s v="Howard Miller 13-3/4&quot; Diameter Brushed Chrome Round Wall Clock"/>
    <n v="289.80000000000007"/>
    <n v="7"/>
    <n v="0.2"/>
    <n v="36.224999999999966"/>
  </r>
  <r>
    <n v="2050"/>
    <x v="999"/>
    <x v="1"/>
    <x v="655"/>
    <d v="2012-07-13T00:00:00"/>
    <s v="First Class"/>
    <s v="CK-12595"/>
    <s v="Clytie Kelty"/>
    <x v="0"/>
    <x v="0"/>
    <x v="10"/>
    <x v="9"/>
    <n v="19134"/>
    <x v="3"/>
    <s v="OFF-BI-10004022"/>
    <x v="1"/>
    <x v="8"/>
    <s v="Acco Suede Grain Vinyl Round Ring Binder"/>
    <n v="2.5020000000000002"/>
    <n v="3"/>
    <n v="0.7"/>
    <n v="-2.0015999999999998"/>
  </r>
  <r>
    <n v="2051"/>
    <x v="999"/>
    <x v="1"/>
    <x v="655"/>
    <d v="2012-07-13T00:00:00"/>
    <s v="First Class"/>
    <s v="CK-12595"/>
    <s v="Clytie Kelty"/>
    <x v="0"/>
    <x v="0"/>
    <x v="10"/>
    <x v="9"/>
    <n v="19134"/>
    <x v="3"/>
    <s v="OFF-BI-10003669"/>
    <x v="1"/>
    <x v="8"/>
    <s v="3M Organizer Strips"/>
    <n v="6.4800000000000013"/>
    <n v="4"/>
    <n v="0.7"/>
    <n v="-4.7519999999999989"/>
  </r>
  <r>
    <n v="2052"/>
    <x v="999"/>
    <x v="1"/>
    <x v="655"/>
    <d v="2012-07-13T00:00:00"/>
    <s v="First Class"/>
    <s v="CK-12595"/>
    <s v="Clytie Kelty"/>
    <x v="0"/>
    <x v="0"/>
    <x v="10"/>
    <x v="9"/>
    <n v="19134"/>
    <x v="3"/>
    <s v="FUR-CH-10003833"/>
    <x v="0"/>
    <x v="1"/>
    <s v="Novimex Fabric Task Chair"/>
    <n v="341.48799999999994"/>
    <n v="8"/>
    <n v="0.3"/>
    <n v="-73.175999999999988"/>
  </r>
  <r>
    <n v="2053"/>
    <x v="999"/>
    <x v="1"/>
    <x v="655"/>
    <d v="2012-07-13T00:00:00"/>
    <s v="First Class"/>
    <s v="CK-12595"/>
    <s v="Clytie Kelty"/>
    <x v="0"/>
    <x v="0"/>
    <x v="10"/>
    <x v="9"/>
    <n v="19134"/>
    <x v="3"/>
    <s v="OFF-AR-10003732"/>
    <x v="1"/>
    <x v="6"/>
    <s v="Newell 333"/>
    <n v="11.12"/>
    <n v="5"/>
    <n v="0.2"/>
    <n v="0.83399999999999963"/>
  </r>
  <r>
    <n v="2054"/>
    <x v="999"/>
    <x v="1"/>
    <x v="655"/>
    <d v="2012-07-13T00:00:00"/>
    <s v="First Class"/>
    <s v="CK-12595"/>
    <s v="Clytie Kelty"/>
    <x v="0"/>
    <x v="0"/>
    <x v="10"/>
    <x v="9"/>
    <n v="19134"/>
    <x v="3"/>
    <s v="FUR-FU-10003142"/>
    <x v="0"/>
    <x v="5"/>
    <s v="Master Big Foot Doorstop, Beige"/>
    <n v="25.344000000000001"/>
    <n v="6"/>
    <n v="0.2"/>
    <n v="3.4847999999999981"/>
  </r>
  <r>
    <n v="2055"/>
    <x v="1000"/>
    <x v="0"/>
    <x v="49"/>
    <d v="2013-12-08T00:00:00"/>
    <s v="Standard Class"/>
    <s v="RD-19480"/>
    <s v="Rick Duston"/>
    <x v="0"/>
    <x v="0"/>
    <x v="102"/>
    <x v="14"/>
    <n v="47374"/>
    <x v="2"/>
    <s v="FUR-FU-10001196"/>
    <x v="0"/>
    <x v="5"/>
    <s v="DAX Cubicle Frames - 8x10"/>
    <n v="17.309999999999999"/>
    <n v="3"/>
    <n v="0"/>
    <n v="5.1929999999999996"/>
  </r>
  <r>
    <n v="2056"/>
    <x v="1001"/>
    <x v="3"/>
    <x v="66"/>
    <d v="2014-12-26T00:00:00"/>
    <s v="First Class"/>
    <s v="TP-21130"/>
    <s v="Theone Pippenger"/>
    <x v="0"/>
    <x v="0"/>
    <x v="66"/>
    <x v="12"/>
    <n v="48227"/>
    <x v="2"/>
    <s v="TEC-AC-10001114"/>
    <x v="2"/>
    <x v="11"/>
    <s v="Microsoft Wireless Mobile Mouse 4000"/>
    <n v="199.95000000000002"/>
    <n v="5"/>
    <n v="0"/>
    <n v="63.983999999999988"/>
  </r>
  <r>
    <n v="2057"/>
    <x v="1001"/>
    <x v="3"/>
    <x v="66"/>
    <d v="2014-12-26T00:00:00"/>
    <s v="First Class"/>
    <s v="TP-21130"/>
    <s v="Theone Pippenger"/>
    <x v="0"/>
    <x v="0"/>
    <x v="66"/>
    <x v="12"/>
    <n v="48227"/>
    <x v="2"/>
    <s v="FUR-CH-10002335"/>
    <x v="0"/>
    <x v="1"/>
    <s v="Hon GuestStacker Chair"/>
    <n v="1586.6899999999998"/>
    <n v="7"/>
    <n v="0"/>
    <n v="412.5394"/>
  </r>
  <r>
    <n v="2058"/>
    <x v="1001"/>
    <x v="3"/>
    <x v="66"/>
    <d v="2014-12-26T00:00:00"/>
    <s v="First Class"/>
    <s v="TP-21130"/>
    <s v="Theone Pippenger"/>
    <x v="0"/>
    <x v="0"/>
    <x v="66"/>
    <x v="12"/>
    <n v="48227"/>
    <x v="2"/>
    <s v="TEC-AC-10000844"/>
    <x v="2"/>
    <x v="11"/>
    <s v="Logitech Gaming G510s - Keyboard"/>
    <n v="84.99"/>
    <n v="1"/>
    <n v="0"/>
    <n v="30.596399999999996"/>
  </r>
  <r>
    <n v="2059"/>
    <x v="1001"/>
    <x v="3"/>
    <x v="66"/>
    <d v="2014-12-26T00:00:00"/>
    <s v="First Class"/>
    <s v="TP-21130"/>
    <s v="Theone Pippenger"/>
    <x v="0"/>
    <x v="0"/>
    <x v="66"/>
    <x v="12"/>
    <n v="48227"/>
    <x v="2"/>
    <s v="FUR-TA-10004534"/>
    <x v="0"/>
    <x v="3"/>
    <s v="Bevis 44 x 96 Conference Tables"/>
    <n v="411.8"/>
    <n v="2"/>
    <n v="0"/>
    <n v="70.005999999999972"/>
  </r>
  <r>
    <n v="2060"/>
    <x v="1002"/>
    <x v="2"/>
    <x v="656"/>
    <d v="2011-11-04T00:00:00"/>
    <s v="Standard Class"/>
    <s v="GG-14650"/>
    <s v="Greg Guthrie"/>
    <x v="1"/>
    <x v="0"/>
    <x v="1"/>
    <x v="1"/>
    <n v="90049"/>
    <x v="1"/>
    <s v="OFF-FA-10002975"/>
    <x v="1"/>
    <x v="13"/>
    <s v="Staples"/>
    <n v="11.34"/>
    <n v="3"/>
    <n v="0"/>
    <n v="5.2164000000000001"/>
  </r>
  <r>
    <n v="2061"/>
    <x v="1002"/>
    <x v="2"/>
    <x v="656"/>
    <d v="2011-11-04T00:00:00"/>
    <s v="Standard Class"/>
    <s v="GG-14650"/>
    <s v="Greg Guthrie"/>
    <x v="1"/>
    <x v="0"/>
    <x v="1"/>
    <x v="1"/>
    <n v="90049"/>
    <x v="1"/>
    <s v="OFF-ST-10003996"/>
    <x v="1"/>
    <x v="4"/>
    <s v="Letter/Legal File Tote with Clear Snap-On Lid, Black Granite"/>
    <n v="80.3"/>
    <n v="5"/>
    <n v="0"/>
    <n v="20.877999999999997"/>
  </r>
  <r>
    <n v="2062"/>
    <x v="1002"/>
    <x v="2"/>
    <x v="656"/>
    <d v="2011-11-04T00:00:00"/>
    <s v="Standard Class"/>
    <s v="GG-14650"/>
    <s v="Greg Guthrie"/>
    <x v="1"/>
    <x v="0"/>
    <x v="1"/>
    <x v="1"/>
    <n v="90049"/>
    <x v="1"/>
    <s v="OFF-BI-10002571"/>
    <x v="1"/>
    <x v="8"/>
    <s v="Avery Framed View Binder, EZD Ring (Locking), Navy, 1 1/2&quot;"/>
    <n v="15.968000000000002"/>
    <n v="2"/>
    <n v="0.2"/>
    <n v="5.3891999999999989"/>
  </r>
  <r>
    <n v="2063"/>
    <x v="1002"/>
    <x v="2"/>
    <x v="656"/>
    <d v="2011-11-04T00:00:00"/>
    <s v="Standard Class"/>
    <s v="GG-14650"/>
    <s v="Greg Guthrie"/>
    <x v="1"/>
    <x v="0"/>
    <x v="1"/>
    <x v="1"/>
    <n v="90049"/>
    <x v="1"/>
    <s v="OFF-PA-10000477"/>
    <x v="1"/>
    <x v="10"/>
    <s v="Xerox 1952"/>
    <n v="64.740000000000009"/>
    <n v="13"/>
    <n v="0"/>
    <n v="30.427800000000005"/>
  </r>
  <r>
    <n v="2064"/>
    <x v="1002"/>
    <x v="2"/>
    <x v="656"/>
    <d v="2011-11-04T00:00:00"/>
    <s v="Standard Class"/>
    <s v="GG-14650"/>
    <s v="Greg Guthrie"/>
    <x v="1"/>
    <x v="0"/>
    <x v="1"/>
    <x v="1"/>
    <n v="90049"/>
    <x v="1"/>
    <s v="OFF-BI-10004209"/>
    <x v="1"/>
    <x v="8"/>
    <s v="Fellowes Twister Kit, Gray/Clear, 3/pkg"/>
    <n v="19.295999999999999"/>
    <n v="3"/>
    <n v="0.2"/>
    <n v="6.0299999999999994"/>
  </r>
  <r>
    <n v="2065"/>
    <x v="1002"/>
    <x v="2"/>
    <x v="656"/>
    <d v="2011-11-04T00:00:00"/>
    <s v="Standard Class"/>
    <s v="GG-14650"/>
    <s v="Greg Guthrie"/>
    <x v="1"/>
    <x v="0"/>
    <x v="1"/>
    <x v="1"/>
    <n v="90049"/>
    <x v="1"/>
    <s v="OFF-ST-10001963"/>
    <x v="1"/>
    <x v="4"/>
    <s v="Tennsco Regal Shelving Units"/>
    <n v="405.64"/>
    <n v="4"/>
    <n v="0"/>
    <n v="12.169199999999989"/>
  </r>
  <r>
    <n v="2066"/>
    <x v="1002"/>
    <x v="2"/>
    <x v="656"/>
    <d v="2011-11-04T00:00:00"/>
    <s v="Standard Class"/>
    <s v="GG-14650"/>
    <s v="Greg Guthrie"/>
    <x v="1"/>
    <x v="0"/>
    <x v="1"/>
    <x v="1"/>
    <n v="90049"/>
    <x v="1"/>
    <s v="FUR-CH-10003833"/>
    <x v="0"/>
    <x v="1"/>
    <s v="Novimex Fabric Task Chair"/>
    <n v="146.352"/>
    <n v="3"/>
    <n v="0.2"/>
    <n v="-9.1470000000000056"/>
  </r>
  <r>
    <n v="2067"/>
    <x v="1002"/>
    <x v="2"/>
    <x v="656"/>
    <d v="2011-11-04T00:00:00"/>
    <s v="Standard Class"/>
    <s v="GG-14650"/>
    <s v="Greg Guthrie"/>
    <x v="1"/>
    <x v="0"/>
    <x v="1"/>
    <x v="1"/>
    <n v="90049"/>
    <x v="1"/>
    <s v="TEC-AC-10004568"/>
    <x v="2"/>
    <x v="11"/>
    <s v="Maxell LTO Ultrium - 800 GB"/>
    <n v="251.91"/>
    <n v="9"/>
    <n v="0"/>
    <n v="47.862899999999982"/>
  </r>
  <r>
    <n v="2068"/>
    <x v="1002"/>
    <x v="2"/>
    <x v="656"/>
    <d v="2011-11-04T00:00:00"/>
    <s v="Standard Class"/>
    <s v="GG-14650"/>
    <s v="Greg Guthrie"/>
    <x v="1"/>
    <x v="0"/>
    <x v="1"/>
    <x v="1"/>
    <n v="90049"/>
    <x v="1"/>
    <s v="OFF-AR-10001419"/>
    <x v="1"/>
    <x v="6"/>
    <s v="Newell 325"/>
    <n v="12.39"/>
    <n v="3"/>
    <n v="0"/>
    <n v="3.7169999999999996"/>
  </r>
  <r>
    <n v="2069"/>
    <x v="1003"/>
    <x v="1"/>
    <x v="657"/>
    <d v="2012-04-19T00:00:00"/>
    <s v="Standard Class"/>
    <s v="ZC-21910"/>
    <s v="Zuschuss Carroll"/>
    <x v="0"/>
    <x v="0"/>
    <x v="225"/>
    <x v="1"/>
    <n v="91767"/>
    <x v="1"/>
    <s v="TEC-AC-10002800"/>
    <x v="2"/>
    <x v="11"/>
    <s v="Plantronics Audio 478 Stereo USB Headset"/>
    <n v="199.96"/>
    <n v="4"/>
    <n v="0"/>
    <n v="69.98599999999999"/>
  </r>
  <r>
    <n v="2070"/>
    <x v="1003"/>
    <x v="1"/>
    <x v="657"/>
    <d v="2012-04-19T00:00:00"/>
    <s v="Standard Class"/>
    <s v="ZC-21910"/>
    <s v="Zuschuss Carroll"/>
    <x v="0"/>
    <x v="0"/>
    <x v="225"/>
    <x v="1"/>
    <n v="91767"/>
    <x v="1"/>
    <s v="FUR-TA-10003954"/>
    <x v="0"/>
    <x v="3"/>
    <s v="Hon 94000 Series Round Tables"/>
    <n v="710.83200000000011"/>
    <n v="3"/>
    <n v="0.2"/>
    <n v="-97.739399999999989"/>
  </r>
  <r>
    <n v="2071"/>
    <x v="1004"/>
    <x v="0"/>
    <x v="658"/>
    <d v="2013-07-24T00:00:00"/>
    <s v="Second Class"/>
    <s v="CC-12610"/>
    <s v="Corey Catlett"/>
    <x v="1"/>
    <x v="0"/>
    <x v="10"/>
    <x v="9"/>
    <n v="19134"/>
    <x v="3"/>
    <s v="OFF-BI-10000301"/>
    <x v="1"/>
    <x v="8"/>
    <s v="GBC Instant Report Kit"/>
    <n v="1.9410000000000003"/>
    <n v="1"/>
    <n v="0.7"/>
    <n v="-1.294"/>
  </r>
  <r>
    <n v="2072"/>
    <x v="1005"/>
    <x v="3"/>
    <x v="225"/>
    <d v="2014-11-26T00:00:00"/>
    <s v="Standard Class"/>
    <s v="KA-16525"/>
    <s v="Kelly Andreada"/>
    <x v="0"/>
    <x v="0"/>
    <x v="276"/>
    <x v="1"/>
    <n v="91761"/>
    <x v="1"/>
    <s v="FUR-CH-10003956"/>
    <x v="0"/>
    <x v="1"/>
    <s v="Novimex High-Tech Fabric Mesh Task Chair"/>
    <n v="283.92"/>
    <n v="5"/>
    <n v="0.2"/>
    <n v="-46.137000000000029"/>
  </r>
  <r>
    <n v="2073"/>
    <x v="1006"/>
    <x v="0"/>
    <x v="491"/>
    <d v="2013-12-03T00:00:00"/>
    <s v="Standard Class"/>
    <s v="TC-20980"/>
    <s v="Tamara Chand"/>
    <x v="1"/>
    <x v="0"/>
    <x v="4"/>
    <x v="4"/>
    <n v="98105"/>
    <x v="1"/>
    <s v="OFF-BI-10002954"/>
    <x v="1"/>
    <x v="8"/>
    <s v="Newell 3-Hole Punched Plastic Slotted Magazine Holders for Binders"/>
    <n v="7.3120000000000012"/>
    <n v="2"/>
    <n v="0.2"/>
    <n v="2.5591999999999997"/>
  </r>
  <r>
    <n v="2074"/>
    <x v="1007"/>
    <x v="3"/>
    <x v="659"/>
    <d v="2014-11-13T00:00:00"/>
    <s v="Second Class"/>
    <s v="DB-13270"/>
    <s v="Deborah Brumfield"/>
    <x v="2"/>
    <x v="0"/>
    <x v="71"/>
    <x v="1"/>
    <n v="94513"/>
    <x v="1"/>
    <s v="TEC-AC-10003289"/>
    <x v="2"/>
    <x v="11"/>
    <s v="Anker Ultra-Slim Mini Bluetooth 3.0 Wireless Keyboard"/>
    <n v="59.97"/>
    <n v="3"/>
    <n v="0"/>
    <n v="13.793099999999999"/>
  </r>
  <r>
    <n v="2075"/>
    <x v="1007"/>
    <x v="3"/>
    <x v="659"/>
    <d v="2014-11-13T00:00:00"/>
    <s v="Second Class"/>
    <s v="DB-13270"/>
    <s v="Deborah Brumfield"/>
    <x v="2"/>
    <x v="0"/>
    <x v="71"/>
    <x v="1"/>
    <n v="94513"/>
    <x v="1"/>
    <s v="TEC-PH-10002468"/>
    <x v="2"/>
    <x v="7"/>
    <s v="Plantronics CS 50-USB - headset - Convertible, Monaural"/>
    <n v="761.5440000000001"/>
    <n v="7"/>
    <n v="0.2"/>
    <n v="66.635100000000023"/>
  </r>
  <r>
    <n v="2076"/>
    <x v="1008"/>
    <x v="2"/>
    <x v="588"/>
    <d v="2011-12-05T00:00:00"/>
    <s v="Standard Class"/>
    <s v="TR-21325"/>
    <s v="Toby Ritter"/>
    <x v="0"/>
    <x v="0"/>
    <x v="8"/>
    <x v="1"/>
    <n v="94122"/>
    <x v="1"/>
    <s v="FUR-FU-10001861"/>
    <x v="0"/>
    <x v="5"/>
    <s v="Floodlight Indoor Halogen Bulbs, 1 Bulb per Pack, 60 Watts"/>
    <n v="58.199999999999996"/>
    <n v="3"/>
    <n v="0"/>
    <n v="28.517999999999994"/>
  </r>
  <r>
    <n v="2077"/>
    <x v="1009"/>
    <x v="3"/>
    <x v="510"/>
    <d v="2014-09-16T00:00:00"/>
    <s v="First Class"/>
    <s v="BF-11080"/>
    <s v="Bart Folk"/>
    <x v="0"/>
    <x v="0"/>
    <x v="248"/>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x v="0"/>
    <x v="248"/>
    <x v="39"/>
    <n v="21215"/>
    <x v="3"/>
    <s v="OFF-AP-10000358"/>
    <x v="1"/>
    <x v="9"/>
    <s v="Fellowes Basic Home/Office Series Surge Protectors"/>
    <n v="90.86"/>
    <n v="7"/>
    <n v="0"/>
    <n v="26.349399999999992"/>
  </r>
  <r>
    <n v="2079"/>
    <x v="1009"/>
    <x v="3"/>
    <x v="510"/>
    <d v="2014-09-16T00:00:00"/>
    <s v="First Class"/>
    <s v="BF-11080"/>
    <s v="Bart Folk"/>
    <x v="0"/>
    <x v="0"/>
    <x v="248"/>
    <x v="39"/>
    <n v="21215"/>
    <x v="3"/>
    <s v="OFF-PA-10004243"/>
    <x v="1"/>
    <x v="10"/>
    <s v="Xerox 1939"/>
    <n v="94.85"/>
    <n v="5"/>
    <n v="0"/>
    <n v="45.527999999999992"/>
  </r>
  <r>
    <n v="2080"/>
    <x v="1010"/>
    <x v="1"/>
    <x v="100"/>
    <d v="2012-12-29T00:00:00"/>
    <s v="Standard Class"/>
    <s v="MS-17365"/>
    <s v="Maribeth Schnelling"/>
    <x v="0"/>
    <x v="0"/>
    <x v="42"/>
    <x v="16"/>
    <n v="85023"/>
    <x v="1"/>
    <s v="OFF-PA-10001295"/>
    <x v="1"/>
    <x v="10"/>
    <s v="Computer Printout Paper with Letter-Trim Perforations"/>
    <n v="106.232"/>
    <n v="7"/>
    <n v="0.2"/>
    <n v="37.181199999999997"/>
  </r>
  <r>
    <n v="2081"/>
    <x v="1010"/>
    <x v="1"/>
    <x v="100"/>
    <d v="2012-12-29T00:00:00"/>
    <s v="Standard Class"/>
    <s v="MS-17365"/>
    <s v="Maribeth Schnelling"/>
    <x v="0"/>
    <x v="0"/>
    <x v="42"/>
    <x v="16"/>
    <n v="85023"/>
    <x v="1"/>
    <s v="TEC-PH-10002170"/>
    <x v="2"/>
    <x v="7"/>
    <s v="ClearSounds CSC500 Amplified Spirit Phone Corded phone"/>
    <n v="111.98399999999999"/>
    <n v="2"/>
    <n v="0.2"/>
    <n v="11.198400000000003"/>
  </r>
  <r>
    <n v="2082"/>
    <x v="1010"/>
    <x v="1"/>
    <x v="100"/>
    <d v="2012-12-29T00:00:00"/>
    <s v="Standard Class"/>
    <s v="MS-17365"/>
    <s v="Maribeth Schnelling"/>
    <x v="0"/>
    <x v="0"/>
    <x v="42"/>
    <x v="16"/>
    <n v="85023"/>
    <x v="1"/>
    <s v="FUR-FU-10002885"/>
    <x v="0"/>
    <x v="5"/>
    <s v="Magna Visual Magnetic Picture Hangers"/>
    <n v="7.7120000000000006"/>
    <n v="2"/>
    <n v="0.2"/>
    <n v="1.7352000000000005"/>
  </r>
  <r>
    <n v="2083"/>
    <x v="1011"/>
    <x v="3"/>
    <x v="660"/>
    <d v="2014-03-02T00:00:00"/>
    <s v="Standard Class"/>
    <s v="CK-12595"/>
    <s v="Clytie Kelty"/>
    <x v="0"/>
    <x v="0"/>
    <x v="1"/>
    <x v="1"/>
    <n v="90008"/>
    <x v="1"/>
    <s v="OFF-PA-10002870"/>
    <x v="1"/>
    <x v="10"/>
    <s v="Ampad Phone Message Book, Recycled, 400 Message Capacity, 5 ¾” x 11”"/>
    <n v="37.44"/>
    <n v="6"/>
    <n v="0"/>
    <n v="16.847999999999999"/>
  </r>
  <r>
    <n v="2084"/>
    <x v="1012"/>
    <x v="2"/>
    <x v="533"/>
    <d v="2011-11-29T00:00:00"/>
    <s v="Standard Class"/>
    <s v="ED-13885"/>
    <s v="Emily Ducich"/>
    <x v="2"/>
    <x v="0"/>
    <x v="12"/>
    <x v="5"/>
    <n v="77036"/>
    <x v="2"/>
    <s v="OFF-LA-10003923"/>
    <x v="1"/>
    <x v="2"/>
    <s v="Alphabetical Labels for Top Tab Filing"/>
    <n v="23.680000000000003"/>
    <n v="2"/>
    <n v="0.2"/>
    <n v="8.879999999999999"/>
  </r>
  <r>
    <n v="2085"/>
    <x v="1013"/>
    <x v="0"/>
    <x v="661"/>
    <d v="2013-06-29T00:00:00"/>
    <s v="Standard Class"/>
    <s v="IM-15070"/>
    <s v="Irene Maddox"/>
    <x v="0"/>
    <x v="0"/>
    <x v="20"/>
    <x v="15"/>
    <n v="10009"/>
    <x v="3"/>
    <s v="OFF-LA-10003510"/>
    <x v="1"/>
    <x v="2"/>
    <s v="Avery 4027 File Folder Labels for Dot Matrix Printers, 5000 Labels per Box, White"/>
    <n v="122.12"/>
    <n v="4"/>
    <n v="0"/>
    <n v="56.175200000000004"/>
  </r>
  <r>
    <n v="2086"/>
    <x v="1013"/>
    <x v="0"/>
    <x v="661"/>
    <d v="2013-06-29T00:00:00"/>
    <s v="Standard Class"/>
    <s v="IM-15070"/>
    <s v="Irene Maddox"/>
    <x v="0"/>
    <x v="0"/>
    <x v="20"/>
    <x v="15"/>
    <n v="10009"/>
    <x v="3"/>
    <s v="OFF-LA-10000248"/>
    <x v="1"/>
    <x v="2"/>
    <s v="Avery 52"/>
    <n v="18.45"/>
    <n v="5"/>
    <n v="0"/>
    <n v="8.6715"/>
  </r>
  <r>
    <n v="2087"/>
    <x v="1013"/>
    <x v="0"/>
    <x v="661"/>
    <d v="2013-06-29T00:00:00"/>
    <s v="Standard Class"/>
    <s v="IM-15070"/>
    <s v="Irene Maddox"/>
    <x v="0"/>
    <x v="0"/>
    <x v="20"/>
    <x v="15"/>
    <n v="10009"/>
    <x v="3"/>
    <s v="OFF-ST-10000060"/>
    <x v="1"/>
    <x v="4"/>
    <s v="Fellowes Bankers Box Staxonsteel Drawer File/Stacking System"/>
    <n v="324.90000000000003"/>
    <n v="5"/>
    <n v="0"/>
    <n v="38.988000000000014"/>
  </r>
  <r>
    <n v="2088"/>
    <x v="1013"/>
    <x v="0"/>
    <x v="661"/>
    <d v="2013-06-29T00:00:00"/>
    <s v="Standard Class"/>
    <s v="IM-15070"/>
    <s v="Irene Maddox"/>
    <x v="0"/>
    <x v="0"/>
    <x v="20"/>
    <x v="15"/>
    <n v="10009"/>
    <x v="3"/>
    <s v="OFF-PA-10003129"/>
    <x v="1"/>
    <x v="10"/>
    <s v="Tops White Computer Printout Paper"/>
    <n v="146.72999999999999"/>
    <n v="3"/>
    <n v="0"/>
    <n v="68.963099999999997"/>
  </r>
  <r>
    <n v="2089"/>
    <x v="1013"/>
    <x v="0"/>
    <x v="661"/>
    <d v="2013-06-29T00:00:00"/>
    <s v="Standard Class"/>
    <s v="IM-15070"/>
    <s v="Irene Maddox"/>
    <x v="0"/>
    <x v="0"/>
    <x v="20"/>
    <x v="15"/>
    <n v="10009"/>
    <x v="3"/>
    <s v="OFF-FA-10004076"/>
    <x v="1"/>
    <x v="13"/>
    <s v="Translucent Push Pins by OIC"/>
    <n v="3.96"/>
    <n v="2"/>
    <n v="0"/>
    <n v="1.4651999999999998"/>
  </r>
  <r>
    <n v="2090"/>
    <x v="1014"/>
    <x v="1"/>
    <x v="662"/>
    <d v="2012-10-30T00:00:00"/>
    <s v="Standard Class"/>
    <s v="MY-17380"/>
    <s v="Maribeth Yedwab"/>
    <x v="1"/>
    <x v="0"/>
    <x v="277"/>
    <x v="1"/>
    <n v="91730"/>
    <x v="1"/>
    <s v="OFF-LA-10004008"/>
    <x v="1"/>
    <x v="2"/>
    <s v="Avery 507"/>
    <n v="5.76"/>
    <n v="2"/>
    <n v="0"/>
    <n v="2.6495999999999995"/>
  </r>
  <r>
    <n v="2091"/>
    <x v="1015"/>
    <x v="3"/>
    <x v="663"/>
    <d v="2014-07-20T00:00:00"/>
    <s v="Standard Class"/>
    <s v="MM-17260"/>
    <s v="Magdelene Morse"/>
    <x v="0"/>
    <x v="0"/>
    <x v="40"/>
    <x v="13"/>
    <n v="19805"/>
    <x v="3"/>
    <s v="OFF-BI-10004094"/>
    <x v="1"/>
    <x v="8"/>
    <s v="GBC Standard Plastic Binding Systems Combs"/>
    <n v="26.549999999999997"/>
    <n v="3"/>
    <n v="0"/>
    <n v="13.009499999999999"/>
  </r>
  <r>
    <n v="2092"/>
    <x v="1015"/>
    <x v="3"/>
    <x v="663"/>
    <d v="2014-07-20T00:00:00"/>
    <s v="Standard Class"/>
    <s v="MM-17260"/>
    <s v="Magdelene Morse"/>
    <x v="0"/>
    <x v="0"/>
    <x v="40"/>
    <x v="13"/>
    <n v="19805"/>
    <x v="3"/>
    <s v="FUR-TA-10004607"/>
    <x v="0"/>
    <x v="3"/>
    <s v="Hon 2111 Invitation Series Straight Table"/>
    <n v="310.44300000000004"/>
    <n v="3"/>
    <n v="0.3"/>
    <n v="-48.783900000000031"/>
  </r>
  <r>
    <n v="2093"/>
    <x v="1016"/>
    <x v="2"/>
    <x v="664"/>
    <d v="2011-11-21T00:00:00"/>
    <s v="Standard Class"/>
    <s v="MP-17470"/>
    <s v="Mark Packer"/>
    <x v="2"/>
    <x v="0"/>
    <x v="278"/>
    <x v="11"/>
    <n v="56560"/>
    <x v="2"/>
    <s v="FUR-CH-10004289"/>
    <x v="0"/>
    <x v="1"/>
    <s v="Global Super Steno Chair"/>
    <n v="479.90000000000003"/>
    <n v="5"/>
    <n v="0"/>
    <n v="81.58299999999997"/>
  </r>
  <r>
    <n v="2094"/>
    <x v="1017"/>
    <x v="1"/>
    <x v="657"/>
    <d v="2012-04-15T00:00:00"/>
    <s v="Second Class"/>
    <s v="AW-10840"/>
    <s v="Anthony Witt"/>
    <x v="0"/>
    <x v="0"/>
    <x v="168"/>
    <x v="27"/>
    <n v="87401"/>
    <x v="1"/>
    <s v="OFF-SU-10004498"/>
    <x v="1"/>
    <x v="14"/>
    <s v="Martin-Yale Premier Letter Opener"/>
    <n v="12.88"/>
    <n v="1"/>
    <n v="0"/>
    <n v="0.38640000000000008"/>
  </r>
  <r>
    <n v="2095"/>
    <x v="1018"/>
    <x v="1"/>
    <x v="665"/>
    <d v="2012-11-29T00:00:00"/>
    <s v="Standard Class"/>
    <s v="SF-20065"/>
    <s v="Sandra Flanagan"/>
    <x v="0"/>
    <x v="0"/>
    <x v="40"/>
    <x v="3"/>
    <n v="28403"/>
    <x v="0"/>
    <s v="OFF-AR-10001177"/>
    <x v="1"/>
    <x v="6"/>
    <s v="Newell 349"/>
    <n v="13.120000000000001"/>
    <n v="5"/>
    <n v="0.2"/>
    <n v="1.4759999999999982"/>
  </r>
  <r>
    <n v="2096"/>
    <x v="1019"/>
    <x v="0"/>
    <x v="666"/>
    <d v="2013-05-21T00:00:00"/>
    <s v="Standard Class"/>
    <s v="SN-20710"/>
    <s v="Steve Nguyen"/>
    <x v="2"/>
    <x v="0"/>
    <x v="25"/>
    <x v="35"/>
    <n v="39212"/>
    <x v="0"/>
    <s v="OFF-BI-10001718"/>
    <x v="1"/>
    <x v="8"/>
    <s v="GBC DocuBind P50 Personal Binding Machine"/>
    <n v="511.84"/>
    <n v="8"/>
    <n v="0"/>
    <n v="240.56479999999999"/>
  </r>
  <r>
    <n v="2097"/>
    <x v="1019"/>
    <x v="0"/>
    <x v="666"/>
    <d v="2013-05-21T00:00:00"/>
    <s v="Standard Class"/>
    <s v="SN-20710"/>
    <s v="Steve Nguyen"/>
    <x v="2"/>
    <x v="0"/>
    <x v="25"/>
    <x v="35"/>
    <n v="39212"/>
    <x v="0"/>
    <s v="OFF-AR-10004602"/>
    <x v="1"/>
    <x v="6"/>
    <s v="Boston KS Multi-Size Manual Pencil Sharpener"/>
    <n v="91.96"/>
    <n v="4"/>
    <n v="0"/>
    <n v="25.748800000000003"/>
  </r>
  <r>
    <n v="2098"/>
    <x v="1019"/>
    <x v="0"/>
    <x v="666"/>
    <d v="2013-05-21T00:00:00"/>
    <s v="Standard Class"/>
    <s v="SN-20710"/>
    <s v="Steve Nguyen"/>
    <x v="2"/>
    <x v="0"/>
    <x v="25"/>
    <x v="35"/>
    <n v="39212"/>
    <x v="0"/>
    <s v="OFF-AR-10003856"/>
    <x v="1"/>
    <x v="6"/>
    <s v="Newell 344"/>
    <n v="8.34"/>
    <n v="3"/>
    <n v="0"/>
    <n v="2.1683999999999997"/>
  </r>
  <r>
    <n v="2099"/>
    <x v="1020"/>
    <x v="3"/>
    <x v="210"/>
    <d v="2014-09-13T00:00:00"/>
    <s v="Standard Class"/>
    <s v="RD-19900"/>
    <s v="Ruben Dartt"/>
    <x v="0"/>
    <x v="0"/>
    <x v="32"/>
    <x v="21"/>
    <n v="97206"/>
    <x v="1"/>
    <s v="OFF-ST-10000649"/>
    <x v="1"/>
    <x v="4"/>
    <s v="Hanging Personal Folder File"/>
    <n v="37.68"/>
    <n v="3"/>
    <n v="0.2"/>
    <n v="2.3550000000000022"/>
  </r>
  <r>
    <n v="2100"/>
    <x v="1020"/>
    <x v="3"/>
    <x v="210"/>
    <d v="2014-09-13T00:00:00"/>
    <s v="Standard Class"/>
    <s v="RD-19900"/>
    <s v="Ruben Dartt"/>
    <x v="0"/>
    <x v="0"/>
    <x v="32"/>
    <x v="21"/>
    <n v="97206"/>
    <x v="1"/>
    <s v="TEC-AC-10002926"/>
    <x v="2"/>
    <x v="11"/>
    <s v="Logitech Wireless Marathon Mouse M705"/>
    <n v="279.94400000000002"/>
    <n v="7"/>
    <n v="0.2"/>
    <n v="80.48390000000002"/>
  </r>
  <r>
    <n v="2101"/>
    <x v="1021"/>
    <x v="2"/>
    <x v="418"/>
    <d v="2011-03-17T00:00:00"/>
    <s v="Standard Class"/>
    <s v="KT-16480"/>
    <s v="Kean Thornton"/>
    <x v="0"/>
    <x v="0"/>
    <x v="60"/>
    <x v="22"/>
    <n v="80219"/>
    <x v="1"/>
    <s v="OFF-ST-10000078"/>
    <x v="1"/>
    <x v="4"/>
    <s v="Tennsco 6- and 18-Compartment Lockers"/>
    <n v="636.40800000000013"/>
    <n v="3"/>
    <n v="0.2"/>
    <n v="-15.910200000000088"/>
  </r>
  <r>
    <n v="2102"/>
    <x v="1021"/>
    <x v="2"/>
    <x v="418"/>
    <d v="2011-03-17T00:00:00"/>
    <s v="Standard Class"/>
    <s v="KT-16480"/>
    <s v="Kean Thornton"/>
    <x v="0"/>
    <x v="0"/>
    <x v="60"/>
    <x v="22"/>
    <n v="80219"/>
    <x v="1"/>
    <s v="OFF-AR-10001044"/>
    <x v="1"/>
    <x v="6"/>
    <s v="BOSTON Ranger #55 Pencil Sharpener, Black"/>
    <n v="83.168000000000006"/>
    <n v="4"/>
    <n v="0.2"/>
    <n v="9.3563999999999936"/>
  </r>
  <r>
    <n v="2103"/>
    <x v="1022"/>
    <x v="2"/>
    <x v="667"/>
    <d v="2011-07-18T00:00:00"/>
    <s v="Same Day"/>
    <s v="AH-10120"/>
    <s v="Adrian Hane"/>
    <x v="2"/>
    <x v="0"/>
    <x v="93"/>
    <x v="16"/>
    <n v="85705"/>
    <x v="1"/>
    <s v="FUR-CH-10002372"/>
    <x v="0"/>
    <x v="1"/>
    <s v="Office Star - Ergonomically Designed Knee Chair"/>
    <n v="259.13600000000002"/>
    <n v="4"/>
    <n v="0.2"/>
    <n v="-25.913599999999988"/>
  </r>
  <r>
    <n v="2104"/>
    <x v="1023"/>
    <x v="3"/>
    <x v="668"/>
    <d v="2014-03-29T00:00:00"/>
    <s v="Second Class"/>
    <s v="BM-11650"/>
    <s v="Brian Moss"/>
    <x v="1"/>
    <x v="0"/>
    <x v="20"/>
    <x v="15"/>
    <n v="10009"/>
    <x v="3"/>
    <s v="OFF-PA-10000357"/>
    <x v="1"/>
    <x v="10"/>
    <s v="Xerox 1888"/>
    <n v="221.92"/>
    <n v="4"/>
    <n v="0"/>
    <n v="106.52159999999999"/>
  </r>
  <r>
    <n v="2105"/>
    <x v="1023"/>
    <x v="3"/>
    <x v="668"/>
    <d v="2014-03-29T00:00:00"/>
    <s v="Second Class"/>
    <s v="BM-11650"/>
    <s v="Brian Moss"/>
    <x v="1"/>
    <x v="0"/>
    <x v="20"/>
    <x v="15"/>
    <n v="10009"/>
    <x v="3"/>
    <s v="TEC-AC-10001266"/>
    <x v="2"/>
    <x v="11"/>
    <s v="Memorex Micro Travel Drive 8 GB"/>
    <n v="26"/>
    <n v="2"/>
    <n v="0"/>
    <n v="11.7"/>
  </r>
  <r>
    <n v="2106"/>
    <x v="1024"/>
    <x v="2"/>
    <x v="587"/>
    <d v="2011-10-05T00:00:00"/>
    <s v="Standard Class"/>
    <s v="BW-11200"/>
    <s v="Ben Wallace"/>
    <x v="0"/>
    <x v="0"/>
    <x v="199"/>
    <x v="2"/>
    <n v="33437"/>
    <x v="0"/>
    <s v="OFF-PA-10004888"/>
    <x v="1"/>
    <x v="10"/>
    <s v="Xerox 217"/>
    <n v="15.552000000000003"/>
    <n v="3"/>
    <n v="0.2"/>
    <n v="5.4432"/>
  </r>
  <r>
    <n v="2107"/>
    <x v="1025"/>
    <x v="2"/>
    <x v="467"/>
    <d v="2011-09-26T00:00:00"/>
    <s v="Same Day"/>
    <s v="HG-14965"/>
    <s v="Henry Goldwyn"/>
    <x v="1"/>
    <x v="0"/>
    <x v="279"/>
    <x v="5"/>
    <n v="75150"/>
    <x v="2"/>
    <s v="OFF-BI-10003460"/>
    <x v="1"/>
    <x v="8"/>
    <s v="Acco 3-Hole Punch"/>
    <n v="0.87599999999999978"/>
    <n v="1"/>
    <n v="0.8"/>
    <n v="-1.4016000000000002"/>
  </r>
  <r>
    <n v="2108"/>
    <x v="1026"/>
    <x v="1"/>
    <x v="89"/>
    <d v="2012-10-31T00:00:00"/>
    <s v="Same Day"/>
    <s v="SG-20080"/>
    <s v="Sandra Glassco"/>
    <x v="0"/>
    <x v="0"/>
    <x v="56"/>
    <x v="1"/>
    <n v="92374"/>
    <x v="1"/>
    <s v="OFF-PA-10000157"/>
    <x v="1"/>
    <x v="10"/>
    <s v="Xerox 191"/>
    <n v="19.98"/>
    <n v="1"/>
    <n v="0"/>
    <n v="9.3905999999999992"/>
  </r>
  <r>
    <n v="2109"/>
    <x v="1026"/>
    <x v="1"/>
    <x v="89"/>
    <d v="2012-10-31T00:00:00"/>
    <s v="Same Day"/>
    <s v="SG-20080"/>
    <s v="Sandra Glassco"/>
    <x v="0"/>
    <x v="0"/>
    <x v="56"/>
    <x v="1"/>
    <n v="92374"/>
    <x v="1"/>
    <s v="OFF-BI-10004519"/>
    <x v="1"/>
    <x v="8"/>
    <s v="GBC DocuBind P100 Manual Binding Machine"/>
    <n v="398.35199999999998"/>
    <n v="3"/>
    <n v="0.2"/>
    <n v="124.48499999999999"/>
  </r>
  <r>
    <n v="2110"/>
    <x v="1026"/>
    <x v="1"/>
    <x v="89"/>
    <d v="2012-10-31T00:00:00"/>
    <s v="Same Day"/>
    <s v="SG-20080"/>
    <s v="Sandra Glassco"/>
    <x v="0"/>
    <x v="0"/>
    <x v="56"/>
    <x v="1"/>
    <n v="92374"/>
    <x v="1"/>
    <s v="OFF-AR-10004272"/>
    <x v="1"/>
    <x v="6"/>
    <s v="Newell 308"/>
    <n v="5.04"/>
    <n v="3"/>
    <n v="0"/>
    <n v="1.2599999999999998"/>
  </r>
  <r>
    <n v="2111"/>
    <x v="1026"/>
    <x v="1"/>
    <x v="89"/>
    <d v="2012-10-31T00:00:00"/>
    <s v="Same Day"/>
    <s v="SG-20080"/>
    <s v="Sandra Glassco"/>
    <x v="0"/>
    <x v="0"/>
    <x v="56"/>
    <x v="1"/>
    <n v="92374"/>
    <x v="1"/>
    <s v="OFF-FA-10000585"/>
    <x v="1"/>
    <x v="13"/>
    <s v="OIC Bulk Pack Metal Binder Clips"/>
    <n v="17.450000000000003"/>
    <n v="5"/>
    <n v="0"/>
    <n v="8.0269999999999992"/>
  </r>
  <r>
    <n v="2112"/>
    <x v="1026"/>
    <x v="1"/>
    <x v="89"/>
    <d v="2012-10-31T00:00:00"/>
    <s v="Same Day"/>
    <s v="SG-20080"/>
    <s v="Sandra Glassco"/>
    <x v="0"/>
    <x v="0"/>
    <x v="56"/>
    <x v="1"/>
    <n v="92374"/>
    <x v="1"/>
    <s v="FUR-CH-10004218"/>
    <x v="0"/>
    <x v="1"/>
    <s v="Global Fabric Manager's Chair, Dark Gray"/>
    <n v="323.13600000000002"/>
    <n v="4"/>
    <n v="0.2"/>
    <n v="20.196000000000012"/>
  </r>
  <r>
    <n v="2113"/>
    <x v="1026"/>
    <x v="1"/>
    <x v="89"/>
    <d v="2012-10-31T00:00:00"/>
    <s v="Same Day"/>
    <s v="SG-20080"/>
    <s v="Sandra Glassco"/>
    <x v="0"/>
    <x v="0"/>
    <x v="56"/>
    <x v="1"/>
    <n v="92374"/>
    <x v="1"/>
    <s v="OFF-SU-10004231"/>
    <x v="1"/>
    <x v="14"/>
    <s v="Acme Tagit Stainless Steel Antibacterial Scissors"/>
    <n v="29.700000000000003"/>
    <n v="3"/>
    <n v="0"/>
    <n v="8.0190000000000001"/>
  </r>
  <r>
    <n v="2114"/>
    <x v="1026"/>
    <x v="1"/>
    <x v="89"/>
    <d v="2012-10-31T00:00:00"/>
    <s v="Same Day"/>
    <s v="SG-20080"/>
    <s v="Sandra Glassco"/>
    <x v="0"/>
    <x v="0"/>
    <x v="56"/>
    <x v="1"/>
    <n v="92374"/>
    <x v="1"/>
    <s v="TEC-PH-10001578"/>
    <x v="2"/>
    <x v="7"/>
    <s v="Polycom SoundStation2 EX Conference phone"/>
    <n v="1295.8400000000001"/>
    <n v="4"/>
    <n v="0.2"/>
    <n v="145.78199999999993"/>
  </r>
  <r>
    <n v="2115"/>
    <x v="1026"/>
    <x v="1"/>
    <x v="89"/>
    <d v="2012-10-31T00:00:00"/>
    <s v="Same Day"/>
    <s v="SG-20080"/>
    <s v="Sandra Glassco"/>
    <x v="0"/>
    <x v="0"/>
    <x v="56"/>
    <x v="1"/>
    <n v="92374"/>
    <x v="1"/>
    <s v="OFF-ST-10003638"/>
    <x v="1"/>
    <x v="4"/>
    <s v="Mobile Personal File Cube"/>
    <n v="46.84"/>
    <n v="2"/>
    <n v="0"/>
    <n v="12.646799999999999"/>
  </r>
  <r>
    <n v="2116"/>
    <x v="1026"/>
    <x v="1"/>
    <x v="89"/>
    <d v="2012-10-31T00:00:00"/>
    <s v="Same Day"/>
    <s v="SG-20080"/>
    <s v="Sandra Glassco"/>
    <x v="0"/>
    <x v="0"/>
    <x v="56"/>
    <x v="1"/>
    <n v="92374"/>
    <x v="1"/>
    <s v="FUR-BO-10002213"/>
    <x v="0"/>
    <x v="0"/>
    <s v="DMI Eclipse Executive Suite Bookcases"/>
    <n v="425.83300000000003"/>
    <n v="1"/>
    <n v="0.15"/>
    <n v="20.03919999999998"/>
  </r>
  <r>
    <n v="2117"/>
    <x v="1027"/>
    <x v="1"/>
    <x v="88"/>
    <d v="2012-10-17T00:00:00"/>
    <s v="Second Class"/>
    <s v="RK-19300"/>
    <s v="Ralph Kennedy"/>
    <x v="0"/>
    <x v="0"/>
    <x v="30"/>
    <x v="15"/>
    <n v="14609"/>
    <x v="3"/>
    <s v="FUR-TA-10001307"/>
    <x v="0"/>
    <x v="3"/>
    <s v="SAFCO PlanMaster Heigh-Adjustable Drafting Table Base, 43w x 30d x 30-37h, Black"/>
    <n v="209.67"/>
    <n v="1"/>
    <n v="0.4"/>
    <n v="-13.978000000000009"/>
  </r>
  <r>
    <n v="2118"/>
    <x v="1028"/>
    <x v="0"/>
    <x v="251"/>
    <d v="2013-09-24T00:00:00"/>
    <s v="Standard Class"/>
    <s v="SW-20245"/>
    <s v="Scot Wooten"/>
    <x v="0"/>
    <x v="0"/>
    <x v="280"/>
    <x v="1"/>
    <n v="95207"/>
    <x v="1"/>
    <s v="OFF-PA-10002222"/>
    <x v="1"/>
    <x v="10"/>
    <s v="Xerox Color Copier Paper, 11&quot; x 17&quot;, Ream"/>
    <n v="159.88"/>
    <n v="7"/>
    <n v="0"/>
    <n v="73.544799999999995"/>
  </r>
  <r>
    <n v="2119"/>
    <x v="1029"/>
    <x v="3"/>
    <x v="669"/>
    <d v="2014-04-16T00:00:00"/>
    <s v="First Class"/>
    <s v="RW-19630"/>
    <s v="Rob Williams"/>
    <x v="1"/>
    <x v="0"/>
    <x v="4"/>
    <x v="4"/>
    <n v="98105"/>
    <x v="1"/>
    <s v="OFF-PA-10002479"/>
    <x v="1"/>
    <x v="10"/>
    <s v="Xerox 4200 Series MultiUse Premium Copy Paper (20Lb. and 84 Bright)"/>
    <n v="5.28"/>
    <n v="1"/>
    <n v="0"/>
    <n v="2.3759999999999999"/>
  </r>
  <r>
    <n v="2120"/>
    <x v="1029"/>
    <x v="3"/>
    <x v="669"/>
    <d v="2014-04-16T00:00:00"/>
    <s v="First Class"/>
    <s v="RW-19630"/>
    <s v="Rob Williams"/>
    <x v="1"/>
    <x v="0"/>
    <x v="4"/>
    <x v="4"/>
    <n v="98105"/>
    <x v="1"/>
    <s v="OFF-BI-10003091"/>
    <x v="1"/>
    <x v="8"/>
    <s v="GBC DocuBind TL200 Manual Binding Machine"/>
    <n v="895.92"/>
    <n v="5"/>
    <n v="0.2"/>
    <n v="302.37299999999993"/>
  </r>
  <r>
    <n v="2121"/>
    <x v="1030"/>
    <x v="3"/>
    <x v="363"/>
    <d v="2014-01-14T00:00:00"/>
    <s v="Standard Class"/>
    <s v="TS-21085"/>
    <s v="Thais Sissman"/>
    <x v="0"/>
    <x v="0"/>
    <x v="281"/>
    <x v="2"/>
    <n v="32174"/>
    <x v="0"/>
    <s v="OFF-BI-10000145"/>
    <x v="1"/>
    <x v="8"/>
    <s v="Zipper Ring Binder Pockets"/>
    <n v="2.8080000000000007"/>
    <n v="3"/>
    <n v="0.7"/>
    <n v="-1.9656000000000002"/>
  </r>
  <r>
    <n v="2122"/>
    <x v="1031"/>
    <x v="3"/>
    <x v="45"/>
    <d v="2014-11-12T00:00:00"/>
    <s v="First Class"/>
    <s v="JB-15400"/>
    <s v="Jennifer Braxton"/>
    <x v="1"/>
    <x v="0"/>
    <x v="282"/>
    <x v="1"/>
    <n v="94086"/>
    <x v="1"/>
    <s v="FUR-CH-10003061"/>
    <x v="0"/>
    <x v="1"/>
    <s v="Global Leather Task Chair, Black"/>
    <n v="215.976"/>
    <n v="3"/>
    <n v="0.2"/>
    <n v="-2.6997000000000355"/>
  </r>
  <r>
    <n v="2123"/>
    <x v="1032"/>
    <x v="3"/>
    <x v="585"/>
    <d v="2014-09-25T00:00:00"/>
    <s v="Second Class"/>
    <s v="EH-14005"/>
    <s v="Erica Hernandez"/>
    <x v="2"/>
    <x v="0"/>
    <x v="190"/>
    <x v="12"/>
    <n v="48911"/>
    <x v="2"/>
    <s v="FUR-BO-10001972"/>
    <x v="0"/>
    <x v="0"/>
    <s v="O'Sullivan 4-Shelf Bookcase in Odessa Pine"/>
    <n v="241.96"/>
    <n v="2"/>
    <n v="0"/>
    <n v="41.133199999999988"/>
  </r>
  <r>
    <n v="2124"/>
    <x v="1032"/>
    <x v="3"/>
    <x v="585"/>
    <d v="2014-09-25T00:00:00"/>
    <s v="Second Class"/>
    <s v="EH-14005"/>
    <s v="Erica Hernandez"/>
    <x v="2"/>
    <x v="0"/>
    <x v="190"/>
    <x v="12"/>
    <n v="48911"/>
    <x v="2"/>
    <s v="OFF-LA-10000134"/>
    <x v="1"/>
    <x v="2"/>
    <s v="Avery 511"/>
    <n v="27.72"/>
    <n v="9"/>
    <n v="0"/>
    <n v="13.3056"/>
  </r>
  <r>
    <n v="2125"/>
    <x v="1033"/>
    <x v="3"/>
    <x v="96"/>
    <d v="2014-12-06T00:00:00"/>
    <s v="Standard Class"/>
    <s v="EH-14005"/>
    <s v="Erica Hernandez"/>
    <x v="2"/>
    <x v="0"/>
    <x v="10"/>
    <x v="9"/>
    <n v="19143"/>
    <x v="3"/>
    <s v="OFF-EN-10003040"/>
    <x v="1"/>
    <x v="12"/>
    <s v="Quality Park Security Envelopes"/>
    <n v="104.68000000000002"/>
    <n v="5"/>
    <n v="0.2"/>
    <n v="35.329499999999996"/>
  </r>
  <r>
    <n v="2126"/>
    <x v="1033"/>
    <x v="3"/>
    <x v="96"/>
    <d v="2014-12-06T00:00:00"/>
    <s v="Standard Class"/>
    <s v="EH-14005"/>
    <s v="Erica Hernandez"/>
    <x v="2"/>
    <x v="0"/>
    <x v="10"/>
    <x v="9"/>
    <n v="19143"/>
    <x v="3"/>
    <s v="TEC-PH-10000923"/>
    <x v="2"/>
    <x v="7"/>
    <s v="Belkin SportFit Armband For iPhone 5s/5c, Fuchsia"/>
    <n v="62.957999999999998"/>
    <n v="7"/>
    <n v="0.4"/>
    <n v="9.4436999999999998"/>
  </r>
  <r>
    <n v="2127"/>
    <x v="1034"/>
    <x v="2"/>
    <x v="670"/>
    <d v="2011-06-28T00:00:00"/>
    <s v="Standard Class"/>
    <s v="BS-11665"/>
    <s v="Brian Stugart"/>
    <x v="0"/>
    <x v="0"/>
    <x v="10"/>
    <x v="9"/>
    <n v="19143"/>
    <x v="3"/>
    <s v="TEC-AC-10000158"/>
    <x v="2"/>
    <x v="11"/>
    <s v="Sony 64GB Class 10 Micro SDHC R40 Memory Card"/>
    <n v="86.376000000000005"/>
    <n v="3"/>
    <n v="0.2"/>
    <n v="1.079699999999999"/>
  </r>
  <r>
    <n v="2128"/>
    <x v="1035"/>
    <x v="1"/>
    <x v="242"/>
    <d v="2012-10-09T00:00:00"/>
    <s v="Standard Class"/>
    <s v="JK-16120"/>
    <s v="Julie Kriz"/>
    <x v="2"/>
    <x v="0"/>
    <x v="10"/>
    <x v="9"/>
    <n v="19134"/>
    <x v="3"/>
    <s v="FUR-FU-10003623"/>
    <x v="0"/>
    <x v="5"/>
    <s v="DataProducts Ampli Magnifier Task Lamp, Black,"/>
    <n v="64.944000000000003"/>
    <n v="3"/>
    <n v="0.2"/>
    <n v="6.4943999999999953"/>
  </r>
  <r>
    <n v="2129"/>
    <x v="1035"/>
    <x v="1"/>
    <x v="242"/>
    <d v="2012-10-09T00:00:00"/>
    <s v="Standard Class"/>
    <s v="JK-16120"/>
    <s v="Julie Kriz"/>
    <x v="2"/>
    <x v="0"/>
    <x v="10"/>
    <x v="9"/>
    <n v="19134"/>
    <x v="3"/>
    <s v="OFF-PA-10001293"/>
    <x v="1"/>
    <x v="10"/>
    <s v="Xerox 1946"/>
    <n v="20.736000000000004"/>
    <n v="4"/>
    <n v="0.2"/>
    <n v="7.2576000000000001"/>
  </r>
  <r>
    <n v="2130"/>
    <x v="1036"/>
    <x v="2"/>
    <x v="671"/>
    <d v="2011-05-22T00:00:00"/>
    <s v="Second Class"/>
    <s v="RF-19345"/>
    <s v="Randy Ferguson"/>
    <x v="1"/>
    <x v="0"/>
    <x v="18"/>
    <x v="38"/>
    <n v="3820"/>
    <x v="3"/>
    <s v="OFF-AP-10000124"/>
    <x v="1"/>
    <x v="9"/>
    <s v="Acco 6 Outlet Guardian Basic Surge Suppressor"/>
    <n v="33.28"/>
    <n v="4"/>
    <n v="0"/>
    <n v="9.3184000000000005"/>
  </r>
  <r>
    <n v="2131"/>
    <x v="1036"/>
    <x v="2"/>
    <x v="671"/>
    <d v="2011-05-22T00:00:00"/>
    <s v="Second Class"/>
    <s v="RF-19345"/>
    <s v="Randy Ferguson"/>
    <x v="1"/>
    <x v="0"/>
    <x v="18"/>
    <x v="38"/>
    <n v="3820"/>
    <x v="3"/>
    <s v="OFF-AR-10004511"/>
    <x v="1"/>
    <x v="6"/>
    <s v="Sanford Colorific Scented Colored Pencils, 12/Pack"/>
    <n v="38.520000000000003"/>
    <n v="9"/>
    <n v="0"/>
    <n v="11.9412"/>
  </r>
  <r>
    <n v="2132"/>
    <x v="1036"/>
    <x v="2"/>
    <x v="671"/>
    <d v="2011-05-22T00:00:00"/>
    <s v="Second Class"/>
    <s v="RF-19345"/>
    <s v="Randy Ferguson"/>
    <x v="1"/>
    <x v="0"/>
    <x v="18"/>
    <x v="38"/>
    <n v="3820"/>
    <x v="3"/>
    <s v="FUR-FU-10000076"/>
    <x v="0"/>
    <x v="5"/>
    <s v="24-Hour Round Wall Clock"/>
    <n v="139.86000000000001"/>
    <n v="7"/>
    <n v="0"/>
    <n v="60.139800000000015"/>
  </r>
  <r>
    <n v="2133"/>
    <x v="1037"/>
    <x v="1"/>
    <x v="312"/>
    <d v="2012-11-26T00:00:00"/>
    <s v="Standard Class"/>
    <s v="DL-12865"/>
    <s v="Dan Lawera"/>
    <x v="0"/>
    <x v="0"/>
    <x v="20"/>
    <x v="15"/>
    <n v="10011"/>
    <x v="3"/>
    <s v="OFF-PA-10003883"/>
    <x v="1"/>
    <x v="10"/>
    <s v="Message Book, Phone, Wirebound Standard Line Memo, 2 3/4&quot; X 5&quot;"/>
    <n v="19.649999999999999"/>
    <n v="3"/>
    <n v="0"/>
    <n v="9.0389999999999997"/>
  </r>
  <r>
    <n v="2134"/>
    <x v="1038"/>
    <x v="1"/>
    <x v="672"/>
    <d v="2012-12-04T00:00:00"/>
    <s v="Standard Class"/>
    <s v="WB-21850"/>
    <s v="William Brown"/>
    <x v="0"/>
    <x v="0"/>
    <x v="10"/>
    <x v="9"/>
    <n v="19134"/>
    <x v="3"/>
    <s v="OFF-BI-10003656"/>
    <x v="1"/>
    <x v="8"/>
    <s v="Fellowes PB200 Plastic Comb Binding Machine"/>
    <n v="152.99100000000001"/>
    <n v="3"/>
    <n v="0.7"/>
    <n v="-122.39280000000002"/>
  </r>
  <r>
    <n v="2135"/>
    <x v="1038"/>
    <x v="1"/>
    <x v="672"/>
    <d v="2012-12-04T00:00:00"/>
    <s v="Standard Class"/>
    <s v="WB-21850"/>
    <s v="William Brown"/>
    <x v="0"/>
    <x v="0"/>
    <x v="10"/>
    <x v="9"/>
    <n v="19134"/>
    <x v="3"/>
    <s v="OFF-FA-10000053"/>
    <x v="1"/>
    <x v="13"/>
    <s v="Revere Boxed Rubber Bands by Revere"/>
    <n v="10.584"/>
    <n v="7"/>
    <n v="0.2"/>
    <n v="-2.3813999999999993"/>
  </r>
  <r>
    <n v="2136"/>
    <x v="1038"/>
    <x v="1"/>
    <x v="672"/>
    <d v="2012-12-04T00:00:00"/>
    <s v="Standard Class"/>
    <s v="WB-21850"/>
    <s v="William Brown"/>
    <x v="0"/>
    <x v="0"/>
    <x v="10"/>
    <x v="9"/>
    <n v="19134"/>
    <x v="3"/>
    <s v="TEC-PH-10002807"/>
    <x v="2"/>
    <x v="7"/>
    <s v="Motorla HX550 Universal Bluetooth Headset"/>
    <n v="94.919999999999987"/>
    <n v="4"/>
    <n v="0.4"/>
    <n v="15.819999999999993"/>
  </r>
  <r>
    <n v="2137"/>
    <x v="1039"/>
    <x v="1"/>
    <x v="620"/>
    <d v="2013-01-05T00:00:00"/>
    <s v="Standard Class"/>
    <s v="TB-21625"/>
    <s v="Trudy Brown"/>
    <x v="0"/>
    <x v="0"/>
    <x v="55"/>
    <x v="5"/>
    <n v="75051"/>
    <x v="2"/>
    <s v="FUR-FU-10002364"/>
    <x v="0"/>
    <x v="5"/>
    <s v="Eldon Expressions Wood Desk Accessories, Oak"/>
    <n v="14.76"/>
    <n v="5"/>
    <n v="0.6"/>
    <n v="-11.439000000000004"/>
  </r>
  <r>
    <n v="2138"/>
    <x v="1039"/>
    <x v="1"/>
    <x v="620"/>
    <d v="2013-01-05T00:00:00"/>
    <s v="Standard Class"/>
    <s v="TB-21625"/>
    <s v="Trudy Brown"/>
    <x v="0"/>
    <x v="0"/>
    <x v="55"/>
    <x v="5"/>
    <n v="75051"/>
    <x v="2"/>
    <s v="OFF-BI-10002954"/>
    <x v="1"/>
    <x v="8"/>
    <s v="Newell 3-Hole Punched Plastic Slotted Magazine Holders for Binders"/>
    <n v="3.6559999999999993"/>
    <n v="4"/>
    <n v="0.8"/>
    <n v="-5.8496000000000024"/>
  </r>
  <r>
    <n v="2139"/>
    <x v="1040"/>
    <x v="3"/>
    <x v="673"/>
    <d v="2014-11-17T00:00:00"/>
    <s v="Same Day"/>
    <s v="CB-12415"/>
    <s v="Christy Brittain"/>
    <x v="0"/>
    <x v="0"/>
    <x v="20"/>
    <x v="15"/>
    <n v="10009"/>
    <x v="3"/>
    <s v="OFF-PA-10004092"/>
    <x v="1"/>
    <x v="10"/>
    <s v="Tops Green Bar Computer Printout Paper"/>
    <n v="146.82"/>
    <n v="3"/>
    <n v="0"/>
    <n v="73.41"/>
  </r>
  <r>
    <n v="2140"/>
    <x v="1041"/>
    <x v="2"/>
    <x v="571"/>
    <d v="2011-06-11T00:00:00"/>
    <s v="Standard Class"/>
    <s v="GT-14635"/>
    <s v="Grant Thornton"/>
    <x v="1"/>
    <x v="0"/>
    <x v="85"/>
    <x v="15"/>
    <n v="11561"/>
    <x v="3"/>
    <s v="OFF-BI-10003982"/>
    <x v="1"/>
    <x v="8"/>
    <s v="Wilson Jones Century Plastic Molded Ring Binders"/>
    <n v="149.54399999999998"/>
    <n v="9"/>
    <n v="0.2"/>
    <n v="50.471099999999993"/>
  </r>
  <r>
    <n v="2141"/>
    <x v="1041"/>
    <x v="2"/>
    <x v="571"/>
    <d v="2011-06-11T00:00:00"/>
    <s v="Standard Class"/>
    <s v="GT-14635"/>
    <s v="Grant Thornton"/>
    <x v="1"/>
    <x v="0"/>
    <x v="85"/>
    <x v="15"/>
    <n v="11561"/>
    <x v="3"/>
    <s v="OFF-SU-10001664"/>
    <x v="1"/>
    <x v="14"/>
    <s v="Acme Office Executive Series Stainless Steel Trimmers"/>
    <n v="17.14"/>
    <n v="2"/>
    <n v="0"/>
    <n v="4.4564000000000004"/>
  </r>
  <r>
    <n v="2142"/>
    <x v="1041"/>
    <x v="2"/>
    <x v="571"/>
    <d v="2011-06-11T00:00:00"/>
    <s v="Standard Class"/>
    <s v="GT-14635"/>
    <s v="Grant Thornton"/>
    <x v="1"/>
    <x v="0"/>
    <x v="85"/>
    <x v="15"/>
    <n v="11561"/>
    <x v="3"/>
    <s v="FUR-TA-10003238"/>
    <x v="0"/>
    <x v="3"/>
    <s v="Chromcraft Bull-Nose Wood 48&quot; x 96&quot; Rectangular Conference Tables"/>
    <n v="991.76400000000012"/>
    <n v="3"/>
    <n v="0.4"/>
    <n v="-347.11740000000009"/>
  </r>
  <r>
    <n v="2143"/>
    <x v="1042"/>
    <x v="0"/>
    <x v="142"/>
    <d v="2013-09-06T00:00:00"/>
    <s v="Standard Class"/>
    <s v="DK-13225"/>
    <s v="Dean Katz"/>
    <x v="1"/>
    <x v="0"/>
    <x v="10"/>
    <x v="9"/>
    <n v="19140"/>
    <x v="3"/>
    <s v="OFF-PA-10004675"/>
    <x v="1"/>
    <x v="10"/>
    <s v="Telephone Message Books with Fax/Mobile Section, 5 1/2&quot; x 3 3/16&quot;"/>
    <n v="30.48"/>
    <n v="6"/>
    <n v="0.2"/>
    <n v="9.9059999999999988"/>
  </r>
  <r>
    <n v="2144"/>
    <x v="1042"/>
    <x v="0"/>
    <x v="142"/>
    <d v="2013-09-06T00:00:00"/>
    <s v="Standard Class"/>
    <s v="DK-13225"/>
    <s v="Dean Katz"/>
    <x v="1"/>
    <x v="0"/>
    <x v="10"/>
    <x v="9"/>
    <n v="19140"/>
    <x v="3"/>
    <s v="TEC-PH-10002293"/>
    <x v="2"/>
    <x v="7"/>
    <s v="Anker 36W 4-Port USB Wall Charger Travel Power Adapter for iPhone 5s 5c 5"/>
    <n v="23.987999999999996"/>
    <n v="2"/>
    <n v="0.4"/>
    <n v="-4.7975999999999974"/>
  </r>
  <r>
    <n v="2145"/>
    <x v="1042"/>
    <x v="0"/>
    <x v="142"/>
    <d v="2013-09-06T00:00:00"/>
    <s v="Standard Class"/>
    <s v="DK-13225"/>
    <s v="Dean Katz"/>
    <x v="1"/>
    <x v="0"/>
    <x v="10"/>
    <x v="9"/>
    <n v="19140"/>
    <x v="3"/>
    <s v="OFF-FA-10002780"/>
    <x v="1"/>
    <x v="13"/>
    <s v="Staples"/>
    <n v="16.687999999999999"/>
    <n v="7"/>
    <n v="0.2"/>
    <n v="5.4235999999999995"/>
  </r>
  <r>
    <n v="2146"/>
    <x v="1043"/>
    <x v="0"/>
    <x v="674"/>
    <d v="2013-06-30T00:00:00"/>
    <s v="Standard Class"/>
    <s v="TS-21160"/>
    <s v="Theresa Swint"/>
    <x v="1"/>
    <x v="0"/>
    <x v="283"/>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x v="0"/>
    <x v="283"/>
    <x v="9"/>
    <n v="17403"/>
    <x v="3"/>
    <s v="OFF-BI-10004781"/>
    <x v="1"/>
    <x v="8"/>
    <s v="GBC Wire Binding Strips"/>
    <n v="38.088000000000001"/>
    <n v="4"/>
    <n v="0.7"/>
    <n v="-27.93119999999999"/>
  </r>
  <r>
    <n v="2148"/>
    <x v="1043"/>
    <x v="0"/>
    <x v="674"/>
    <d v="2013-06-30T00:00:00"/>
    <s v="Standard Class"/>
    <s v="TS-21160"/>
    <s v="Theresa Swint"/>
    <x v="1"/>
    <x v="0"/>
    <x v="283"/>
    <x v="9"/>
    <n v="17403"/>
    <x v="3"/>
    <s v="OFF-ST-10001713"/>
    <x v="1"/>
    <x v="4"/>
    <s v="Gould Plastics 9-Pocket Panel Bin, 18-3/8w x 5-1/4d x 20-1/2h, Black"/>
    <n v="254.35200000000003"/>
    <n v="6"/>
    <n v="0.2"/>
    <n v="-50.870400000000018"/>
  </r>
  <r>
    <n v="2149"/>
    <x v="1044"/>
    <x v="2"/>
    <x v="432"/>
    <d v="2011-12-17T00:00:00"/>
    <s v="Standard Class"/>
    <s v="WB-21850"/>
    <s v="William Brown"/>
    <x v="0"/>
    <x v="0"/>
    <x v="3"/>
    <x v="1"/>
    <n v="94521"/>
    <x v="1"/>
    <s v="FUR-FU-10003975"/>
    <x v="0"/>
    <x v="5"/>
    <s v="Eldon Advantage Chair Mats for Low to Medium Pile Carpets"/>
    <n v="43.31"/>
    <n v="1"/>
    <n v="0"/>
    <n v="4.330999999999996"/>
  </r>
  <r>
    <n v="2150"/>
    <x v="1045"/>
    <x v="3"/>
    <x v="185"/>
    <d v="2014-04-06T00:00:00"/>
    <s v="Standard Class"/>
    <s v="DO-13435"/>
    <s v="Denny Ordway"/>
    <x v="0"/>
    <x v="0"/>
    <x v="20"/>
    <x v="15"/>
    <n v="10035"/>
    <x v="3"/>
    <s v="TEC-PH-10001536"/>
    <x v="2"/>
    <x v="7"/>
    <s v="Spigen Samsung Galaxy S5 Case Wallet"/>
    <n v="84.949999999999989"/>
    <n v="5"/>
    <n v="0"/>
    <n v="22.086999999999996"/>
  </r>
  <r>
    <n v="2151"/>
    <x v="1046"/>
    <x v="3"/>
    <x v="123"/>
    <d v="2014-11-27T00:00:00"/>
    <s v="Standard Class"/>
    <s v="AF-10870"/>
    <s v="Art Ferguson"/>
    <x v="0"/>
    <x v="0"/>
    <x v="284"/>
    <x v="5"/>
    <n v="77840"/>
    <x v="2"/>
    <s v="FUR-CH-10001973"/>
    <x v="0"/>
    <x v="1"/>
    <s v="Office Star Flex Back Scooter Chair with White Frame"/>
    <n v="233.05799999999999"/>
    <n v="3"/>
    <n v="0.3"/>
    <n v="-53.270399999999995"/>
  </r>
  <r>
    <n v="2152"/>
    <x v="1047"/>
    <x v="2"/>
    <x v="156"/>
    <d v="2011-11-29T00:00:00"/>
    <s v="Second Class"/>
    <s v="RB-19435"/>
    <s v="Richard Bierner"/>
    <x v="0"/>
    <x v="0"/>
    <x v="285"/>
    <x v="25"/>
    <n v="63116"/>
    <x v="2"/>
    <s v="TEC-AC-10001772"/>
    <x v="2"/>
    <x v="11"/>
    <s v="Memorex Mini Travel Drive 16 GB USB 2.0 Flash Drive"/>
    <n v="111.79"/>
    <n v="7"/>
    <n v="0"/>
    <n v="43.598100000000002"/>
  </r>
  <r>
    <n v="2153"/>
    <x v="1048"/>
    <x v="1"/>
    <x v="6"/>
    <d v="2012-11-26T00:00:00"/>
    <s v="Standard Class"/>
    <s v="AR-10540"/>
    <s v="Andy Reiter"/>
    <x v="0"/>
    <x v="0"/>
    <x v="94"/>
    <x v="31"/>
    <n v="2169"/>
    <x v="3"/>
    <s v="OFF-PA-10002586"/>
    <x v="1"/>
    <x v="10"/>
    <s v="Xerox 1970"/>
    <n v="14.940000000000001"/>
    <n v="3"/>
    <n v="0"/>
    <n v="7.0218000000000007"/>
  </r>
  <r>
    <n v="2154"/>
    <x v="1049"/>
    <x v="0"/>
    <x v="216"/>
    <d v="2013-07-19T00:00:00"/>
    <s v="Standard Class"/>
    <s v="DR-12880"/>
    <s v="Dan Reichenbach"/>
    <x v="1"/>
    <x v="0"/>
    <x v="20"/>
    <x v="15"/>
    <n v="10009"/>
    <x v="3"/>
    <s v="OFF-BI-10004094"/>
    <x v="1"/>
    <x v="8"/>
    <s v="GBC Standard Plastic Binding Systems Combs"/>
    <n v="14.16"/>
    <n v="2"/>
    <n v="0.2"/>
    <n v="5.133"/>
  </r>
  <r>
    <n v="2155"/>
    <x v="1050"/>
    <x v="0"/>
    <x v="567"/>
    <d v="2013-05-06T00:00:00"/>
    <s v="Standard Class"/>
    <s v="BF-11170"/>
    <s v="Ben Ferrer"/>
    <x v="2"/>
    <x v="0"/>
    <x v="61"/>
    <x v="5"/>
    <n v="75081"/>
    <x v="2"/>
    <s v="FUR-FU-10004973"/>
    <x v="0"/>
    <x v="5"/>
    <s v="Flat Face Poster Frame"/>
    <n v="22.608000000000001"/>
    <n v="3"/>
    <n v="0.6"/>
    <n v="-10.173599999999997"/>
  </r>
  <r>
    <n v="2156"/>
    <x v="1051"/>
    <x v="0"/>
    <x v="197"/>
    <d v="2013-07-28T00:00:00"/>
    <s v="Second Class"/>
    <s v="LB-16735"/>
    <s v="Larry Blacks"/>
    <x v="0"/>
    <x v="0"/>
    <x v="1"/>
    <x v="1"/>
    <n v="90032"/>
    <x v="1"/>
    <s v="OFF-FA-10000624"/>
    <x v="1"/>
    <x v="13"/>
    <s v="OIC Binder Clips"/>
    <n v="21.48"/>
    <n v="6"/>
    <n v="0"/>
    <n v="10.74"/>
  </r>
  <r>
    <n v="2157"/>
    <x v="1052"/>
    <x v="2"/>
    <x v="169"/>
    <d v="2011-06-24T00:00:00"/>
    <s v="First Class"/>
    <s v="DV-13465"/>
    <s v="Dianna Vittorini"/>
    <x v="0"/>
    <x v="0"/>
    <x v="31"/>
    <x v="11"/>
    <n v="55407"/>
    <x v="2"/>
    <s v="OFF-ST-10001097"/>
    <x v="1"/>
    <x v="4"/>
    <s v="Office Impressions Heavy Duty Welded Shelving &amp; Multimedia Storage Drawers"/>
    <n v="501.81000000000006"/>
    <n v="3"/>
    <n v="0"/>
    <n v="0"/>
  </r>
  <r>
    <n v="2158"/>
    <x v="1052"/>
    <x v="2"/>
    <x v="169"/>
    <d v="2011-06-24T00:00:00"/>
    <s v="First Class"/>
    <s v="DV-13465"/>
    <s v="Dianna Vittorini"/>
    <x v="0"/>
    <x v="0"/>
    <x v="31"/>
    <x v="11"/>
    <n v="55407"/>
    <x v="2"/>
    <s v="OFF-ST-10001469"/>
    <x v="1"/>
    <x v="4"/>
    <s v="Fellowes Bankers Box Recycled Super Stor/Drawer"/>
    <n v="161.94"/>
    <n v="3"/>
    <n v="0"/>
    <n v="9.716399999999993"/>
  </r>
  <r>
    <n v="2159"/>
    <x v="1053"/>
    <x v="3"/>
    <x v="208"/>
    <d v="2014-10-27T00:00:00"/>
    <s v="Standard Class"/>
    <s v="NK-18490"/>
    <s v="Neil Knudson"/>
    <x v="2"/>
    <x v="0"/>
    <x v="207"/>
    <x v="2"/>
    <n v="32725"/>
    <x v="0"/>
    <s v="OFF-AR-10004956"/>
    <x v="1"/>
    <x v="6"/>
    <s v="Newell 33"/>
    <n v="17.856000000000002"/>
    <n v="4"/>
    <n v="0.2"/>
    <n v="2.0087999999999973"/>
  </r>
  <r>
    <n v="2160"/>
    <x v="1054"/>
    <x v="0"/>
    <x v="323"/>
    <d v="2013-09-10T00:00:00"/>
    <s v="Standard Class"/>
    <s v="CS-11950"/>
    <s v="Carlos Soltero"/>
    <x v="0"/>
    <x v="0"/>
    <x v="22"/>
    <x v="10"/>
    <n v="60610"/>
    <x v="2"/>
    <s v="OFF-BI-10004236"/>
    <x v="1"/>
    <x v="8"/>
    <s v="XtraLife ClearVue Slant-D Ring Binder, White, 3&quot;"/>
    <n v="8.8079999999999981"/>
    <n v="3"/>
    <n v="0.8"/>
    <n v="-14.973600000000001"/>
  </r>
  <r>
    <n v="2161"/>
    <x v="1055"/>
    <x v="0"/>
    <x v="675"/>
    <d v="2013-05-15T00:00:00"/>
    <s v="Same Day"/>
    <s v="LH-17155"/>
    <s v="Logan Haushalter"/>
    <x v="0"/>
    <x v="0"/>
    <x v="74"/>
    <x v="24"/>
    <n v="45231"/>
    <x v="3"/>
    <s v="FUR-FU-10002937"/>
    <x v="0"/>
    <x v="5"/>
    <s v="GE 48&quot; Fluorescent Tube, Cool White Energy Saver, 34 Watts, 30/Box"/>
    <n v="79.384000000000015"/>
    <n v="1"/>
    <n v="0.2"/>
    <n v="29.768999999999998"/>
  </r>
  <r>
    <n v="2162"/>
    <x v="1056"/>
    <x v="0"/>
    <x v="676"/>
    <d v="2013-01-12T00:00:00"/>
    <s v="Standard Class"/>
    <s v="DW-13480"/>
    <s v="Dianna Wilson"/>
    <x v="2"/>
    <x v="0"/>
    <x v="182"/>
    <x v="1"/>
    <n v="94601"/>
    <x v="1"/>
    <s v="OFF-AR-10003696"/>
    <x v="1"/>
    <x v="6"/>
    <s v="Panasonic KP-350BK Electric Pencil Sharpener with Auto Stop"/>
    <n v="34.58"/>
    <n v="1"/>
    <n v="0"/>
    <n v="10.028199999999998"/>
  </r>
  <r>
    <n v="2163"/>
    <x v="1057"/>
    <x v="3"/>
    <x v="677"/>
    <d v="2014-03-20T00:00:00"/>
    <s v="Standard Class"/>
    <s v="KF-16285"/>
    <s v="Karen Ferguson"/>
    <x v="2"/>
    <x v="0"/>
    <x v="286"/>
    <x v="1"/>
    <n v="95336"/>
    <x v="1"/>
    <s v="OFF-PA-10004359"/>
    <x v="1"/>
    <x v="10"/>
    <s v="Multicolor Computer Printout Paper"/>
    <n v="314.54999999999995"/>
    <n v="3"/>
    <n v="0"/>
    <n v="150.98399999999998"/>
  </r>
  <r>
    <n v="2164"/>
    <x v="1058"/>
    <x v="0"/>
    <x v="63"/>
    <d v="2013-10-20T00:00:00"/>
    <s v="Standard Class"/>
    <s v="HA-14920"/>
    <s v="Helen Andreada"/>
    <x v="0"/>
    <x v="0"/>
    <x v="128"/>
    <x v="5"/>
    <n v="78041"/>
    <x v="2"/>
    <s v="TEC-AC-10002402"/>
    <x v="2"/>
    <x v="11"/>
    <s v="Razer Kraken PRO Over Ear PC and Music Headset"/>
    <n v="191.976"/>
    <n v="3"/>
    <n v="0.2"/>
    <n v="23.996999999999986"/>
  </r>
  <r>
    <n v="2165"/>
    <x v="1058"/>
    <x v="0"/>
    <x v="63"/>
    <d v="2013-10-20T00:00:00"/>
    <s v="Standard Class"/>
    <s v="HA-14920"/>
    <s v="Helen Andreada"/>
    <x v="0"/>
    <x v="0"/>
    <x v="128"/>
    <x v="5"/>
    <n v="78041"/>
    <x v="2"/>
    <s v="OFF-PA-10000551"/>
    <x v="1"/>
    <x v="10"/>
    <s v="Array Memo Cubes"/>
    <n v="8.2880000000000003"/>
    <n v="2"/>
    <n v="0.2"/>
    <n v="3.0043999999999995"/>
  </r>
  <r>
    <n v="2166"/>
    <x v="1058"/>
    <x v="0"/>
    <x v="63"/>
    <d v="2013-10-20T00:00:00"/>
    <s v="Standard Class"/>
    <s v="HA-14920"/>
    <s v="Helen Andreada"/>
    <x v="0"/>
    <x v="0"/>
    <x v="128"/>
    <x v="5"/>
    <n v="78041"/>
    <x v="2"/>
    <s v="FUR-FU-10003394"/>
    <x v="0"/>
    <x v="5"/>
    <s v="Tenex &quot;The Solids&quot; Textured Chair Mats"/>
    <n v="139.91999999999999"/>
    <n v="5"/>
    <n v="0.6"/>
    <n v="-150.41399999999999"/>
  </r>
  <r>
    <n v="2167"/>
    <x v="1058"/>
    <x v="0"/>
    <x v="63"/>
    <d v="2013-10-20T00:00:00"/>
    <s v="Standard Class"/>
    <s v="HA-14920"/>
    <s v="Helen Andreada"/>
    <x v="0"/>
    <x v="0"/>
    <x v="128"/>
    <x v="5"/>
    <n v="78041"/>
    <x v="2"/>
    <s v="OFF-AR-10002067"/>
    <x v="1"/>
    <x v="6"/>
    <s v="Newell 334"/>
    <n v="15.872"/>
    <n v="1"/>
    <n v="0.2"/>
    <n v="1.1904000000000003"/>
  </r>
  <r>
    <n v="2168"/>
    <x v="1058"/>
    <x v="0"/>
    <x v="63"/>
    <d v="2013-10-20T00:00:00"/>
    <s v="Standard Class"/>
    <s v="HA-14920"/>
    <s v="Helen Andreada"/>
    <x v="0"/>
    <x v="0"/>
    <x v="128"/>
    <x v="5"/>
    <n v="78041"/>
    <x v="2"/>
    <s v="OFF-BI-10004140"/>
    <x v="1"/>
    <x v="8"/>
    <s v="Avery Non-Stick Binders"/>
    <n v="6.2859999999999987"/>
    <n v="7"/>
    <n v="0.8"/>
    <n v="-11.000500000000008"/>
  </r>
  <r>
    <n v="2169"/>
    <x v="1059"/>
    <x v="3"/>
    <x v="678"/>
    <d v="2014-01-31T00:00:00"/>
    <s v="Second Class"/>
    <s v="JH-15820"/>
    <s v="John Huston"/>
    <x v="0"/>
    <x v="0"/>
    <x v="239"/>
    <x v="24"/>
    <n v="44240"/>
    <x v="3"/>
    <s v="OFF-AR-10004078"/>
    <x v="1"/>
    <x v="6"/>
    <s v="Newell 312"/>
    <n v="14.015999999999998"/>
    <n v="3"/>
    <n v="0.2"/>
    <n v="1.7519999999999998"/>
  </r>
  <r>
    <n v="2170"/>
    <x v="1059"/>
    <x v="3"/>
    <x v="678"/>
    <d v="2014-01-31T00:00:00"/>
    <s v="Second Class"/>
    <s v="JH-15820"/>
    <s v="John Huston"/>
    <x v="0"/>
    <x v="0"/>
    <x v="239"/>
    <x v="24"/>
    <n v="44240"/>
    <x v="3"/>
    <s v="TEC-AC-10000927"/>
    <x v="2"/>
    <x v="11"/>
    <s v="Anker Ultrathin Bluetooth Wireless Keyboard Aluminum Cover with Stand "/>
    <n v="71.975999999999999"/>
    <n v="3"/>
    <n v="0.2"/>
    <n v="-8.9970000000000034"/>
  </r>
  <r>
    <n v="2171"/>
    <x v="1059"/>
    <x v="3"/>
    <x v="678"/>
    <d v="2014-01-31T00:00:00"/>
    <s v="Second Class"/>
    <s v="JH-15820"/>
    <s v="John Huston"/>
    <x v="0"/>
    <x v="0"/>
    <x v="239"/>
    <x v="24"/>
    <n v="44240"/>
    <x v="3"/>
    <s v="TEC-PH-10003931"/>
    <x v="2"/>
    <x v="7"/>
    <s v="JBL Micro Wireless Portable Bluetooth Speaker"/>
    <n v="107.982"/>
    <n v="3"/>
    <n v="0.4"/>
    <n v="-26.995499999999993"/>
  </r>
  <r>
    <n v="2172"/>
    <x v="1060"/>
    <x v="3"/>
    <x v="123"/>
    <d v="2014-11-26T00:00:00"/>
    <s v="Standard Class"/>
    <s v="LC-16930"/>
    <s v="Linda Cazamias"/>
    <x v="1"/>
    <x v="0"/>
    <x v="287"/>
    <x v="5"/>
    <n v="76903"/>
    <x v="2"/>
    <s v="FUR-CH-10004675"/>
    <x v="0"/>
    <x v="1"/>
    <s v="Lifetime Advantage Folding Chairs, 4/Carton"/>
    <n v="305.31200000000001"/>
    <n v="2"/>
    <n v="0.3"/>
    <n v="-8.7232000000000198"/>
  </r>
  <r>
    <n v="2173"/>
    <x v="1061"/>
    <x v="2"/>
    <x v="601"/>
    <d v="2011-08-03T00:00:00"/>
    <s v="First Class"/>
    <s v="IL-15100"/>
    <s v="Ivan Liston"/>
    <x v="0"/>
    <x v="0"/>
    <x v="8"/>
    <x v="1"/>
    <n v="94122"/>
    <x v="1"/>
    <s v="OFF-BI-10004506"/>
    <x v="1"/>
    <x v="8"/>
    <s v="Wilson Jones data.warehouse D-Ring Binders with DublLock"/>
    <n v="19.752000000000002"/>
    <n v="3"/>
    <n v="0.2"/>
    <n v="6.9131999999999998"/>
  </r>
  <r>
    <n v="2174"/>
    <x v="1062"/>
    <x v="0"/>
    <x v="679"/>
    <d v="2013-08-05T00:00:00"/>
    <s v="Standard Class"/>
    <s v="LS-16975"/>
    <s v="Lindsay Shagiari"/>
    <x v="2"/>
    <x v="0"/>
    <x v="12"/>
    <x v="5"/>
    <n v="77070"/>
    <x v="2"/>
    <s v="OFF-BI-10002353"/>
    <x v="1"/>
    <x v="8"/>
    <s v="GBC VeloBind Cover Sets"/>
    <n v="9.2639999999999976"/>
    <n v="3"/>
    <n v="0.8"/>
    <n v="-13.895999999999997"/>
  </r>
  <r>
    <n v="2175"/>
    <x v="1063"/>
    <x v="1"/>
    <x v="117"/>
    <d v="2012-08-03T00:00:00"/>
    <s v="Second Class"/>
    <s v="CC-12610"/>
    <s v="Corey Catlett"/>
    <x v="1"/>
    <x v="0"/>
    <x v="12"/>
    <x v="5"/>
    <n v="77041"/>
    <x v="2"/>
    <s v="OFF-ST-10000943"/>
    <x v="1"/>
    <x v="4"/>
    <s v="Eldon ProFile File 'N Store Portable File Tub Letter/Legal Size Black"/>
    <n v="61.792000000000002"/>
    <n v="4"/>
    <n v="0.2"/>
    <n v="6.1792000000000016"/>
  </r>
  <r>
    <n v="2176"/>
    <x v="1064"/>
    <x v="0"/>
    <x v="680"/>
    <d v="2013-10-22T00:00:00"/>
    <s v="Standard Class"/>
    <s v="PB-18805"/>
    <s v="Patrick Bzostek"/>
    <x v="2"/>
    <x v="0"/>
    <x v="288"/>
    <x v="7"/>
    <n v="84106"/>
    <x v="1"/>
    <s v="OFF-PA-10000740"/>
    <x v="1"/>
    <x v="10"/>
    <s v="Xerox 1982"/>
    <n v="45.68"/>
    <n v="2"/>
    <n v="0"/>
    <n v="21.012799999999999"/>
  </r>
  <r>
    <n v="2177"/>
    <x v="1064"/>
    <x v="0"/>
    <x v="680"/>
    <d v="2013-10-22T00:00:00"/>
    <s v="Standard Class"/>
    <s v="PB-18805"/>
    <s v="Patrick Bzostek"/>
    <x v="2"/>
    <x v="0"/>
    <x v="288"/>
    <x v="7"/>
    <n v="84106"/>
    <x v="1"/>
    <s v="OFF-PA-10003001"/>
    <x v="1"/>
    <x v="10"/>
    <s v="Xerox 1986"/>
    <n v="60.12"/>
    <n v="9"/>
    <n v="0"/>
    <n v="28.857599999999998"/>
  </r>
  <r>
    <n v="2178"/>
    <x v="1064"/>
    <x v="0"/>
    <x v="680"/>
    <d v="2013-10-22T00:00:00"/>
    <s v="Standard Class"/>
    <s v="PB-18805"/>
    <s v="Patrick Bzostek"/>
    <x v="2"/>
    <x v="0"/>
    <x v="288"/>
    <x v="7"/>
    <n v="84106"/>
    <x v="1"/>
    <s v="OFF-BI-10001628"/>
    <x v="1"/>
    <x v="8"/>
    <s v="Acco Data Flex Cable Posts For Top &amp; Bottom Load Binders, 6&quot; Capacity"/>
    <n v="41.72"/>
    <n v="5"/>
    <n v="0.2"/>
    <n v="13.037499999999998"/>
  </r>
  <r>
    <n v="2179"/>
    <x v="1064"/>
    <x v="0"/>
    <x v="680"/>
    <d v="2013-10-22T00:00:00"/>
    <s v="Standard Class"/>
    <s v="PB-18805"/>
    <s v="Patrick Bzostek"/>
    <x v="2"/>
    <x v="0"/>
    <x v="288"/>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x v="0"/>
    <x v="20"/>
    <x v="15"/>
    <n v="10009"/>
    <x v="3"/>
    <s v="OFF-BI-10000309"/>
    <x v="1"/>
    <x v="8"/>
    <s v="GBC Twin Loop Wire Binding Elements, 9/16&quot; Spine, Black"/>
    <n v="85.232000000000014"/>
    <n v="7"/>
    <n v="0.2"/>
    <n v="30.896599999999996"/>
  </r>
  <r>
    <n v="2181"/>
    <x v="1065"/>
    <x v="0"/>
    <x v="681"/>
    <d v="2013-05-12T00:00:00"/>
    <s v="Standard Class"/>
    <s v="CJ-12010"/>
    <s v="Caroline Jumper"/>
    <x v="0"/>
    <x v="0"/>
    <x v="20"/>
    <x v="15"/>
    <n v="10009"/>
    <x v="3"/>
    <s v="OFF-LA-10003923"/>
    <x v="1"/>
    <x v="2"/>
    <s v="Alphabetical Labels for Top Tab Filing"/>
    <n v="44.400000000000006"/>
    <n v="3"/>
    <n v="0"/>
    <n v="22.200000000000003"/>
  </r>
  <r>
    <n v="2182"/>
    <x v="1065"/>
    <x v="0"/>
    <x v="681"/>
    <d v="2013-05-12T00:00:00"/>
    <s v="Standard Class"/>
    <s v="CJ-12010"/>
    <s v="Caroline Jumper"/>
    <x v="0"/>
    <x v="0"/>
    <x v="20"/>
    <x v="15"/>
    <n v="10009"/>
    <x v="3"/>
    <s v="FUR-CH-10002084"/>
    <x v="0"/>
    <x v="1"/>
    <s v="Hon Mobius Operator's Chair"/>
    <n v="442.76400000000001"/>
    <n v="4"/>
    <n v="0.1"/>
    <n v="59.035200000000003"/>
  </r>
  <r>
    <n v="2183"/>
    <x v="1065"/>
    <x v="0"/>
    <x v="681"/>
    <d v="2013-05-12T00:00:00"/>
    <s v="Standard Class"/>
    <s v="CJ-12010"/>
    <s v="Caroline Jumper"/>
    <x v="0"/>
    <x v="0"/>
    <x v="20"/>
    <x v="15"/>
    <n v="10009"/>
    <x v="3"/>
    <s v="TEC-MA-10000488"/>
    <x v="2"/>
    <x v="15"/>
    <s v="Bady BDG101FRU Card Printer"/>
    <n v="3999.95"/>
    <n v="5"/>
    <n v="0"/>
    <n v="1159.9854999999998"/>
  </r>
  <r>
    <n v="2184"/>
    <x v="1065"/>
    <x v="0"/>
    <x v="681"/>
    <d v="2013-05-12T00:00:00"/>
    <s v="Standard Class"/>
    <s v="CJ-12010"/>
    <s v="Caroline Jumper"/>
    <x v="0"/>
    <x v="0"/>
    <x v="20"/>
    <x v="15"/>
    <n v="10009"/>
    <x v="3"/>
    <s v="TEC-AC-10001767"/>
    <x v="2"/>
    <x v="11"/>
    <s v="SanDisk Ultra 64 GB MicroSDHC Class 10 Memory Card"/>
    <n v="199.95000000000002"/>
    <n v="5"/>
    <n v="0"/>
    <n v="21.994499999999988"/>
  </r>
  <r>
    <n v="2185"/>
    <x v="1065"/>
    <x v="0"/>
    <x v="681"/>
    <d v="2013-05-12T00:00:00"/>
    <s v="Standard Class"/>
    <s v="CJ-12010"/>
    <s v="Caroline Jumper"/>
    <x v="0"/>
    <x v="0"/>
    <x v="20"/>
    <x v="15"/>
    <n v="10009"/>
    <x v="3"/>
    <s v="FUR-FU-10001940"/>
    <x v="0"/>
    <x v="5"/>
    <s v="Staples"/>
    <n v="63.68"/>
    <n v="8"/>
    <n v="0"/>
    <n v="28.019200000000005"/>
  </r>
  <r>
    <n v="2186"/>
    <x v="1066"/>
    <x v="3"/>
    <x v="378"/>
    <d v="2014-08-05T00:00:00"/>
    <s v="Second Class"/>
    <s v="HK-14890"/>
    <s v="Heather Kirkland"/>
    <x v="1"/>
    <x v="0"/>
    <x v="162"/>
    <x v="1"/>
    <n v="93905"/>
    <x v="1"/>
    <s v="OFF-BI-10002735"/>
    <x v="1"/>
    <x v="8"/>
    <s v="GBC Prestige Therm-A-Bind Covers"/>
    <n v="54.896000000000008"/>
    <n v="2"/>
    <n v="0.2"/>
    <n v="18.5274"/>
  </r>
  <r>
    <n v="2187"/>
    <x v="1067"/>
    <x v="0"/>
    <x v="216"/>
    <d v="2013-07-15T00:00:00"/>
    <s v="Same Day"/>
    <s v="RH-19600"/>
    <s v="Rob Haberlin"/>
    <x v="0"/>
    <x v="0"/>
    <x v="114"/>
    <x v="19"/>
    <n v="35810"/>
    <x v="0"/>
    <s v="TEC-AC-10002345"/>
    <x v="2"/>
    <x v="11"/>
    <s v="HP Standard 104 key PS/2 Keyboard"/>
    <n v="29"/>
    <n v="2"/>
    <n v="0"/>
    <n v="7.25"/>
  </r>
  <r>
    <n v="2188"/>
    <x v="1068"/>
    <x v="3"/>
    <x v="682"/>
    <d v="2014-08-16T00:00:00"/>
    <s v="Standard Class"/>
    <s v="IL-15100"/>
    <s v="Ivan Liston"/>
    <x v="0"/>
    <x v="0"/>
    <x v="38"/>
    <x v="14"/>
    <n v="47201"/>
    <x v="2"/>
    <s v="OFF-EN-10003134"/>
    <x v="1"/>
    <x v="12"/>
    <s v="Staples"/>
    <n v="70.08"/>
    <n v="6"/>
    <n v="0"/>
    <n v="35.04"/>
  </r>
  <r>
    <n v="2189"/>
    <x v="1068"/>
    <x v="3"/>
    <x v="682"/>
    <d v="2014-08-16T00:00:00"/>
    <s v="Standard Class"/>
    <s v="IL-15100"/>
    <s v="Ivan Liston"/>
    <x v="0"/>
    <x v="0"/>
    <x v="38"/>
    <x v="14"/>
    <n v="47201"/>
    <x v="2"/>
    <s v="FUR-FU-10003708"/>
    <x v="0"/>
    <x v="5"/>
    <s v="Tenex Traditional Chairmats for Medium Pile Carpet, Standard Lip, 36&quot; x 48&quot;"/>
    <n v="121.3"/>
    <n v="2"/>
    <n v="0"/>
    <n v="25.472999999999999"/>
  </r>
  <r>
    <n v="2190"/>
    <x v="1068"/>
    <x v="3"/>
    <x v="682"/>
    <d v="2014-08-16T00:00:00"/>
    <s v="Standard Class"/>
    <s v="IL-15100"/>
    <s v="Ivan Liston"/>
    <x v="0"/>
    <x v="0"/>
    <x v="38"/>
    <x v="14"/>
    <n v="47201"/>
    <x v="2"/>
    <s v="TEC-PH-10003645"/>
    <x v="2"/>
    <x v="7"/>
    <s v="Aastra 57i VoIP phone"/>
    <n v="1454.4900000000002"/>
    <n v="9"/>
    <n v="0"/>
    <n v="378.16740000000004"/>
  </r>
  <r>
    <n v="2191"/>
    <x v="1069"/>
    <x v="0"/>
    <x v="674"/>
    <d v="2013-06-30T00:00:00"/>
    <s v="Standard Class"/>
    <s v="AS-10240"/>
    <s v="Alan Shonely"/>
    <x v="0"/>
    <x v="0"/>
    <x v="1"/>
    <x v="1"/>
    <n v="90049"/>
    <x v="1"/>
    <s v="OFF-AP-10000692"/>
    <x v="1"/>
    <x v="9"/>
    <s v="Fellowes Mighty 8 Compact Surge Protector"/>
    <n v="60.81"/>
    <n v="3"/>
    <n v="0"/>
    <n v="17.026800000000001"/>
  </r>
  <r>
    <n v="2192"/>
    <x v="1070"/>
    <x v="0"/>
    <x v="107"/>
    <d v="2013-12-18T00:00:00"/>
    <s v="Standard Class"/>
    <s v="AP-10915"/>
    <s v="Arthur Prichep"/>
    <x v="0"/>
    <x v="0"/>
    <x v="4"/>
    <x v="4"/>
    <n v="98105"/>
    <x v="1"/>
    <s v="OFF-BI-10001718"/>
    <x v="1"/>
    <x v="8"/>
    <s v="GBC DocuBind P50 Personal Binding Machine"/>
    <n v="153.55199999999999"/>
    <n v="3"/>
    <n v="0.2"/>
    <n v="51.823799999999999"/>
  </r>
  <r>
    <n v="2193"/>
    <x v="1070"/>
    <x v="0"/>
    <x v="107"/>
    <d v="2013-12-18T00:00:00"/>
    <s v="Standard Class"/>
    <s v="AP-10915"/>
    <s v="Arthur Prichep"/>
    <x v="0"/>
    <x v="0"/>
    <x v="4"/>
    <x v="4"/>
    <n v="98105"/>
    <x v="1"/>
    <s v="OFF-AP-10002082"/>
    <x v="1"/>
    <x v="9"/>
    <s v="Holmes HEPA Air Purifier"/>
    <n v="65.34"/>
    <n v="3"/>
    <n v="0"/>
    <n v="22.869"/>
  </r>
  <r>
    <n v="2194"/>
    <x v="1070"/>
    <x v="0"/>
    <x v="107"/>
    <d v="2013-12-18T00:00:00"/>
    <s v="Standard Class"/>
    <s v="AP-10915"/>
    <s v="Arthur Prichep"/>
    <x v="0"/>
    <x v="0"/>
    <x v="4"/>
    <x v="4"/>
    <n v="98105"/>
    <x v="1"/>
    <s v="OFF-PA-10001125"/>
    <x v="1"/>
    <x v="10"/>
    <s v="Xerox 1988"/>
    <n v="123.92"/>
    <n v="4"/>
    <n v="0"/>
    <n v="55.763999999999996"/>
  </r>
  <r>
    <n v="2195"/>
    <x v="1070"/>
    <x v="0"/>
    <x v="107"/>
    <d v="2013-12-18T00:00:00"/>
    <s v="Standard Class"/>
    <s v="AP-10915"/>
    <s v="Arthur Prichep"/>
    <x v="0"/>
    <x v="0"/>
    <x v="4"/>
    <x v="4"/>
    <n v="98105"/>
    <x v="1"/>
    <s v="OFF-AP-10000252"/>
    <x v="1"/>
    <x v="9"/>
    <s v="Harmony HEPA Quiet Air Purifiers"/>
    <n v="35.099999999999994"/>
    <n v="3"/>
    <n v="0"/>
    <n v="12.285"/>
  </r>
  <r>
    <n v="2196"/>
    <x v="1070"/>
    <x v="0"/>
    <x v="107"/>
    <d v="2013-12-18T00:00:00"/>
    <s v="Standard Class"/>
    <s v="AP-10915"/>
    <s v="Arthur Prichep"/>
    <x v="0"/>
    <x v="0"/>
    <x v="4"/>
    <x v="4"/>
    <n v="98105"/>
    <x v="1"/>
    <s v="TEC-AC-10003038"/>
    <x v="2"/>
    <x v="11"/>
    <s v="Kingston Digital DataTraveler 16GB USB 2.0"/>
    <n v="44.75"/>
    <n v="5"/>
    <n v="0"/>
    <n v="8.5024999999999942"/>
  </r>
  <r>
    <n v="2197"/>
    <x v="1071"/>
    <x v="0"/>
    <x v="49"/>
    <d v="2013-12-07T00:00:00"/>
    <s v="Standard Class"/>
    <s v="AG-10390"/>
    <s v="Allen Goldenen"/>
    <x v="0"/>
    <x v="0"/>
    <x v="289"/>
    <x v="18"/>
    <n v="37918"/>
    <x v="0"/>
    <s v="OFF-AR-10000940"/>
    <x v="1"/>
    <x v="6"/>
    <s v="Newell 343"/>
    <n v="4.7039999999999997"/>
    <n v="2"/>
    <n v="0.2"/>
    <n v="0.41160000000000019"/>
  </r>
  <r>
    <n v="2198"/>
    <x v="1072"/>
    <x v="2"/>
    <x v="683"/>
    <d v="2011-12-04T00:00:00"/>
    <s v="Standard Class"/>
    <s v="BF-11080"/>
    <s v="Bart Folk"/>
    <x v="0"/>
    <x v="0"/>
    <x v="122"/>
    <x v="19"/>
    <n v="36116"/>
    <x v="0"/>
    <s v="OFF-AR-10001954"/>
    <x v="1"/>
    <x v="6"/>
    <s v="Newell 331"/>
    <n v="14.669999999999998"/>
    <n v="3"/>
    <n v="0"/>
    <n v="3.9609000000000001"/>
  </r>
  <r>
    <n v="2199"/>
    <x v="1073"/>
    <x v="1"/>
    <x v="262"/>
    <d v="2012-04-02T00:00:00"/>
    <s v="Standard Class"/>
    <s v="CK-12205"/>
    <s v="Chloris Kastensmidt"/>
    <x v="0"/>
    <x v="0"/>
    <x v="10"/>
    <x v="9"/>
    <n v="19120"/>
    <x v="3"/>
    <s v="OFF-PA-10003177"/>
    <x v="1"/>
    <x v="10"/>
    <s v="Xerox 1999"/>
    <n v="15.552000000000003"/>
    <n v="3"/>
    <n v="0.2"/>
    <n v="5.4432"/>
  </r>
  <r>
    <n v="2200"/>
    <x v="1073"/>
    <x v="1"/>
    <x v="262"/>
    <d v="2012-04-02T00:00:00"/>
    <s v="Standard Class"/>
    <s v="CK-12205"/>
    <s v="Chloris Kastensmidt"/>
    <x v="0"/>
    <x v="0"/>
    <x v="10"/>
    <x v="9"/>
    <n v="19120"/>
    <x v="3"/>
    <s v="OFF-PA-10000533"/>
    <x v="1"/>
    <x v="10"/>
    <s v="Southworth Parchment Paper &amp; Envelopes"/>
    <n v="5.2320000000000002"/>
    <n v="1"/>
    <n v="0.2"/>
    <n v="1.7003999999999999"/>
  </r>
  <r>
    <n v="2201"/>
    <x v="1074"/>
    <x v="2"/>
    <x v="106"/>
    <d v="2011-06-06T00:00:00"/>
    <s v="Standard Class"/>
    <s v="LT-17110"/>
    <s v="Liz Thompson"/>
    <x v="0"/>
    <x v="0"/>
    <x v="290"/>
    <x v="36"/>
    <n v="72209"/>
    <x v="0"/>
    <s v="FUR-FU-10001935"/>
    <x v="0"/>
    <x v="5"/>
    <s v="3M Hangers With Command Adhesive"/>
    <n v="22.200000000000003"/>
    <n v="6"/>
    <n v="0"/>
    <n v="9.1020000000000021"/>
  </r>
  <r>
    <n v="2202"/>
    <x v="1074"/>
    <x v="2"/>
    <x v="106"/>
    <d v="2011-06-06T00:00:00"/>
    <s v="Standard Class"/>
    <s v="LT-17110"/>
    <s v="Liz Thompson"/>
    <x v="0"/>
    <x v="0"/>
    <x v="290"/>
    <x v="36"/>
    <n v="72209"/>
    <x v="0"/>
    <s v="TEC-PH-10002563"/>
    <x v="2"/>
    <x v="7"/>
    <s v="Adtran 1202752G1"/>
    <n v="881.93"/>
    <n v="7"/>
    <n v="0"/>
    <n v="229.30180000000001"/>
  </r>
  <r>
    <n v="2203"/>
    <x v="1075"/>
    <x v="1"/>
    <x v="684"/>
    <d v="2012-09-12T00:00:00"/>
    <s v="Standard Class"/>
    <s v="BT-11305"/>
    <s v="Beth Thompson"/>
    <x v="2"/>
    <x v="0"/>
    <x v="4"/>
    <x v="4"/>
    <n v="98103"/>
    <x v="1"/>
    <s v="OFF-BI-10002160"/>
    <x v="1"/>
    <x v="8"/>
    <s v="Acco Hanging Data Binders"/>
    <n v="6.0960000000000001"/>
    <n v="2"/>
    <n v="0.2"/>
    <n v="2.1335999999999999"/>
  </r>
  <r>
    <n v="2204"/>
    <x v="1075"/>
    <x v="1"/>
    <x v="684"/>
    <d v="2012-09-12T00:00:00"/>
    <s v="Standard Class"/>
    <s v="BT-11305"/>
    <s v="Beth Thompson"/>
    <x v="2"/>
    <x v="0"/>
    <x v="4"/>
    <x v="4"/>
    <n v="98103"/>
    <x v="1"/>
    <s v="FUR-FU-10004748"/>
    <x v="0"/>
    <x v="5"/>
    <s v="Howard Miller 16&quot; Diameter Gallery Wall Clock"/>
    <n v="191.82"/>
    <n v="3"/>
    <n v="0"/>
    <n v="74.809799999999996"/>
  </r>
  <r>
    <n v="2205"/>
    <x v="1076"/>
    <x v="1"/>
    <x v="685"/>
    <d v="2012-07-05T00:00:00"/>
    <s v="Standard Class"/>
    <s v="SC-20725"/>
    <s v="Steven Cartwright"/>
    <x v="0"/>
    <x v="0"/>
    <x v="152"/>
    <x v="9"/>
    <n v="17602"/>
    <x v="3"/>
    <s v="FUR-FU-10001473"/>
    <x v="0"/>
    <x v="5"/>
    <s v="Eldon Executive Woodline II Desk Accessories, Mahogany"/>
    <n v="20.103999999999999"/>
    <n v="1"/>
    <n v="0.2"/>
    <n v="1.7591000000000001"/>
  </r>
  <r>
    <n v="2206"/>
    <x v="1077"/>
    <x v="0"/>
    <x v="545"/>
    <d v="2013-09-13T00:00:00"/>
    <s v="Second Class"/>
    <s v="CG-12040"/>
    <s v="Catherine Glotzbach"/>
    <x v="2"/>
    <x v="0"/>
    <x v="39"/>
    <x v="18"/>
    <n v="37620"/>
    <x v="0"/>
    <s v="OFF-AR-10000538"/>
    <x v="1"/>
    <x v="6"/>
    <s v="Boston Model 1800 Electric Pencil Sharpener, Gray"/>
    <n v="67.56"/>
    <n v="3"/>
    <n v="0.2"/>
    <n v="8.4449999999999896"/>
  </r>
  <r>
    <n v="2207"/>
    <x v="1078"/>
    <x v="2"/>
    <x v="686"/>
    <d v="2011-07-20T00:00:00"/>
    <s v="Standard Class"/>
    <s v="AW-10930"/>
    <s v="Arthur Wiediger"/>
    <x v="2"/>
    <x v="0"/>
    <x v="34"/>
    <x v="10"/>
    <n v="60505"/>
    <x v="2"/>
    <s v="OFF-BI-10001098"/>
    <x v="1"/>
    <x v="8"/>
    <s v="Acco D-Ring Binder w/DublLock"/>
    <n v="29.931999999999992"/>
    <n v="7"/>
    <n v="0.8"/>
    <n v="-46.394600000000011"/>
  </r>
  <r>
    <n v="2208"/>
    <x v="1078"/>
    <x v="2"/>
    <x v="686"/>
    <d v="2011-07-20T00:00:00"/>
    <s v="Standard Class"/>
    <s v="AW-10930"/>
    <s v="Arthur Wiediger"/>
    <x v="2"/>
    <x v="0"/>
    <x v="34"/>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x v="0"/>
    <x v="20"/>
    <x v="15"/>
    <n v="10009"/>
    <x v="3"/>
    <s v="OFF-AR-10000390"/>
    <x v="1"/>
    <x v="6"/>
    <s v="Newell Chalk Holder"/>
    <n v="16.52"/>
    <n v="4"/>
    <n v="0"/>
    <n v="7.5991999999999997"/>
  </r>
  <r>
    <n v="2210"/>
    <x v="1080"/>
    <x v="2"/>
    <x v="687"/>
    <d v="2011-11-16T00:00:00"/>
    <s v="Second Class"/>
    <s v="ML-17410"/>
    <s v="Maris LaWare"/>
    <x v="0"/>
    <x v="0"/>
    <x v="54"/>
    <x v="29"/>
    <n v="6824"/>
    <x v="3"/>
    <s v="TEC-PH-10001079"/>
    <x v="2"/>
    <x v="7"/>
    <s v="Polycom SoundPoint Pro SE-225 Corded phone"/>
    <n v="832.93"/>
    <n v="7"/>
    <n v="0"/>
    <n v="233.22039999999998"/>
  </r>
  <r>
    <n v="2211"/>
    <x v="1080"/>
    <x v="2"/>
    <x v="687"/>
    <d v="2011-11-16T00:00:00"/>
    <s v="Second Class"/>
    <s v="ML-17410"/>
    <s v="Maris LaWare"/>
    <x v="0"/>
    <x v="0"/>
    <x v="54"/>
    <x v="29"/>
    <n v="6824"/>
    <x v="3"/>
    <s v="OFF-BI-10003460"/>
    <x v="1"/>
    <x v="8"/>
    <s v="Acco 3-Hole Punch"/>
    <n v="43.8"/>
    <n v="10"/>
    <n v="0"/>
    <n v="21.023999999999997"/>
  </r>
  <r>
    <n v="2212"/>
    <x v="1081"/>
    <x v="0"/>
    <x v="581"/>
    <d v="2013-12-01T00:00:00"/>
    <s v="First Class"/>
    <s v="VB-21745"/>
    <s v="Victoria Brennan"/>
    <x v="1"/>
    <x v="0"/>
    <x v="291"/>
    <x v="12"/>
    <n v="48146"/>
    <x v="2"/>
    <s v="OFF-AP-10003842"/>
    <x v="1"/>
    <x v="9"/>
    <s v="Euro-Pro Shark Turbo Vacuum"/>
    <n v="167.292"/>
    <n v="6"/>
    <n v="0.1"/>
    <n v="29.7408"/>
  </r>
  <r>
    <n v="2213"/>
    <x v="1082"/>
    <x v="3"/>
    <x v="610"/>
    <d v="2014-11-26T00:00:00"/>
    <s v="Standard Class"/>
    <s v="SW-20275"/>
    <s v="Scott Williamson"/>
    <x v="0"/>
    <x v="0"/>
    <x v="20"/>
    <x v="15"/>
    <n v="10035"/>
    <x v="3"/>
    <s v="FUR-FU-10003535"/>
    <x v="0"/>
    <x v="5"/>
    <s v="Howard Miller Distant Time Traveler Alarm Clock"/>
    <n v="27.42"/>
    <n v="1"/>
    <n v="0"/>
    <n v="11.2422"/>
  </r>
  <r>
    <n v="2214"/>
    <x v="1083"/>
    <x v="3"/>
    <x v="172"/>
    <d v="2014-10-03T00:00:00"/>
    <s v="First Class"/>
    <s v="NS-18505"/>
    <s v="Neola Schneider"/>
    <x v="0"/>
    <x v="0"/>
    <x v="49"/>
    <x v="1"/>
    <n v="95123"/>
    <x v="1"/>
    <s v="OFF-BI-10002012"/>
    <x v="1"/>
    <x v="8"/>
    <s v="Wilson Jones Easy Flow II Sheet Lifters"/>
    <n v="1.4400000000000002"/>
    <n v="1"/>
    <n v="0.2"/>
    <n v="0.504"/>
  </r>
  <r>
    <n v="2215"/>
    <x v="1083"/>
    <x v="3"/>
    <x v="172"/>
    <d v="2014-10-03T00:00:00"/>
    <s v="First Class"/>
    <s v="NS-18505"/>
    <s v="Neola Schneider"/>
    <x v="0"/>
    <x v="0"/>
    <x v="49"/>
    <x v="1"/>
    <n v="95123"/>
    <x v="1"/>
    <s v="OFF-BI-10001922"/>
    <x v="1"/>
    <x v="8"/>
    <s v="Storex Dura Pro Binders"/>
    <n v="61.77600000000001"/>
    <n v="13"/>
    <n v="0.2"/>
    <n v="20.849399999999996"/>
  </r>
  <r>
    <n v="2216"/>
    <x v="1083"/>
    <x v="3"/>
    <x v="172"/>
    <d v="2014-10-03T00:00:00"/>
    <s v="First Class"/>
    <s v="NS-18505"/>
    <s v="Neola Schneider"/>
    <x v="0"/>
    <x v="0"/>
    <x v="49"/>
    <x v="1"/>
    <n v="95123"/>
    <x v="1"/>
    <s v="OFF-AP-10000576"/>
    <x v="1"/>
    <x v="9"/>
    <s v="Belkin 325VA UPS Surge Protector, 6'"/>
    <n v="241.96"/>
    <n v="2"/>
    <n v="0"/>
    <n v="60.490000000000009"/>
  </r>
  <r>
    <n v="2217"/>
    <x v="1083"/>
    <x v="3"/>
    <x v="172"/>
    <d v="2014-10-03T00:00:00"/>
    <s v="First Class"/>
    <s v="NS-18505"/>
    <s v="Neola Schneider"/>
    <x v="0"/>
    <x v="0"/>
    <x v="49"/>
    <x v="1"/>
    <n v="95123"/>
    <x v="1"/>
    <s v="FUR-CH-10000553"/>
    <x v="0"/>
    <x v="1"/>
    <s v="Metal Folding Chairs, Beige, 4/Carton"/>
    <n v="108.608"/>
    <n v="4"/>
    <n v="0.2"/>
    <n v="9.5031999999999925"/>
  </r>
  <r>
    <n v="2218"/>
    <x v="1084"/>
    <x v="2"/>
    <x v="59"/>
    <d v="2011-09-25T00:00:00"/>
    <s v="Standard Class"/>
    <s v="DB-13555"/>
    <s v="Dorothy Badders"/>
    <x v="1"/>
    <x v="0"/>
    <x v="108"/>
    <x v="2"/>
    <n v="32216"/>
    <x v="0"/>
    <s v="OFF-AR-10003469"/>
    <x v="1"/>
    <x v="6"/>
    <s v="Nontoxic Chalk"/>
    <n v="2.8160000000000003"/>
    <n v="2"/>
    <n v="0.2"/>
    <n v="0.98559999999999992"/>
  </r>
  <r>
    <n v="2219"/>
    <x v="1085"/>
    <x v="3"/>
    <x v="688"/>
    <d v="2014-08-02T00:00:00"/>
    <s v="Standard Class"/>
    <s v="MH-17620"/>
    <s v="Matt Hagelstein"/>
    <x v="1"/>
    <x v="0"/>
    <x v="8"/>
    <x v="1"/>
    <n v="94110"/>
    <x v="1"/>
    <s v="OFF-BI-10000145"/>
    <x v="1"/>
    <x v="8"/>
    <s v="Zipper Ring Binder Pockets"/>
    <n v="9.9840000000000018"/>
    <n v="4"/>
    <n v="0.2"/>
    <n v="3.6191999999999993"/>
  </r>
  <r>
    <n v="2220"/>
    <x v="1085"/>
    <x v="3"/>
    <x v="688"/>
    <d v="2014-08-02T00:00:00"/>
    <s v="Standard Class"/>
    <s v="MH-17620"/>
    <s v="Matt Hagelstein"/>
    <x v="1"/>
    <x v="0"/>
    <x v="8"/>
    <x v="1"/>
    <n v="94110"/>
    <x v="1"/>
    <s v="OFF-ST-10001580"/>
    <x v="1"/>
    <x v="4"/>
    <s v="Super Decoflex Portable Personal File"/>
    <n v="14.98"/>
    <n v="1"/>
    <n v="0"/>
    <n v="4.1943999999999999"/>
  </r>
  <r>
    <n v="2221"/>
    <x v="1085"/>
    <x v="3"/>
    <x v="688"/>
    <d v="2014-08-02T00:00:00"/>
    <s v="Standard Class"/>
    <s v="MH-17620"/>
    <s v="Matt Hagelstein"/>
    <x v="1"/>
    <x v="0"/>
    <x v="8"/>
    <x v="1"/>
    <n v="94110"/>
    <x v="1"/>
    <s v="TEC-PH-10001817"/>
    <x v="2"/>
    <x v="7"/>
    <s v="Wilson Electronics DB Pro Signal Booster"/>
    <n v="1145.6000000000001"/>
    <n v="4"/>
    <n v="0.2"/>
    <n v="100.24000000000007"/>
  </r>
  <r>
    <n v="2222"/>
    <x v="1086"/>
    <x v="1"/>
    <x v="401"/>
    <d v="2012-12-06T00:00:00"/>
    <s v="Same Day"/>
    <s v="DK-13375"/>
    <s v="Dennis Kane"/>
    <x v="0"/>
    <x v="0"/>
    <x v="292"/>
    <x v="24"/>
    <n v="43302"/>
    <x v="3"/>
    <s v="TEC-PH-10001578"/>
    <x v="2"/>
    <x v="7"/>
    <s v="Polycom SoundStation2 EX Conference phone"/>
    <n v="485.93999999999994"/>
    <n v="2"/>
    <n v="0.4"/>
    <n v="-89.089000000000055"/>
  </r>
  <r>
    <n v="2223"/>
    <x v="1086"/>
    <x v="1"/>
    <x v="401"/>
    <d v="2012-12-06T00:00:00"/>
    <s v="Same Day"/>
    <s v="DK-13375"/>
    <s v="Dennis Kane"/>
    <x v="0"/>
    <x v="0"/>
    <x v="292"/>
    <x v="24"/>
    <n v="43302"/>
    <x v="3"/>
    <s v="OFF-AR-10004078"/>
    <x v="1"/>
    <x v="6"/>
    <s v="Newell 312"/>
    <n v="37.375999999999998"/>
    <n v="8"/>
    <n v="0.2"/>
    <n v="4.6719999999999988"/>
  </r>
  <r>
    <n v="2224"/>
    <x v="1086"/>
    <x v="1"/>
    <x v="401"/>
    <d v="2012-12-06T00:00:00"/>
    <s v="Same Day"/>
    <s v="DK-13375"/>
    <s v="Dennis Kane"/>
    <x v="0"/>
    <x v="0"/>
    <x v="292"/>
    <x v="24"/>
    <n v="43302"/>
    <x v="3"/>
    <s v="FUR-CH-10004860"/>
    <x v="0"/>
    <x v="1"/>
    <s v="Global Low Back Tilter Chair"/>
    <n v="70.685999999999993"/>
    <n v="1"/>
    <n v="0.3"/>
    <n v="-24.23520000000001"/>
  </r>
  <r>
    <n v="2225"/>
    <x v="1087"/>
    <x v="3"/>
    <x v="689"/>
    <d v="2014-08-06T00:00:00"/>
    <s v="Standard Class"/>
    <s v="EA-14035"/>
    <s v="Erin Ashbrook"/>
    <x v="1"/>
    <x v="0"/>
    <x v="10"/>
    <x v="9"/>
    <n v="19134"/>
    <x v="3"/>
    <s v="OFF-PA-10003790"/>
    <x v="1"/>
    <x v="10"/>
    <s v="Xerox 1991"/>
    <n v="54.816000000000003"/>
    <n v="3"/>
    <n v="0.2"/>
    <n v="17.815199999999997"/>
  </r>
  <r>
    <n v="2226"/>
    <x v="1088"/>
    <x v="0"/>
    <x v="690"/>
    <d v="2013-03-22T00:00:00"/>
    <s v="Second Class"/>
    <s v="BT-11440"/>
    <s v="Bobby Trafton"/>
    <x v="0"/>
    <x v="0"/>
    <x v="293"/>
    <x v="22"/>
    <n v="80122"/>
    <x v="1"/>
    <s v="FUR-BO-10002202"/>
    <x v="0"/>
    <x v="0"/>
    <s v="Atlantic Metals Mobile 2-Shelf Bookcases, Custom Colors"/>
    <n v="72.294000000000011"/>
    <n v="1"/>
    <n v="0.7"/>
    <n v="-98.801799999999986"/>
  </r>
  <r>
    <n v="2227"/>
    <x v="1089"/>
    <x v="3"/>
    <x v="570"/>
    <d v="2014-08-04T00:00:00"/>
    <s v="Standard Class"/>
    <s v="LA-16780"/>
    <s v="Laura Armstrong"/>
    <x v="1"/>
    <x v="0"/>
    <x v="89"/>
    <x v="5"/>
    <n v="78745"/>
    <x v="2"/>
    <s v="OFF-FA-10003059"/>
    <x v="1"/>
    <x v="13"/>
    <s v="Assorted Color Push Pins"/>
    <n v="2.8960000000000004"/>
    <n v="2"/>
    <n v="0.2"/>
    <n v="0.4705999999999998"/>
  </r>
  <r>
    <n v="2228"/>
    <x v="1089"/>
    <x v="3"/>
    <x v="570"/>
    <d v="2014-08-04T00:00:00"/>
    <s v="Standard Class"/>
    <s v="LA-16780"/>
    <s v="Laura Armstrong"/>
    <x v="1"/>
    <x v="0"/>
    <x v="89"/>
    <x v="5"/>
    <n v="78745"/>
    <x v="2"/>
    <s v="TEC-PH-10002496"/>
    <x v="2"/>
    <x v="7"/>
    <s v="Cisco SPA301"/>
    <n v="124.79200000000002"/>
    <n v="1"/>
    <n v="0.2"/>
    <n v="15.598999999999993"/>
  </r>
  <r>
    <n v="2229"/>
    <x v="1090"/>
    <x v="0"/>
    <x v="393"/>
    <d v="2013-10-06T00:00:00"/>
    <s v="Standard Class"/>
    <s v="GM-14680"/>
    <s v="Greg Matthias"/>
    <x v="0"/>
    <x v="0"/>
    <x v="20"/>
    <x v="15"/>
    <n v="10024"/>
    <x v="3"/>
    <s v="FUR-TA-10003238"/>
    <x v="0"/>
    <x v="3"/>
    <s v="Chromcraft Bull-Nose Wood 48&quot; x 96&quot; Rectangular Conference Tables"/>
    <n v="330.58800000000002"/>
    <n v="1"/>
    <n v="0.4"/>
    <n v="-115.70580000000004"/>
  </r>
  <r>
    <n v="2230"/>
    <x v="1091"/>
    <x v="2"/>
    <x v="691"/>
    <d v="2011-04-05T00:00:00"/>
    <s v="Standard Class"/>
    <s v="AA-10315"/>
    <s v="Alex Avila"/>
    <x v="0"/>
    <x v="0"/>
    <x v="8"/>
    <x v="1"/>
    <n v="94122"/>
    <x v="1"/>
    <s v="OFF-BI-10004390"/>
    <x v="1"/>
    <x v="8"/>
    <s v="GBC DocuBind 200 Manual Binding Machine"/>
    <n v="673.5680000000001"/>
    <n v="2"/>
    <n v="0.2"/>
    <n v="252.58799999999999"/>
  </r>
  <r>
    <n v="2231"/>
    <x v="1091"/>
    <x v="2"/>
    <x v="691"/>
    <d v="2011-04-05T00:00:00"/>
    <s v="Standard Class"/>
    <s v="AA-10315"/>
    <s v="Alex Avila"/>
    <x v="0"/>
    <x v="0"/>
    <x v="8"/>
    <x v="1"/>
    <n v="94122"/>
    <x v="1"/>
    <s v="OFF-AP-10002765"/>
    <x v="1"/>
    <x v="9"/>
    <s v="Fellowes Advanced Computer Series Surge Protectors"/>
    <n v="52.98"/>
    <n v="2"/>
    <n v="0"/>
    <n v="14.834400000000002"/>
  </r>
  <r>
    <n v="2232"/>
    <x v="1092"/>
    <x v="3"/>
    <x v="335"/>
    <d v="2014-07-02T00:00:00"/>
    <s v="Standard Class"/>
    <s v="DB-13405"/>
    <s v="Denny Blanton"/>
    <x v="0"/>
    <x v="0"/>
    <x v="189"/>
    <x v="14"/>
    <n v="46350"/>
    <x v="2"/>
    <s v="FUR-FU-10000293"/>
    <x v="0"/>
    <x v="5"/>
    <s v="Eldon Antistatic Chair Mats for Low to Medium Pile Carpets"/>
    <n v="526.45000000000005"/>
    <n v="5"/>
    <n v="0"/>
    <n v="31.586999999999961"/>
  </r>
  <r>
    <n v="2233"/>
    <x v="1093"/>
    <x v="3"/>
    <x v="362"/>
    <d v="2014-07-15T00:00:00"/>
    <s v="Standard Class"/>
    <s v="JH-15820"/>
    <s v="John Huston"/>
    <x v="0"/>
    <x v="0"/>
    <x v="22"/>
    <x v="10"/>
    <n v="60610"/>
    <x v="2"/>
    <s v="OFF-ST-10003692"/>
    <x v="1"/>
    <x v="4"/>
    <s v="Recycled Steel Personal File for Hanging File Folders"/>
    <n v="228.92"/>
    <n v="5"/>
    <n v="0.2"/>
    <n v="14.307499999999997"/>
  </r>
  <r>
    <n v="2234"/>
    <x v="1094"/>
    <x v="1"/>
    <x v="639"/>
    <d v="2012-12-16T00:00:00"/>
    <s v="Second Class"/>
    <s v="DJ-13630"/>
    <s v="Doug Jacobs"/>
    <x v="0"/>
    <x v="0"/>
    <x v="32"/>
    <x v="21"/>
    <n v="97206"/>
    <x v="1"/>
    <s v="TEC-PH-10001051"/>
    <x v="2"/>
    <x v="7"/>
    <s v="HTC One"/>
    <n v="319.96800000000002"/>
    <n v="4"/>
    <n v="0.2"/>
    <n v="35.996399999999952"/>
  </r>
  <r>
    <n v="2235"/>
    <x v="1095"/>
    <x v="3"/>
    <x v="256"/>
    <d v="2014-12-11T00:00:00"/>
    <s v="Standard Class"/>
    <s v="QJ-19255"/>
    <s v="Quincy Jones"/>
    <x v="1"/>
    <x v="0"/>
    <x v="140"/>
    <x v="42"/>
    <s v="05408"/>
    <x v="3"/>
    <s v="TEC-AC-10001013"/>
    <x v="2"/>
    <x v="11"/>
    <s v="Logitech ClearChat Comfort/USB Headset H390"/>
    <n v="205.03"/>
    <n v="7"/>
    <n v="0"/>
    <n v="67.659899999999979"/>
  </r>
  <r>
    <n v="2236"/>
    <x v="1096"/>
    <x v="1"/>
    <x v="426"/>
    <d v="2012-09-17T00:00:00"/>
    <s v="Second Class"/>
    <s v="CT-11995"/>
    <s v="Carol Triggs"/>
    <x v="0"/>
    <x v="0"/>
    <x v="245"/>
    <x v="14"/>
    <n v="46203"/>
    <x v="2"/>
    <s v="OFF-ST-10000025"/>
    <x v="1"/>
    <x v="4"/>
    <s v="Fellowes Stor/Drawer Steel Plus Storage Drawers"/>
    <n v="190.86"/>
    <n v="2"/>
    <n v="0"/>
    <n v="11.451599999999985"/>
  </r>
  <r>
    <n v="2237"/>
    <x v="1096"/>
    <x v="1"/>
    <x v="426"/>
    <d v="2012-09-17T00:00:00"/>
    <s v="Second Class"/>
    <s v="CT-11995"/>
    <s v="Carol Triggs"/>
    <x v="0"/>
    <x v="0"/>
    <x v="245"/>
    <x v="14"/>
    <n v="46203"/>
    <x v="2"/>
    <s v="OFF-AR-10000817"/>
    <x v="1"/>
    <x v="6"/>
    <s v="Manco Dry-Lighter Erasable Highlighter"/>
    <n v="24.32"/>
    <n v="8"/>
    <n v="0"/>
    <n v="8.2687999999999988"/>
  </r>
  <r>
    <n v="2238"/>
    <x v="1097"/>
    <x v="0"/>
    <x v="692"/>
    <d v="2013-07-22T00:00:00"/>
    <s v="Standard Class"/>
    <s v="RH-19510"/>
    <s v="Rick Huthwaite"/>
    <x v="2"/>
    <x v="0"/>
    <x v="212"/>
    <x v="7"/>
    <n v="84604"/>
    <x v="1"/>
    <s v="OFF-SU-10000952"/>
    <x v="1"/>
    <x v="14"/>
    <s v="Fiskars Home &amp; Office Scissors"/>
    <n v="44.400000000000006"/>
    <n v="5"/>
    <n v="0"/>
    <n v="12.432000000000002"/>
  </r>
  <r>
    <n v="2239"/>
    <x v="1098"/>
    <x v="3"/>
    <x v="693"/>
    <d v="2014-04-27T00:00:00"/>
    <s v="Standard Class"/>
    <s v="SJ-20125"/>
    <s v="Sanjit Jacobs"/>
    <x v="2"/>
    <x v="0"/>
    <x v="22"/>
    <x v="10"/>
    <n v="60610"/>
    <x v="2"/>
    <s v="FUR-FU-10004597"/>
    <x v="0"/>
    <x v="5"/>
    <s v="Eldon Cleatmat Chair Mats for Medium Pile Carpets"/>
    <n v="44.400000000000006"/>
    <n v="2"/>
    <n v="0.6"/>
    <n v="-52.169999999999987"/>
  </r>
  <r>
    <n v="2240"/>
    <x v="1099"/>
    <x v="0"/>
    <x v="625"/>
    <d v="2013-11-18T00:00:00"/>
    <s v="Second Class"/>
    <s v="TG-21310"/>
    <s v="Toby Gnade"/>
    <x v="0"/>
    <x v="0"/>
    <x v="1"/>
    <x v="1"/>
    <n v="90049"/>
    <x v="1"/>
    <s v="OFF-BI-10003527"/>
    <x v="1"/>
    <x v="8"/>
    <s v="Fellowes PB500 Electric Punch Plastic Comb Binding Machine with Manual Bind"/>
    <n v="1016.792"/>
    <n v="1"/>
    <n v="0.2"/>
    <n v="381.29700000000003"/>
  </r>
  <r>
    <n v="2241"/>
    <x v="1099"/>
    <x v="0"/>
    <x v="625"/>
    <d v="2013-11-18T00:00:00"/>
    <s v="Second Class"/>
    <s v="TG-21310"/>
    <s v="Toby Gnade"/>
    <x v="0"/>
    <x v="0"/>
    <x v="1"/>
    <x v="1"/>
    <n v="90049"/>
    <x v="1"/>
    <s v="OFF-BI-10002982"/>
    <x v="1"/>
    <x v="8"/>
    <s v="Avery Self-Adhesive Photo Pockets for Polaroid Photos"/>
    <n v="38.136000000000003"/>
    <n v="7"/>
    <n v="0.2"/>
    <n v="13.347599999999998"/>
  </r>
  <r>
    <n v="2242"/>
    <x v="1100"/>
    <x v="0"/>
    <x v="491"/>
    <d v="2013-12-02T00:00:00"/>
    <s v="Standard Class"/>
    <s v="CT-11995"/>
    <s v="Carol Triggs"/>
    <x v="0"/>
    <x v="0"/>
    <x v="10"/>
    <x v="9"/>
    <n v="19134"/>
    <x v="3"/>
    <s v="TEC-PH-10004165"/>
    <x v="2"/>
    <x v="7"/>
    <s v="Mitel MiVoice 5330e IP Phone"/>
    <n v="494.98199999999997"/>
    <n v="3"/>
    <n v="0.4"/>
    <n v="-115.49580000000006"/>
  </r>
  <r>
    <n v="2243"/>
    <x v="1101"/>
    <x v="3"/>
    <x v="610"/>
    <d v="2014-11-26T00:00:00"/>
    <s v="Standard Class"/>
    <s v="BF-11005"/>
    <s v="Barry Franz"/>
    <x v="2"/>
    <x v="0"/>
    <x v="45"/>
    <x v="1"/>
    <n v="91104"/>
    <x v="1"/>
    <s v="OFF-ST-10003442"/>
    <x v="1"/>
    <x v="4"/>
    <s v="Eldon Portable Mobile Manager"/>
    <n v="56.56"/>
    <n v="2"/>
    <n v="0"/>
    <n v="15.2712"/>
  </r>
  <r>
    <n v="2244"/>
    <x v="1101"/>
    <x v="3"/>
    <x v="610"/>
    <d v="2014-11-26T00:00:00"/>
    <s v="Standard Class"/>
    <s v="BF-11005"/>
    <s v="Barry Franz"/>
    <x v="2"/>
    <x v="0"/>
    <x v="45"/>
    <x v="1"/>
    <n v="91104"/>
    <x v="1"/>
    <s v="OFF-AR-10003856"/>
    <x v="1"/>
    <x v="6"/>
    <s v="Newell 344"/>
    <n v="5.56"/>
    <n v="2"/>
    <n v="0"/>
    <n v="1.4455999999999998"/>
  </r>
  <r>
    <n v="2245"/>
    <x v="1101"/>
    <x v="3"/>
    <x v="610"/>
    <d v="2014-11-26T00:00:00"/>
    <s v="Standard Class"/>
    <s v="BF-11005"/>
    <s v="Barry Franz"/>
    <x v="2"/>
    <x v="0"/>
    <x v="45"/>
    <x v="1"/>
    <n v="91104"/>
    <x v="1"/>
    <s v="OFF-FA-10004248"/>
    <x v="1"/>
    <x v="13"/>
    <s v="Advantus T-Pin Paper Clips"/>
    <n v="9.02"/>
    <n v="2"/>
    <n v="0"/>
    <n v="3.5178000000000003"/>
  </r>
  <r>
    <n v="2246"/>
    <x v="1101"/>
    <x v="3"/>
    <x v="610"/>
    <d v="2014-11-26T00:00:00"/>
    <s v="Standard Class"/>
    <s v="BF-11005"/>
    <s v="Barry Franz"/>
    <x v="2"/>
    <x v="0"/>
    <x v="45"/>
    <x v="1"/>
    <n v="91104"/>
    <x v="1"/>
    <s v="OFF-AP-10001492"/>
    <x v="1"/>
    <x v="9"/>
    <s v="Acco Six-Outlet Power Strip, 4' Cord Length"/>
    <n v="8.6199999999999992"/>
    <n v="1"/>
    <n v="0"/>
    <n v="2.2412000000000001"/>
  </r>
  <r>
    <n v="2247"/>
    <x v="1101"/>
    <x v="3"/>
    <x v="610"/>
    <d v="2014-11-26T00:00:00"/>
    <s v="Standard Class"/>
    <s v="BF-11005"/>
    <s v="Barry Franz"/>
    <x v="2"/>
    <x v="0"/>
    <x v="45"/>
    <x v="1"/>
    <n v="91104"/>
    <x v="1"/>
    <s v="TEC-PH-10004165"/>
    <x v="2"/>
    <x v="7"/>
    <s v="Mitel MiVoice 5330e IP Phone"/>
    <n v="659.97600000000011"/>
    <n v="3"/>
    <n v="0.2"/>
    <n v="49.498199999999969"/>
  </r>
  <r>
    <n v="2248"/>
    <x v="1102"/>
    <x v="1"/>
    <x v="586"/>
    <d v="2012-02-18T00:00:00"/>
    <s v="Second Class"/>
    <s v="JM-16195"/>
    <s v="Justin MacKendrick"/>
    <x v="0"/>
    <x v="0"/>
    <x v="1"/>
    <x v="1"/>
    <n v="90004"/>
    <x v="1"/>
    <s v="OFF-PA-10004285"/>
    <x v="1"/>
    <x v="10"/>
    <s v="Xerox 1959"/>
    <n v="13.36"/>
    <n v="2"/>
    <n v="0"/>
    <n v="6.4127999999999998"/>
  </r>
  <r>
    <n v="2249"/>
    <x v="1102"/>
    <x v="1"/>
    <x v="586"/>
    <d v="2012-02-18T00:00:00"/>
    <s v="Second Class"/>
    <s v="JM-16195"/>
    <s v="Justin MacKendrick"/>
    <x v="0"/>
    <x v="0"/>
    <x v="1"/>
    <x v="1"/>
    <n v="90004"/>
    <x v="1"/>
    <s v="OFF-BI-10001628"/>
    <x v="1"/>
    <x v="8"/>
    <s v="Acco Data Flex Cable Posts For Top &amp; Bottom Load Binders, 6&quot; Capacity"/>
    <n v="41.72"/>
    <n v="5"/>
    <n v="0.2"/>
    <n v="13.037499999999998"/>
  </r>
  <r>
    <n v="2250"/>
    <x v="1102"/>
    <x v="1"/>
    <x v="586"/>
    <d v="2012-02-18T00:00:00"/>
    <s v="Second Class"/>
    <s v="JM-16195"/>
    <s v="Justin MacKendrick"/>
    <x v="0"/>
    <x v="0"/>
    <x v="1"/>
    <x v="1"/>
    <n v="90004"/>
    <x v="1"/>
    <s v="OFF-BI-10000546"/>
    <x v="1"/>
    <x v="8"/>
    <s v="Avery Durable Binders"/>
    <n v="11.52"/>
    <n v="5"/>
    <n v="0.2"/>
    <n v="4.1760000000000002"/>
  </r>
  <r>
    <n v="2251"/>
    <x v="1102"/>
    <x v="1"/>
    <x v="586"/>
    <d v="2012-02-18T00:00:00"/>
    <s v="Second Class"/>
    <s v="JM-16195"/>
    <s v="Justin MacKendrick"/>
    <x v="0"/>
    <x v="0"/>
    <x v="1"/>
    <x v="1"/>
    <n v="90004"/>
    <x v="1"/>
    <s v="OFF-AP-10001391"/>
    <x v="1"/>
    <x v="9"/>
    <s v="Kensington 6 Outlet MasterPiece HOMEOFFICE Power Control Center"/>
    <n v="541.43999999999994"/>
    <n v="6"/>
    <n v="0"/>
    <n v="157.01759999999993"/>
  </r>
  <r>
    <n v="2252"/>
    <x v="1102"/>
    <x v="1"/>
    <x v="586"/>
    <d v="2012-02-18T00:00:00"/>
    <s v="Second Class"/>
    <s v="JM-16195"/>
    <s v="Justin MacKendrick"/>
    <x v="0"/>
    <x v="0"/>
    <x v="1"/>
    <x v="1"/>
    <n v="90004"/>
    <x v="1"/>
    <s v="OFF-PA-10000477"/>
    <x v="1"/>
    <x v="10"/>
    <s v="Xerox 22"/>
    <n v="19.440000000000001"/>
    <n v="3"/>
    <n v="0"/>
    <n v="9.3312000000000008"/>
  </r>
  <r>
    <n v="2253"/>
    <x v="1103"/>
    <x v="0"/>
    <x v="173"/>
    <d v="2013-04-18T00:00:00"/>
    <s v="Second Class"/>
    <s v="JK-16120"/>
    <s v="Julie Kriz"/>
    <x v="2"/>
    <x v="0"/>
    <x v="70"/>
    <x v="1"/>
    <n v="92105"/>
    <x v="1"/>
    <s v="OFF-PA-10004327"/>
    <x v="1"/>
    <x v="10"/>
    <s v="Xerox 1911"/>
    <n v="143.69999999999999"/>
    <n v="3"/>
    <n v="0"/>
    <n v="68.975999999999999"/>
  </r>
  <r>
    <n v="2254"/>
    <x v="1104"/>
    <x v="1"/>
    <x v="694"/>
    <d v="2012-10-01T00:00:00"/>
    <s v="First Class"/>
    <s v="HG-14965"/>
    <s v="Henry Goldwyn"/>
    <x v="1"/>
    <x v="0"/>
    <x v="8"/>
    <x v="1"/>
    <n v="94110"/>
    <x v="1"/>
    <s v="OFF-AP-10000696"/>
    <x v="1"/>
    <x v="9"/>
    <s v="Holmes Odor Grabber"/>
    <n v="43.26"/>
    <n v="3"/>
    <n v="0"/>
    <n v="14.275799999999998"/>
  </r>
  <r>
    <n v="2255"/>
    <x v="1104"/>
    <x v="1"/>
    <x v="694"/>
    <d v="2012-10-01T00:00:00"/>
    <s v="First Class"/>
    <s v="HG-14965"/>
    <s v="Henry Goldwyn"/>
    <x v="1"/>
    <x v="0"/>
    <x v="8"/>
    <x v="1"/>
    <n v="94110"/>
    <x v="1"/>
    <s v="OFF-AP-10002082"/>
    <x v="1"/>
    <x v="9"/>
    <s v="Holmes HEPA Air Purifier"/>
    <n v="43.56"/>
    <n v="2"/>
    <n v="0"/>
    <n v="15.245999999999999"/>
  </r>
  <r>
    <n v="2256"/>
    <x v="1105"/>
    <x v="0"/>
    <x v="42"/>
    <d v="2013-09-23T00:00:00"/>
    <s v="Standard Class"/>
    <s v="LA-16780"/>
    <s v="Laura Armstrong"/>
    <x v="1"/>
    <x v="0"/>
    <x v="294"/>
    <x v="43"/>
    <n v="4401"/>
    <x v="3"/>
    <s v="TEC-PH-10001944"/>
    <x v="2"/>
    <x v="7"/>
    <s v="Wi-Ex zBoost YX540 Cellular Phone Signal Booster"/>
    <n v="437.84999999999997"/>
    <n v="3"/>
    <n v="0"/>
    <n v="131.35499999999996"/>
  </r>
  <r>
    <n v="2257"/>
    <x v="1105"/>
    <x v="0"/>
    <x v="42"/>
    <d v="2013-09-23T00:00:00"/>
    <s v="Standard Class"/>
    <s v="LA-16780"/>
    <s v="Laura Armstrong"/>
    <x v="1"/>
    <x v="0"/>
    <x v="294"/>
    <x v="43"/>
    <n v="4401"/>
    <x v="3"/>
    <s v="FUR-FU-10004952"/>
    <x v="0"/>
    <x v="5"/>
    <s v="C-Line Cubicle Keepers Polyproplyene Holder w/Velcro Back, 8-1/2x11, 25/Bx"/>
    <n v="109.48"/>
    <n v="2"/>
    <n v="0"/>
    <n v="33.938800000000001"/>
  </r>
  <r>
    <n v="2258"/>
    <x v="1106"/>
    <x v="3"/>
    <x v="114"/>
    <d v="2014-06-20T00:00:00"/>
    <s v="First Class"/>
    <s v="TS-21610"/>
    <s v="Troy Staebel"/>
    <x v="0"/>
    <x v="0"/>
    <x v="8"/>
    <x v="1"/>
    <n v="94122"/>
    <x v="1"/>
    <s v="FUR-CH-10000015"/>
    <x v="0"/>
    <x v="1"/>
    <s v="Hon Multipurpose Stacking Arm Chairs"/>
    <n v="1212.96"/>
    <n v="7"/>
    <n v="0.2"/>
    <n v="90.97199999999998"/>
  </r>
  <r>
    <n v="2259"/>
    <x v="1106"/>
    <x v="3"/>
    <x v="114"/>
    <d v="2014-06-20T00:00:00"/>
    <s v="First Class"/>
    <s v="TS-21610"/>
    <s v="Troy Staebel"/>
    <x v="0"/>
    <x v="0"/>
    <x v="8"/>
    <x v="1"/>
    <n v="94122"/>
    <x v="1"/>
    <s v="OFF-PA-10001776"/>
    <x v="1"/>
    <x v="10"/>
    <s v="Wirebound Message Books, Four 2 3/4&quot; x 5&quot; Forms per Page, 600 Sets per Book"/>
    <n v="18.54"/>
    <n v="2"/>
    <n v="0"/>
    <n v="8.7137999999999991"/>
  </r>
  <r>
    <n v="2260"/>
    <x v="1107"/>
    <x v="1"/>
    <x v="627"/>
    <d v="2012-11-10T00:00:00"/>
    <s v="Second Class"/>
    <s v="MZ-17335"/>
    <s v="Maria Zettner"/>
    <x v="2"/>
    <x v="0"/>
    <x v="70"/>
    <x v="1"/>
    <n v="92024"/>
    <x v="1"/>
    <s v="OFF-FA-10002280"/>
    <x v="1"/>
    <x v="13"/>
    <s v="Advantus Plastic Paper Clips"/>
    <n v="5"/>
    <n v="1"/>
    <n v="0"/>
    <n v="2.4"/>
  </r>
  <r>
    <n v="2261"/>
    <x v="1107"/>
    <x v="1"/>
    <x v="627"/>
    <d v="2012-11-10T00:00:00"/>
    <s v="Second Class"/>
    <s v="MZ-17335"/>
    <s v="Maria Zettner"/>
    <x v="2"/>
    <x v="0"/>
    <x v="70"/>
    <x v="1"/>
    <n v="92024"/>
    <x v="1"/>
    <s v="TEC-AC-10002049"/>
    <x v="2"/>
    <x v="11"/>
    <s v="Logitech G19 Programmable Gaming Keyboard"/>
    <n v="371.96999999999997"/>
    <n v="3"/>
    <n v="0"/>
    <n v="66.954599999999971"/>
  </r>
  <r>
    <n v="2262"/>
    <x v="1108"/>
    <x v="1"/>
    <x v="217"/>
    <d v="2012-12-18T00:00:00"/>
    <s v="Same Day"/>
    <s v="MW-18220"/>
    <s v="Mitch Webber"/>
    <x v="0"/>
    <x v="0"/>
    <x v="20"/>
    <x v="15"/>
    <n v="10035"/>
    <x v="3"/>
    <s v="TEC-AC-10002253"/>
    <x v="2"/>
    <x v="11"/>
    <s v="Imation Bio 8GB USB Flash Drive Imation Corp"/>
    <n v="166.24"/>
    <n v="1"/>
    <n v="0"/>
    <n v="24.936000000000007"/>
  </r>
  <r>
    <n v="2263"/>
    <x v="1109"/>
    <x v="3"/>
    <x v="695"/>
    <d v="2014-02-10T00:00:00"/>
    <s v="First Class"/>
    <s v="MV-17485"/>
    <s v="Mark Van Huff"/>
    <x v="0"/>
    <x v="0"/>
    <x v="81"/>
    <x v="17"/>
    <n v="22204"/>
    <x v="0"/>
    <s v="FUR-BO-10004015"/>
    <x v="0"/>
    <x v="0"/>
    <s v="Bush Andora Bookcase, Maple/Graphite Gray Finish"/>
    <n v="359.96999999999997"/>
    <n v="3"/>
    <n v="0"/>
    <n v="79.193399999999968"/>
  </r>
  <r>
    <n v="2264"/>
    <x v="1110"/>
    <x v="0"/>
    <x v="696"/>
    <d v="2013-11-17T00:00:00"/>
    <s v="Second Class"/>
    <s v="AA-10375"/>
    <s v="Allen Armold"/>
    <x v="0"/>
    <x v="0"/>
    <x v="118"/>
    <x v="32"/>
    <n v="30318"/>
    <x v="0"/>
    <s v="TEC-AC-10004145"/>
    <x v="2"/>
    <x v="11"/>
    <s v="Logitech diNovo Edge Keyboard"/>
    <n v="499.98"/>
    <n v="2"/>
    <n v="0"/>
    <n v="114.99540000000002"/>
  </r>
  <r>
    <n v="2265"/>
    <x v="1110"/>
    <x v="0"/>
    <x v="696"/>
    <d v="2013-11-17T00:00:00"/>
    <s v="Second Class"/>
    <s v="AA-10375"/>
    <s v="Allen Armold"/>
    <x v="0"/>
    <x v="0"/>
    <x v="118"/>
    <x v="32"/>
    <n v="30318"/>
    <x v="0"/>
    <s v="OFF-PA-10002479"/>
    <x v="1"/>
    <x v="10"/>
    <s v="Xerox 4200 Series MultiUse Premium Copy Paper (20Lb. and 84 Bright)"/>
    <n v="5.28"/>
    <n v="1"/>
    <n v="0"/>
    <n v="2.3759999999999999"/>
  </r>
  <r>
    <n v="2266"/>
    <x v="1110"/>
    <x v="0"/>
    <x v="696"/>
    <d v="2013-11-17T00:00:00"/>
    <s v="Second Class"/>
    <s v="AA-10375"/>
    <s v="Allen Armold"/>
    <x v="0"/>
    <x v="0"/>
    <x v="118"/>
    <x v="32"/>
    <n v="30318"/>
    <x v="0"/>
    <s v="OFF-BI-10004970"/>
    <x v="1"/>
    <x v="8"/>
    <s v="ACCOHIDE 3-Ring Binder, Blue, 1&quot;"/>
    <n v="8.26"/>
    <n v="2"/>
    <n v="0"/>
    <n v="3.8822000000000001"/>
  </r>
  <r>
    <n v="2267"/>
    <x v="1111"/>
    <x v="3"/>
    <x v="386"/>
    <d v="2014-10-13T00:00:00"/>
    <s v="Same Day"/>
    <s v="SM-20320"/>
    <s v="Sean Miller"/>
    <x v="2"/>
    <x v="0"/>
    <x v="53"/>
    <x v="3"/>
    <n v="28110"/>
    <x v="0"/>
    <s v="OFF-PA-10003919"/>
    <x v="1"/>
    <x v="10"/>
    <s v="Xerox 1989"/>
    <n v="7.9680000000000009"/>
    <n v="2"/>
    <n v="0.2"/>
    <n v="2.6892000000000005"/>
  </r>
  <r>
    <n v="2268"/>
    <x v="1112"/>
    <x v="3"/>
    <x v="697"/>
    <d v="2014-09-18T00:00:00"/>
    <s v="Same Day"/>
    <s v="TP-21415"/>
    <s v="Tom Prescott"/>
    <x v="0"/>
    <x v="0"/>
    <x v="4"/>
    <x v="4"/>
    <n v="98115"/>
    <x v="1"/>
    <s v="OFF-PA-10002001"/>
    <x v="1"/>
    <x v="10"/>
    <s v="Xerox 1984"/>
    <n v="12.96"/>
    <n v="2"/>
    <n v="0"/>
    <n v="6.3504000000000005"/>
  </r>
  <r>
    <n v="2269"/>
    <x v="1113"/>
    <x v="3"/>
    <x v="698"/>
    <d v="2014-12-27T00:00:00"/>
    <s v="Standard Class"/>
    <s v="DK-13225"/>
    <s v="Dean Katz"/>
    <x v="1"/>
    <x v="0"/>
    <x v="30"/>
    <x v="15"/>
    <n v="14609"/>
    <x v="3"/>
    <s v="OFF-PA-10002787"/>
    <x v="1"/>
    <x v="10"/>
    <s v="Xerox 227"/>
    <n v="6.48"/>
    <n v="1"/>
    <n v="0"/>
    <n v="3.1104000000000003"/>
  </r>
  <r>
    <n v="2270"/>
    <x v="1113"/>
    <x v="3"/>
    <x v="698"/>
    <d v="2014-12-27T00:00:00"/>
    <s v="Standard Class"/>
    <s v="DK-13225"/>
    <s v="Dean Katz"/>
    <x v="1"/>
    <x v="0"/>
    <x v="30"/>
    <x v="15"/>
    <n v="14609"/>
    <x v="3"/>
    <s v="OFF-BI-10003291"/>
    <x v="1"/>
    <x v="8"/>
    <s v="Wilson Jones Leather-Like Binders with DublLock Round Rings"/>
    <n v="6.9840000000000009"/>
    <n v="1"/>
    <n v="0.2"/>
    <n v="2.3570999999999991"/>
  </r>
  <r>
    <n v="2271"/>
    <x v="1114"/>
    <x v="3"/>
    <x v="574"/>
    <d v="2014-12-08T00:00:00"/>
    <s v="Standard Class"/>
    <s v="MK-17905"/>
    <s v="Michael Kennedy"/>
    <x v="1"/>
    <x v="0"/>
    <x v="100"/>
    <x v="2"/>
    <n v="33180"/>
    <x v="0"/>
    <s v="OFF-AR-10004344"/>
    <x v="1"/>
    <x v="6"/>
    <s v="Bulldog Vacuum Base Pencil Sharpener"/>
    <n v="47.96"/>
    <n v="5"/>
    <n v="0.2"/>
    <n v="4.196499999999995"/>
  </r>
  <r>
    <n v="2272"/>
    <x v="1115"/>
    <x v="1"/>
    <x v="481"/>
    <d v="2012-09-27T00:00:00"/>
    <s v="Standard Class"/>
    <s v="CS-12130"/>
    <s v="Chad Sievert"/>
    <x v="0"/>
    <x v="0"/>
    <x v="4"/>
    <x v="4"/>
    <n v="98105"/>
    <x v="1"/>
    <s v="OFF-ST-10003123"/>
    <x v="1"/>
    <x v="4"/>
    <s v="Fellowes Bases and Tops For Staxonsteel/High-Stak Systems"/>
    <n v="199.74"/>
    <n v="6"/>
    <n v="0"/>
    <n v="47.937599999999996"/>
  </r>
  <r>
    <n v="2273"/>
    <x v="1116"/>
    <x v="1"/>
    <x v="699"/>
    <d v="2012-03-11T00:00:00"/>
    <s v="Standard Class"/>
    <s v="JL-15850"/>
    <s v="John Lucas"/>
    <x v="0"/>
    <x v="0"/>
    <x v="8"/>
    <x v="1"/>
    <n v="94122"/>
    <x v="1"/>
    <s v="FUR-FU-10000308"/>
    <x v="0"/>
    <x v="5"/>
    <s v="Deflect-o Glass Clear Studded Chair Mats"/>
    <n v="435.26"/>
    <n v="7"/>
    <n v="0"/>
    <n v="95.757200000000012"/>
  </r>
  <r>
    <n v="2274"/>
    <x v="1116"/>
    <x v="1"/>
    <x v="699"/>
    <d v="2012-03-11T00:00:00"/>
    <s v="Standard Class"/>
    <s v="JL-15850"/>
    <s v="John Lucas"/>
    <x v="0"/>
    <x v="0"/>
    <x v="8"/>
    <x v="1"/>
    <n v="94122"/>
    <x v="1"/>
    <s v="TEC-CO-10003763"/>
    <x v="2"/>
    <x v="16"/>
    <s v="Canon PC1060 Personal Laser Copier"/>
    <n v="1119.9840000000002"/>
    <n v="2"/>
    <n v="0.2"/>
    <n v="377.99459999999993"/>
  </r>
  <r>
    <n v="2275"/>
    <x v="1117"/>
    <x v="2"/>
    <x v="462"/>
    <d v="2011-10-08T00:00:00"/>
    <s v="Second Class"/>
    <s v="AR-10405"/>
    <s v="Allen Rosenblatt"/>
    <x v="1"/>
    <x v="0"/>
    <x v="1"/>
    <x v="1"/>
    <n v="90036"/>
    <x v="1"/>
    <s v="FUR-TA-10001866"/>
    <x v="0"/>
    <x v="3"/>
    <s v="Bevis Round Conference Room Tables and Bases"/>
    <n v="143.43199999999999"/>
    <n v="1"/>
    <n v="0.2"/>
    <n v="3.5857999999999848"/>
  </r>
  <r>
    <n v="2276"/>
    <x v="1117"/>
    <x v="2"/>
    <x v="462"/>
    <d v="2011-10-08T00:00:00"/>
    <s v="Second Class"/>
    <s v="AR-10405"/>
    <s v="Allen Rosenblatt"/>
    <x v="1"/>
    <x v="0"/>
    <x v="1"/>
    <x v="1"/>
    <n v="90036"/>
    <x v="1"/>
    <s v="FUR-CH-10002774"/>
    <x v="0"/>
    <x v="1"/>
    <s v="Global Deluxe Stacking Chair, Gray"/>
    <n v="122.352"/>
    <n v="3"/>
    <n v="0.2"/>
    <n v="13.764599999999994"/>
  </r>
  <r>
    <n v="2277"/>
    <x v="1118"/>
    <x v="2"/>
    <x v="700"/>
    <d v="2011-07-01T00:00:00"/>
    <s v="Standard Class"/>
    <s v="LM-17065"/>
    <s v="Liz MacKendrick"/>
    <x v="0"/>
    <x v="0"/>
    <x v="295"/>
    <x v="35"/>
    <n v="38671"/>
    <x v="0"/>
    <s v="OFF-ST-10004337"/>
    <x v="1"/>
    <x v="4"/>
    <s v="SAFCO Commercial Wire Shelving, 72h"/>
    <n v="306.2"/>
    <n v="5"/>
    <n v="0"/>
    <n v="0"/>
  </r>
  <r>
    <n v="2278"/>
    <x v="1118"/>
    <x v="2"/>
    <x v="700"/>
    <d v="2011-07-01T00:00:00"/>
    <s v="Standard Class"/>
    <s v="LM-17065"/>
    <s v="Liz MacKendrick"/>
    <x v="0"/>
    <x v="0"/>
    <x v="295"/>
    <x v="35"/>
    <n v="38671"/>
    <x v="0"/>
    <s v="FUR-TA-10001039"/>
    <x v="0"/>
    <x v="3"/>
    <s v="KI Adjustable-Height Table"/>
    <n v="85.98"/>
    <n v="1"/>
    <n v="0"/>
    <n v="22.354800000000004"/>
  </r>
  <r>
    <n v="2279"/>
    <x v="1118"/>
    <x v="2"/>
    <x v="700"/>
    <d v="2011-07-01T00:00:00"/>
    <s v="Standard Class"/>
    <s v="LM-17065"/>
    <s v="Liz MacKendrick"/>
    <x v="0"/>
    <x v="0"/>
    <x v="295"/>
    <x v="35"/>
    <n v="38671"/>
    <x v="0"/>
    <s v="TEC-AC-10000109"/>
    <x v="2"/>
    <x v="11"/>
    <s v="Sony Micro Vault Click 16 GB USB 2.0 Flash Drive"/>
    <n v="223.96"/>
    <n v="4"/>
    <n v="0"/>
    <n v="53.750400000000013"/>
  </r>
  <r>
    <n v="2280"/>
    <x v="1119"/>
    <x v="3"/>
    <x v="505"/>
    <d v="2014-11-03T00:00:00"/>
    <s v="First Class"/>
    <s v="JK-15625"/>
    <s v="Jim Karlsson"/>
    <x v="0"/>
    <x v="0"/>
    <x v="4"/>
    <x v="4"/>
    <n v="98115"/>
    <x v="1"/>
    <s v="FUR-CH-10003833"/>
    <x v="0"/>
    <x v="1"/>
    <s v="Novimex Fabric Task Chair"/>
    <n v="97.567999999999998"/>
    <n v="2"/>
    <n v="0.2"/>
    <n v="-6.0980000000000025"/>
  </r>
  <r>
    <n v="2281"/>
    <x v="1119"/>
    <x v="3"/>
    <x v="505"/>
    <d v="2014-11-03T00:00:00"/>
    <s v="First Class"/>
    <s v="JK-15625"/>
    <s v="Jim Karlsson"/>
    <x v="0"/>
    <x v="0"/>
    <x v="4"/>
    <x v="4"/>
    <n v="98115"/>
    <x v="1"/>
    <s v="FUR-CH-10004289"/>
    <x v="0"/>
    <x v="1"/>
    <s v="Global Super Steno Chair"/>
    <n v="614.27200000000005"/>
    <n v="8"/>
    <n v="0.2"/>
    <n v="-23.03520000000006"/>
  </r>
  <r>
    <n v="2282"/>
    <x v="1119"/>
    <x v="3"/>
    <x v="505"/>
    <d v="2014-11-03T00:00:00"/>
    <s v="First Class"/>
    <s v="JK-15625"/>
    <s v="Jim Karlsson"/>
    <x v="0"/>
    <x v="0"/>
    <x v="4"/>
    <x v="4"/>
    <n v="98115"/>
    <x v="1"/>
    <s v="FUR-BO-10004467"/>
    <x v="0"/>
    <x v="0"/>
    <s v="Bestar Classic Bookcase"/>
    <n v="199.98"/>
    <n v="2"/>
    <n v="0"/>
    <n v="37.996199999999988"/>
  </r>
  <r>
    <n v="2283"/>
    <x v="1120"/>
    <x v="0"/>
    <x v="323"/>
    <d v="2013-09-06T00:00:00"/>
    <s v="First Class"/>
    <s v="FM-14215"/>
    <s v="Filia McAdams"/>
    <x v="1"/>
    <x v="0"/>
    <x v="209"/>
    <x v="29"/>
    <n v="6457"/>
    <x v="3"/>
    <s v="OFF-PA-10002713"/>
    <x v="1"/>
    <x v="10"/>
    <s v="Adams Phone Message Book, 200 Message Capacity, 8 1/16” x 11”"/>
    <n v="48.16"/>
    <n v="7"/>
    <n v="0"/>
    <n v="22.153599999999997"/>
  </r>
  <r>
    <n v="2284"/>
    <x v="1121"/>
    <x v="1"/>
    <x v="616"/>
    <d v="2012-03-09T00:00:00"/>
    <s v="Standard Class"/>
    <s v="SF-20200"/>
    <s v="Sarah Foster"/>
    <x v="0"/>
    <x v="0"/>
    <x v="296"/>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x v="0"/>
    <x v="296"/>
    <x v="14"/>
    <n v="47362"/>
    <x v="2"/>
    <s v="OFF-AP-10002222"/>
    <x v="1"/>
    <x v="9"/>
    <s v="Staples"/>
    <n v="60.69"/>
    <n v="7"/>
    <n v="0"/>
    <n v="16.386300000000002"/>
  </r>
  <r>
    <n v="2286"/>
    <x v="1122"/>
    <x v="0"/>
    <x v="465"/>
    <d v="2013-05-09T00:00:00"/>
    <s v="First Class"/>
    <s v="PJ-18835"/>
    <s v="Patrick Jones"/>
    <x v="1"/>
    <x v="0"/>
    <x v="87"/>
    <x v="18"/>
    <n v="37130"/>
    <x v="0"/>
    <s v="OFF-PA-10003971"/>
    <x v="1"/>
    <x v="10"/>
    <s v="Xerox 1965"/>
    <n v="14.352000000000002"/>
    <n v="3"/>
    <n v="0.2"/>
    <n v="5.2026000000000003"/>
  </r>
  <r>
    <n v="2287"/>
    <x v="1123"/>
    <x v="3"/>
    <x v="701"/>
    <d v="2014-11-24T00:00:00"/>
    <s v="Standard Class"/>
    <s v="CS-12355"/>
    <s v="Christine Sundaresam"/>
    <x v="0"/>
    <x v="0"/>
    <x v="127"/>
    <x v="17"/>
    <n v="24153"/>
    <x v="0"/>
    <s v="OFF-AP-10004036"/>
    <x v="1"/>
    <x v="9"/>
    <s v="Bionaire 99.97% HEPA Air Cleaner"/>
    <n v="35.04"/>
    <n v="2"/>
    <n v="0"/>
    <n v="12.263999999999999"/>
  </r>
  <r>
    <n v="2288"/>
    <x v="1124"/>
    <x v="3"/>
    <x v="702"/>
    <d v="2014-06-06T00:00:00"/>
    <s v="Second Class"/>
    <s v="BB-10990"/>
    <s v="Barry Blumstein"/>
    <x v="1"/>
    <x v="0"/>
    <x v="167"/>
    <x v="24"/>
    <n v="43615"/>
    <x v="3"/>
    <s v="OFF-AP-10002287"/>
    <x v="1"/>
    <x v="9"/>
    <s v="Eureka Sanitaire  Multi-Pro Heavy-Duty Upright, Disposable Bags"/>
    <n v="17.480000000000004"/>
    <n v="5"/>
    <n v="0.2"/>
    <n v="1.3109999999999999"/>
  </r>
  <r>
    <n v="2289"/>
    <x v="1125"/>
    <x v="3"/>
    <x v="193"/>
    <d v="2014-06-14T00:00:00"/>
    <s v="First Class"/>
    <s v="BW-11200"/>
    <s v="Ben Wallace"/>
    <x v="0"/>
    <x v="0"/>
    <x v="1"/>
    <x v="1"/>
    <n v="90032"/>
    <x v="1"/>
    <s v="OFF-AR-10002375"/>
    <x v="1"/>
    <x v="6"/>
    <s v="Newell 351"/>
    <n v="16.399999999999999"/>
    <n v="5"/>
    <n v="0"/>
    <n v="4.7559999999999985"/>
  </r>
  <r>
    <n v="2290"/>
    <x v="1126"/>
    <x v="3"/>
    <x v="703"/>
    <d v="2014-01-12T00:00:00"/>
    <s v="First Class"/>
    <s v="RS-19420"/>
    <s v="Ricardo Sperren"/>
    <x v="1"/>
    <x v="0"/>
    <x v="4"/>
    <x v="4"/>
    <n v="98115"/>
    <x v="1"/>
    <s v="FUR-TA-10001950"/>
    <x v="0"/>
    <x v="3"/>
    <s v="Balt Solid Wood Round Tables"/>
    <n v="892.98"/>
    <n v="2"/>
    <n v="0"/>
    <n v="80.368200000000002"/>
  </r>
  <r>
    <n v="2291"/>
    <x v="1127"/>
    <x v="1"/>
    <x v="704"/>
    <d v="2012-04-25T00:00:00"/>
    <s v="Standard Class"/>
    <s v="TS-21160"/>
    <s v="Theresa Swint"/>
    <x v="1"/>
    <x v="0"/>
    <x v="38"/>
    <x v="32"/>
    <n v="31907"/>
    <x v="0"/>
    <s v="TEC-PH-10001557"/>
    <x v="2"/>
    <x v="7"/>
    <s v="Pyle PMP37LED"/>
    <n v="287.96999999999997"/>
    <n v="3"/>
    <n v="0"/>
    <n v="77.751899999999992"/>
  </r>
  <r>
    <n v="2292"/>
    <x v="1127"/>
    <x v="1"/>
    <x v="704"/>
    <d v="2012-04-25T00:00:00"/>
    <s v="Standard Class"/>
    <s v="TS-21160"/>
    <s v="Theresa Swint"/>
    <x v="1"/>
    <x v="0"/>
    <x v="38"/>
    <x v="32"/>
    <n v="31907"/>
    <x v="0"/>
    <s v="FUR-FU-10002937"/>
    <x v="0"/>
    <x v="5"/>
    <s v="GE 48&quot; Fluorescent Tube, Cool White Energy Saver, 34 Watts, 30/Box"/>
    <n v="595.38"/>
    <n v="6"/>
    <n v="0"/>
    <n v="297.69"/>
  </r>
  <r>
    <n v="2293"/>
    <x v="1127"/>
    <x v="1"/>
    <x v="704"/>
    <d v="2012-04-25T00:00:00"/>
    <s v="Standard Class"/>
    <s v="TS-21160"/>
    <s v="Theresa Swint"/>
    <x v="1"/>
    <x v="0"/>
    <x v="38"/>
    <x v="32"/>
    <n v="31907"/>
    <x v="0"/>
    <s v="OFF-PA-10001166"/>
    <x v="1"/>
    <x v="10"/>
    <s v="Xerox 2"/>
    <n v="12.96"/>
    <n v="2"/>
    <n v="0"/>
    <n v="6.2208000000000006"/>
  </r>
  <r>
    <n v="2294"/>
    <x v="1128"/>
    <x v="1"/>
    <x v="549"/>
    <d v="2012-11-06T00:00:00"/>
    <s v="Standard Class"/>
    <s v="QJ-19255"/>
    <s v="Quincy Jones"/>
    <x v="1"/>
    <x v="0"/>
    <x v="20"/>
    <x v="15"/>
    <n v="10009"/>
    <x v="3"/>
    <s v="TEC-PH-10000347"/>
    <x v="2"/>
    <x v="7"/>
    <s v="Cush Cases Heavy Duty Rugged Cover Case for Samsung Galaxy S5 - Purple"/>
    <n v="4.95"/>
    <n v="1"/>
    <n v="0"/>
    <n v="1.3365"/>
  </r>
  <r>
    <n v="2295"/>
    <x v="1129"/>
    <x v="3"/>
    <x v="331"/>
    <d v="2014-12-28T00:00:00"/>
    <s v="Standard Class"/>
    <s v="FM-14215"/>
    <s v="Filia McAdams"/>
    <x v="1"/>
    <x v="0"/>
    <x v="209"/>
    <x v="29"/>
    <n v="6457"/>
    <x v="3"/>
    <s v="FUR-FU-10003708"/>
    <x v="0"/>
    <x v="5"/>
    <s v="Tenex Traditional Chairmats for Medium Pile Carpet, Standard Lip, 36&quot; x 48&quot;"/>
    <n v="181.95"/>
    <n v="3"/>
    <n v="0"/>
    <n v="38.209499999999998"/>
  </r>
  <r>
    <n v="2296"/>
    <x v="1130"/>
    <x v="1"/>
    <x v="549"/>
    <d v="2012-11-05T00:00:00"/>
    <s v="Standard Class"/>
    <s v="VD-21670"/>
    <s v="Valerie Dominguez"/>
    <x v="0"/>
    <x v="0"/>
    <x v="20"/>
    <x v="15"/>
    <n v="10011"/>
    <x v="3"/>
    <s v="OFF-PA-10002659"/>
    <x v="1"/>
    <x v="10"/>
    <s v="Avoid Verbal Orders Carbonless Minifold Book"/>
    <n v="13.52"/>
    <n v="4"/>
    <n v="0"/>
    <n v="6.219199999999999"/>
  </r>
  <r>
    <n v="2297"/>
    <x v="1130"/>
    <x v="1"/>
    <x v="549"/>
    <d v="2012-11-05T00:00:00"/>
    <s v="Standard Class"/>
    <s v="VD-21670"/>
    <s v="Valerie Dominguez"/>
    <x v="0"/>
    <x v="0"/>
    <x v="20"/>
    <x v="15"/>
    <n v="10011"/>
    <x v="3"/>
    <s v="FUR-FU-10000965"/>
    <x v="0"/>
    <x v="5"/>
    <s v="Howard Miller 11-1/2&quot; Diameter Ridgewood Wall Clock"/>
    <n v="259.7"/>
    <n v="5"/>
    <n v="0"/>
    <n v="106.477"/>
  </r>
  <r>
    <n v="2298"/>
    <x v="1130"/>
    <x v="1"/>
    <x v="549"/>
    <d v="2012-11-05T00:00:00"/>
    <s v="Standard Class"/>
    <s v="VD-21670"/>
    <s v="Valerie Dominguez"/>
    <x v="0"/>
    <x v="0"/>
    <x v="20"/>
    <x v="15"/>
    <n v="10011"/>
    <x v="3"/>
    <s v="TEC-PH-10001527"/>
    <x v="2"/>
    <x v="7"/>
    <s v="Plantronics MX500i Earset"/>
    <n v="42.95"/>
    <n v="1"/>
    <n v="0"/>
    <n v="1.2884999999999991"/>
  </r>
  <r>
    <n v="2299"/>
    <x v="1130"/>
    <x v="1"/>
    <x v="549"/>
    <d v="2012-11-05T00:00:00"/>
    <s v="Standard Class"/>
    <s v="VD-21670"/>
    <s v="Valerie Dominguez"/>
    <x v="0"/>
    <x v="0"/>
    <x v="20"/>
    <x v="15"/>
    <n v="10011"/>
    <x v="3"/>
    <s v="TEC-AC-10001838"/>
    <x v="2"/>
    <x v="11"/>
    <s v="Razer Tiamat Over Ear 7.1 Surround Sound PC Gaming Headset"/>
    <n v="1399.93"/>
    <n v="7"/>
    <n v="0"/>
    <n v="601.96990000000005"/>
  </r>
  <r>
    <n v="2300"/>
    <x v="1130"/>
    <x v="1"/>
    <x v="549"/>
    <d v="2012-11-05T00:00:00"/>
    <s v="Standard Class"/>
    <s v="VD-21670"/>
    <s v="Valerie Dominguez"/>
    <x v="0"/>
    <x v="0"/>
    <x v="20"/>
    <x v="15"/>
    <n v="10011"/>
    <x v="3"/>
    <s v="TEC-PH-10002597"/>
    <x v="2"/>
    <x v="7"/>
    <s v="Xblue XB-1670-86 X16 Small Office Telephone - Titanium"/>
    <n v="503.96"/>
    <n v="4"/>
    <n v="0"/>
    <n v="125.99000000000001"/>
  </r>
  <r>
    <n v="2301"/>
    <x v="1131"/>
    <x v="2"/>
    <x v="687"/>
    <d v="2011-11-18T00:00:00"/>
    <s v="Standard Class"/>
    <s v="JL-15505"/>
    <s v="Jeremy Lonsdale"/>
    <x v="0"/>
    <x v="0"/>
    <x v="297"/>
    <x v="12"/>
    <n v="48640"/>
    <x v="2"/>
    <s v="OFF-BI-10000756"/>
    <x v="1"/>
    <x v="8"/>
    <s v="Storex DuraTech Recycled Plastic Frosted Binders"/>
    <n v="12.72"/>
    <n v="3"/>
    <n v="0"/>
    <n v="6.36"/>
  </r>
  <r>
    <n v="2302"/>
    <x v="1131"/>
    <x v="2"/>
    <x v="687"/>
    <d v="2011-11-18T00:00:00"/>
    <s v="Standard Class"/>
    <s v="JL-15505"/>
    <s v="Jeremy Lonsdale"/>
    <x v="0"/>
    <x v="0"/>
    <x v="297"/>
    <x v="12"/>
    <n v="48640"/>
    <x v="2"/>
    <s v="OFF-BI-10000546"/>
    <x v="1"/>
    <x v="8"/>
    <s v="Avery Durable Binders"/>
    <n v="11.52"/>
    <n v="4"/>
    <n v="0"/>
    <n v="5.6448"/>
  </r>
  <r>
    <n v="2303"/>
    <x v="1132"/>
    <x v="0"/>
    <x v="327"/>
    <d v="2013-01-21T00:00:00"/>
    <s v="Standard Class"/>
    <s v="DL-13495"/>
    <s v="Dionis Lloyd"/>
    <x v="1"/>
    <x v="0"/>
    <x v="38"/>
    <x v="32"/>
    <n v="31907"/>
    <x v="0"/>
    <s v="TEC-AC-10001142"/>
    <x v="2"/>
    <x v="11"/>
    <s v="First Data FD10 PIN Pad"/>
    <n v="316"/>
    <n v="4"/>
    <n v="0"/>
    <n v="31.599999999999966"/>
  </r>
  <r>
    <n v="2304"/>
    <x v="1133"/>
    <x v="3"/>
    <x v="697"/>
    <d v="2014-09-23T00:00:00"/>
    <s v="Second Class"/>
    <s v="MO-17800"/>
    <s v="Meg O'Connel"/>
    <x v="2"/>
    <x v="0"/>
    <x v="185"/>
    <x v="32"/>
    <n v="30076"/>
    <x v="0"/>
    <s v="FUR-CH-10000785"/>
    <x v="0"/>
    <x v="1"/>
    <s v="Global Ergonomic Managers Chair"/>
    <n v="723.92"/>
    <n v="4"/>
    <n v="0"/>
    <n v="188.2192"/>
  </r>
  <r>
    <n v="2305"/>
    <x v="1133"/>
    <x v="3"/>
    <x v="697"/>
    <d v="2014-09-23T00:00:00"/>
    <s v="Second Class"/>
    <s v="MO-17800"/>
    <s v="Meg O'Connel"/>
    <x v="2"/>
    <x v="0"/>
    <x v="185"/>
    <x v="32"/>
    <n v="30076"/>
    <x v="0"/>
    <s v="OFF-PA-10000474"/>
    <x v="1"/>
    <x v="10"/>
    <s v="Staples"/>
    <n v="106.32"/>
    <n v="3"/>
    <n v="0"/>
    <n v="49.970399999999991"/>
  </r>
  <r>
    <n v="2306"/>
    <x v="1134"/>
    <x v="0"/>
    <x v="443"/>
    <d v="2013-12-25T00:00:00"/>
    <s v="First Class"/>
    <s v="BP-11185"/>
    <s v="Ben Peterman"/>
    <x v="1"/>
    <x v="0"/>
    <x v="22"/>
    <x v="10"/>
    <n v="60623"/>
    <x v="2"/>
    <s v="FUR-BO-10003441"/>
    <x v="0"/>
    <x v="0"/>
    <s v="Bush Westfield Collection Bookcases, Fully Assembled"/>
    <n v="141.37199999999999"/>
    <n v="2"/>
    <n v="0.3"/>
    <n v="-14.137200000000014"/>
  </r>
  <r>
    <n v="2307"/>
    <x v="1135"/>
    <x v="1"/>
    <x v="705"/>
    <d v="2012-08-08T00:00:00"/>
    <s v="First Class"/>
    <s v="MS-17980"/>
    <s v="Michael Stewart"/>
    <x v="1"/>
    <x v="0"/>
    <x v="12"/>
    <x v="5"/>
    <n v="77041"/>
    <x v="2"/>
    <s v="OFF-PA-10004156"/>
    <x v="1"/>
    <x v="10"/>
    <s v="Xerox 188"/>
    <n v="27.216000000000001"/>
    <n v="3"/>
    <n v="0.2"/>
    <n v="9.8657999999999983"/>
  </r>
  <r>
    <n v="2308"/>
    <x v="1136"/>
    <x v="3"/>
    <x v="60"/>
    <d v="2014-11-10T00:00:00"/>
    <s v="Standard Class"/>
    <s v="SV-20935"/>
    <s v="Susan Vittorini"/>
    <x v="0"/>
    <x v="0"/>
    <x v="20"/>
    <x v="15"/>
    <n v="10009"/>
    <x v="3"/>
    <s v="TEC-AC-10001432"/>
    <x v="2"/>
    <x v="11"/>
    <s v="Enermax Aurora Lite Keyboard"/>
    <n v="390.75"/>
    <n v="5"/>
    <n v="0"/>
    <n v="171.93000000000006"/>
  </r>
  <r>
    <n v="2309"/>
    <x v="1137"/>
    <x v="3"/>
    <x v="532"/>
    <d v="2014-06-13T00:00:00"/>
    <s v="First Class"/>
    <s v="BC-11125"/>
    <s v="Becky Castell"/>
    <x v="2"/>
    <x v="0"/>
    <x v="97"/>
    <x v="16"/>
    <n v="85345"/>
    <x v="1"/>
    <s v="FUR-CH-10001394"/>
    <x v="0"/>
    <x v="1"/>
    <s v="Global Leather Executive Chair"/>
    <n v="280.79200000000003"/>
    <n v="1"/>
    <n v="0.2"/>
    <n v="35.098999999999961"/>
  </r>
  <r>
    <n v="2310"/>
    <x v="1137"/>
    <x v="3"/>
    <x v="532"/>
    <d v="2014-06-13T00:00:00"/>
    <s v="First Class"/>
    <s v="BC-11125"/>
    <s v="Becky Castell"/>
    <x v="2"/>
    <x v="0"/>
    <x v="97"/>
    <x v="16"/>
    <n v="85345"/>
    <x v="1"/>
    <s v="OFF-ST-10002370"/>
    <x v="1"/>
    <x v="4"/>
    <s v="Sortfiler Multipurpose Personal File Organizer, Black"/>
    <n v="68.448000000000008"/>
    <n v="4"/>
    <n v="0.2"/>
    <n v="7.7003999999999948"/>
  </r>
  <r>
    <n v="2311"/>
    <x v="1137"/>
    <x v="3"/>
    <x v="532"/>
    <d v="2014-06-13T00:00:00"/>
    <s v="First Class"/>
    <s v="BC-11125"/>
    <s v="Becky Castell"/>
    <x v="2"/>
    <x v="0"/>
    <x v="97"/>
    <x v="16"/>
    <n v="85345"/>
    <x v="1"/>
    <s v="OFF-AR-10002956"/>
    <x v="1"/>
    <x v="6"/>
    <s v="Boston 16801 Nautilus Battery Pencil Sharpener"/>
    <n v="88.04"/>
    <n v="5"/>
    <n v="0.2"/>
    <n v="6.602999999999998"/>
  </r>
  <r>
    <n v="2312"/>
    <x v="1137"/>
    <x v="3"/>
    <x v="532"/>
    <d v="2014-06-13T00:00:00"/>
    <s v="First Class"/>
    <s v="BC-11125"/>
    <s v="Becky Castell"/>
    <x v="2"/>
    <x v="0"/>
    <x v="97"/>
    <x v="16"/>
    <n v="85345"/>
    <x v="1"/>
    <s v="OFF-AR-10001955"/>
    <x v="1"/>
    <x v="6"/>
    <s v="Newell 319"/>
    <n v="15.872"/>
    <n v="1"/>
    <n v="0.2"/>
    <n v="1.9839999999999982"/>
  </r>
  <r>
    <n v="2313"/>
    <x v="1137"/>
    <x v="3"/>
    <x v="532"/>
    <d v="2014-06-13T00:00:00"/>
    <s v="First Class"/>
    <s v="BC-11125"/>
    <s v="Becky Castell"/>
    <x v="2"/>
    <x v="0"/>
    <x v="97"/>
    <x v="16"/>
    <n v="85345"/>
    <x v="1"/>
    <s v="OFF-ST-10001809"/>
    <x v="1"/>
    <x v="4"/>
    <s v="Fellowes Officeware Wire Shelving"/>
    <n v="215.59200000000001"/>
    <n v="3"/>
    <n v="0.2"/>
    <n v="-48.508200000000009"/>
  </r>
  <r>
    <n v="2314"/>
    <x v="1138"/>
    <x v="3"/>
    <x v="228"/>
    <d v="2014-07-26T00:00:00"/>
    <s v="Standard Class"/>
    <s v="EM-13825"/>
    <s v="Elizabeth Moffitt"/>
    <x v="1"/>
    <x v="0"/>
    <x v="298"/>
    <x v="44"/>
    <n v="57103"/>
    <x v="2"/>
    <s v="OFF-LA-10004093"/>
    <x v="1"/>
    <x v="2"/>
    <s v="Avery 486"/>
    <n v="14.62"/>
    <n v="2"/>
    <n v="0"/>
    <n v="6.8713999999999995"/>
  </r>
  <r>
    <n v="2315"/>
    <x v="1138"/>
    <x v="3"/>
    <x v="228"/>
    <d v="2014-07-26T00:00:00"/>
    <s v="Standard Class"/>
    <s v="EM-13825"/>
    <s v="Elizabeth Moffitt"/>
    <x v="1"/>
    <x v="0"/>
    <x v="298"/>
    <x v="44"/>
    <n v="57103"/>
    <x v="2"/>
    <s v="OFF-AP-10002118"/>
    <x v="1"/>
    <x v="9"/>
    <s v="1.7 Cubic Foot Compact &quot;Cube&quot; Office Refrigerators"/>
    <n v="416.32"/>
    <n v="2"/>
    <n v="0"/>
    <n v="112.40640000000002"/>
  </r>
  <r>
    <n v="2316"/>
    <x v="1138"/>
    <x v="3"/>
    <x v="228"/>
    <d v="2014-07-26T00:00:00"/>
    <s v="Standard Class"/>
    <s v="EM-13825"/>
    <s v="Elizabeth Moffitt"/>
    <x v="1"/>
    <x v="0"/>
    <x v="298"/>
    <x v="44"/>
    <n v="57103"/>
    <x v="2"/>
    <s v="OFF-BI-10000404"/>
    <x v="1"/>
    <x v="8"/>
    <s v="Avery Printable Repositionable Plastic Tabs"/>
    <n v="43"/>
    <n v="5"/>
    <n v="0"/>
    <n v="20.21"/>
  </r>
  <r>
    <n v="2317"/>
    <x v="1138"/>
    <x v="3"/>
    <x v="228"/>
    <d v="2014-07-26T00:00:00"/>
    <s v="Standard Class"/>
    <s v="EM-13825"/>
    <s v="Elizabeth Moffitt"/>
    <x v="1"/>
    <x v="0"/>
    <x v="298"/>
    <x v="44"/>
    <n v="57103"/>
    <x v="2"/>
    <s v="FUR-CH-10003833"/>
    <x v="0"/>
    <x v="1"/>
    <s v="Novimex Fabric Task Chair"/>
    <n v="182.94"/>
    <n v="3"/>
    <n v="0"/>
    <n v="27.440999999999995"/>
  </r>
  <r>
    <n v="2318"/>
    <x v="1138"/>
    <x v="3"/>
    <x v="228"/>
    <d v="2014-07-26T00:00:00"/>
    <s v="Standard Class"/>
    <s v="EM-13825"/>
    <s v="Elizabeth Moffitt"/>
    <x v="1"/>
    <x v="0"/>
    <x v="298"/>
    <x v="44"/>
    <n v="57103"/>
    <x v="2"/>
    <s v="OFF-BI-10002072"/>
    <x v="1"/>
    <x v="8"/>
    <s v="Cardinal Slant-D Ring Binders"/>
    <n v="60.83"/>
    <n v="7"/>
    <n v="0"/>
    <n v="30.414999999999999"/>
  </r>
  <r>
    <n v="2319"/>
    <x v="1138"/>
    <x v="3"/>
    <x v="228"/>
    <d v="2014-07-26T00:00:00"/>
    <s v="Standard Class"/>
    <s v="EM-13825"/>
    <s v="Elizabeth Moffitt"/>
    <x v="1"/>
    <x v="0"/>
    <x v="298"/>
    <x v="44"/>
    <n v="57103"/>
    <x v="2"/>
    <s v="TEC-AC-10003095"/>
    <x v="2"/>
    <x v="11"/>
    <s v="Logitech G35 7.1-Channel Surround Sound Headset"/>
    <n v="389.97"/>
    <n v="3"/>
    <n v="0"/>
    <n v="132.58980000000003"/>
  </r>
  <r>
    <n v="2320"/>
    <x v="1139"/>
    <x v="1"/>
    <x v="706"/>
    <d v="2012-12-26T00:00:00"/>
    <s v="First Class"/>
    <s v="BD-11500"/>
    <s v="Bradley Drucker"/>
    <x v="0"/>
    <x v="0"/>
    <x v="102"/>
    <x v="17"/>
    <n v="23223"/>
    <x v="0"/>
    <s v="OFF-AP-10001563"/>
    <x v="1"/>
    <x v="9"/>
    <s v="Belkin Premiere Surge Master II 8-outlet surge protector"/>
    <n v="194.32"/>
    <n v="4"/>
    <n v="0"/>
    <n v="56.352799999999974"/>
  </r>
  <r>
    <n v="2321"/>
    <x v="1140"/>
    <x v="3"/>
    <x v="177"/>
    <d v="2014-03-25T00:00:00"/>
    <s v="Standard Class"/>
    <s v="HW-14935"/>
    <s v="Helen Wasserman"/>
    <x v="1"/>
    <x v="0"/>
    <x v="4"/>
    <x v="4"/>
    <n v="98115"/>
    <x v="1"/>
    <s v="TEC-AC-10000358"/>
    <x v="2"/>
    <x v="11"/>
    <s v="Imation Secure Drive + Hardware Encrypted USB flash drive - 16 GB"/>
    <n v="265.93"/>
    <n v="7"/>
    <n v="0"/>
    <n v="63.8232"/>
  </r>
  <r>
    <n v="2322"/>
    <x v="1141"/>
    <x v="1"/>
    <x v="620"/>
    <d v="2013-01-03T00:00:00"/>
    <s v="Second Class"/>
    <s v="KC-16255"/>
    <s v="Karen Carlisle"/>
    <x v="1"/>
    <x v="0"/>
    <x v="0"/>
    <x v="0"/>
    <n v="42420"/>
    <x v="0"/>
    <s v="OFF-BI-10004492"/>
    <x v="1"/>
    <x v="8"/>
    <s v="Tuf-Vin Binders"/>
    <n v="94.74"/>
    <n v="3"/>
    <n v="0"/>
    <n v="44.527799999999992"/>
  </r>
  <r>
    <n v="2323"/>
    <x v="1141"/>
    <x v="1"/>
    <x v="620"/>
    <d v="2013-01-03T00:00:00"/>
    <s v="Second Class"/>
    <s v="KC-16255"/>
    <s v="Karen Carlisle"/>
    <x v="1"/>
    <x v="0"/>
    <x v="0"/>
    <x v="0"/>
    <n v="42420"/>
    <x v="0"/>
    <s v="OFF-BI-10001072"/>
    <x v="1"/>
    <x v="8"/>
    <s v="GBC Clear Cover, 8-1/2 x 11, unpunched, 25 covers per pack"/>
    <n v="60.64"/>
    <n v="4"/>
    <n v="0"/>
    <n v="27.894399999999997"/>
  </r>
  <r>
    <n v="2324"/>
    <x v="1141"/>
    <x v="1"/>
    <x v="620"/>
    <d v="2013-01-03T00:00:00"/>
    <s v="Second Class"/>
    <s v="KC-16255"/>
    <s v="Karen Carlisle"/>
    <x v="1"/>
    <x v="0"/>
    <x v="0"/>
    <x v="0"/>
    <n v="42420"/>
    <x v="0"/>
    <s v="OFF-BI-10003707"/>
    <x v="1"/>
    <x v="8"/>
    <s v="Aluminum Screw Posts"/>
    <n v="76.3"/>
    <n v="5"/>
    <n v="0"/>
    <n v="38.15"/>
  </r>
  <r>
    <n v="2325"/>
    <x v="1141"/>
    <x v="1"/>
    <x v="620"/>
    <d v="2013-01-03T00:00:00"/>
    <s v="Second Class"/>
    <s v="KC-16255"/>
    <s v="Karen Carlisle"/>
    <x v="1"/>
    <x v="0"/>
    <x v="0"/>
    <x v="0"/>
    <n v="42420"/>
    <x v="0"/>
    <s v="OFF-BI-10000977"/>
    <x v="1"/>
    <x v="8"/>
    <s v="Ibico Plastic Spiral Binding Combs"/>
    <n v="364.79999999999995"/>
    <n v="12"/>
    <n v="0"/>
    <n v="167.80799999999999"/>
  </r>
  <r>
    <n v="2326"/>
    <x v="1142"/>
    <x v="1"/>
    <x v="426"/>
    <d v="2012-09-19T00:00:00"/>
    <s v="Second Class"/>
    <s v="BM-11575"/>
    <s v="Brendan Murry"/>
    <x v="1"/>
    <x v="0"/>
    <x v="20"/>
    <x v="15"/>
    <n v="10035"/>
    <x v="3"/>
    <s v="OFF-BI-10002082"/>
    <x v="1"/>
    <x v="8"/>
    <s v="GBC Twin Loop Wire Binding Elements"/>
    <n v="79.872000000000014"/>
    <n v="3"/>
    <n v="0.2"/>
    <n v="29.951999999999998"/>
  </r>
  <r>
    <n v="2327"/>
    <x v="1142"/>
    <x v="1"/>
    <x v="426"/>
    <d v="2012-09-19T00:00:00"/>
    <s v="Second Class"/>
    <s v="BM-11575"/>
    <s v="Brendan Murry"/>
    <x v="1"/>
    <x v="0"/>
    <x v="20"/>
    <x v="15"/>
    <n v="10035"/>
    <x v="3"/>
    <s v="FUR-BO-10004709"/>
    <x v="0"/>
    <x v="0"/>
    <s v="Bush Westfield Collection Bookcases, Medium Cherry Finish"/>
    <n v="46.384"/>
    <n v="1"/>
    <n v="0.2"/>
    <n v="1.1596000000000011"/>
  </r>
  <r>
    <n v="2328"/>
    <x v="1142"/>
    <x v="1"/>
    <x v="426"/>
    <d v="2012-09-19T00:00:00"/>
    <s v="Second Class"/>
    <s v="BM-11575"/>
    <s v="Brendan Murry"/>
    <x v="1"/>
    <x v="0"/>
    <x v="20"/>
    <x v="15"/>
    <n v="10035"/>
    <x v="3"/>
    <s v="OFF-PA-10002365"/>
    <x v="1"/>
    <x v="10"/>
    <s v="Xerox 1967"/>
    <n v="12.96"/>
    <n v="2"/>
    <n v="0"/>
    <n v="6.2208000000000006"/>
  </r>
  <r>
    <n v="2329"/>
    <x v="1143"/>
    <x v="3"/>
    <x v="397"/>
    <d v="2014-09-27T00:00:00"/>
    <s v="First Class"/>
    <s v="KN-16705"/>
    <s v="Kristina Nunn"/>
    <x v="2"/>
    <x v="0"/>
    <x v="299"/>
    <x v="22"/>
    <n v="80525"/>
    <x v="1"/>
    <s v="OFF-EN-10004147"/>
    <x v="1"/>
    <x v="12"/>
    <s v="Wausau Papers Astrobrights Colored Envelopes"/>
    <n v="14.352000000000002"/>
    <n v="3"/>
    <n v="0.2"/>
    <n v="5.2026000000000003"/>
  </r>
  <r>
    <n v="2330"/>
    <x v="1144"/>
    <x v="1"/>
    <x v="707"/>
    <d v="2012-12-29T00:00:00"/>
    <s v="Standard Class"/>
    <s v="JD-16150"/>
    <s v="Justin Deggeller"/>
    <x v="1"/>
    <x v="0"/>
    <x v="10"/>
    <x v="9"/>
    <n v="19140"/>
    <x v="3"/>
    <s v="FUR-FU-10001468"/>
    <x v="0"/>
    <x v="5"/>
    <s v="Tenex Antistatic Computer Chair Mats"/>
    <n v="547.13599999999997"/>
    <n v="4"/>
    <n v="0.2"/>
    <n v="-68.392000000000053"/>
  </r>
  <r>
    <n v="2331"/>
    <x v="1145"/>
    <x v="0"/>
    <x v="446"/>
    <d v="2013-09-27T00:00:00"/>
    <s v="Second Class"/>
    <s v="LA-16780"/>
    <s v="Laura Armstrong"/>
    <x v="1"/>
    <x v="0"/>
    <x v="1"/>
    <x v="1"/>
    <n v="90004"/>
    <x v="1"/>
    <s v="OFF-ST-10000642"/>
    <x v="1"/>
    <x v="4"/>
    <s v="Tennsco Lockers, Gray"/>
    <n v="41.96"/>
    <n v="2"/>
    <n v="0"/>
    <n v="2.9371999999999971"/>
  </r>
  <r>
    <n v="2332"/>
    <x v="1145"/>
    <x v="0"/>
    <x v="446"/>
    <d v="2013-09-27T00:00:00"/>
    <s v="Second Class"/>
    <s v="LA-16780"/>
    <s v="Laura Armstrong"/>
    <x v="1"/>
    <x v="0"/>
    <x v="1"/>
    <x v="1"/>
    <n v="90004"/>
    <x v="1"/>
    <s v="OFF-PA-10000380"/>
    <x v="1"/>
    <x v="10"/>
    <s v="REDIFORM Incoming/Outgoing Call Register, 11&quot; X 8 1/2&quot;, 100 Messages"/>
    <n v="41.7"/>
    <n v="5"/>
    <n v="0"/>
    <n v="20.85"/>
  </r>
  <r>
    <n v="2333"/>
    <x v="1146"/>
    <x v="3"/>
    <x v="708"/>
    <d v="2014-03-26T00:00:00"/>
    <s v="Standard Class"/>
    <s v="RW-19690"/>
    <s v="Robert Waldorf"/>
    <x v="0"/>
    <x v="0"/>
    <x v="240"/>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x v="0"/>
    <x v="240"/>
    <x v="14"/>
    <n v="47905"/>
    <x v="2"/>
    <s v="OFF-PA-10004971"/>
    <x v="1"/>
    <x v="10"/>
    <s v="Xerox 196"/>
    <n v="5.78"/>
    <n v="1"/>
    <n v="0"/>
    <n v="2.8322000000000003"/>
  </r>
  <r>
    <n v="2335"/>
    <x v="1147"/>
    <x v="2"/>
    <x v="587"/>
    <d v="2011-10-04T00:00:00"/>
    <s v="Standard Class"/>
    <s v="KW-16570"/>
    <s v="Kelly Williams"/>
    <x v="0"/>
    <x v="0"/>
    <x v="300"/>
    <x v="18"/>
    <n v="37042"/>
    <x v="0"/>
    <s v="OFF-AP-10000696"/>
    <x v="1"/>
    <x v="9"/>
    <s v="Holmes Odor Grabber"/>
    <n v="69.216000000000008"/>
    <n v="6"/>
    <n v="0.2"/>
    <n v="11.247599999999995"/>
  </r>
  <r>
    <n v="2336"/>
    <x v="1148"/>
    <x v="3"/>
    <x v="389"/>
    <d v="2014-12-11T00:00:00"/>
    <s v="Same Day"/>
    <s v="CC-12220"/>
    <s v="Chris Cortes"/>
    <x v="0"/>
    <x v="0"/>
    <x v="54"/>
    <x v="29"/>
    <n v="6824"/>
    <x v="3"/>
    <s v="OFF-EN-10004030"/>
    <x v="1"/>
    <x v="12"/>
    <s v="Convenience Packs of Business Envelopes"/>
    <n v="10.86"/>
    <n v="3"/>
    <n v="0"/>
    <n v="5.1042000000000005"/>
  </r>
  <r>
    <n v="2337"/>
    <x v="1148"/>
    <x v="3"/>
    <x v="389"/>
    <d v="2014-12-11T00:00:00"/>
    <s v="Same Day"/>
    <s v="CC-12220"/>
    <s v="Chris Cortes"/>
    <x v="0"/>
    <x v="0"/>
    <x v="54"/>
    <x v="29"/>
    <n v="6824"/>
    <x v="3"/>
    <s v="OFF-AP-10000026"/>
    <x v="1"/>
    <x v="9"/>
    <s v="Tripp Lite Isotel 6 Outlet Surge Protector with Fax/Modem Protection"/>
    <n v="426.78999999999996"/>
    <n v="7"/>
    <n v="0"/>
    <n v="123.76909999999995"/>
  </r>
  <r>
    <n v="2338"/>
    <x v="1149"/>
    <x v="2"/>
    <x v="709"/>
    <d v="2011-08-23T00:00:00"/>
    <s v="Same Day"/>
    <s v="RH-19495"/>
    <s v="Rick Hansen"/>
    <x v="0"/>
    <x v="0"/>
    <x v="20"/>
    <x v="15"/>
    <n v="10009"/>
    <x v="3"/>
    <s v="OFF-PA-10003936"/>
    <x v="1"/>
    <x v="10"/>
    <s v="Xerox 1994"/>
    <n v="25.92"/>
    <n v="4"/>
    <n v="0"/>
    <n v="12.441600000000001"/>
  </r>
  <r>
    <n v="2339"/>
    <x v="1149"/>
    <x v="2"/>
    <x v="709"/>
    <d v="2011-08-23T00:00:00"/>
    <s v="Same Day"/>
    <s v="RH-19495"/>
    <s v="Rick Hansen"/>
    <x v="0"/>
    <x v="0"/>
    <x v="20"/>
    <x v="15"/>
    <n v="10009"/>
    <x v="3"/>
    <s v="OFF-PA-10004530"/>
    <x v="1"/>
    <x v="10"/>
    <s v="Personal Creations Ink Jet Cards and Labels"/>
    <n v="45.92"/>
    <n v="4"/>
    <n v="0"/>
    <n v="22.500800000000002"/>
  </r>
  <r>
    <n v="2340"/>
    <x v="1150"/>
    <x v="2"/>
    <x v="710"/>
    <d v="2011-08-24T00:00:00"/>
    <s v="Standard Class"/>
    <s v="JK-15625"/>
    <s v="Jim Karlsson"/>
    <x v="0"/>
    <x v="0"/>
    <x v="38"/>
    <x v="24"/>
    <n v="43229"/>
    <x v="3"/>
    <s v="OFF-AR-10004930"/>
    <x v="1"/>
    <x v="6"/>
    <s v="Turquoise Lead Holder with Pocket Clip"/>
    <n v="10.72"/>
    <n v="2"/>
    <n v="0.2"/>
    <n v="1.7419999999999987"/>
  </r>
  <r>
    <n v="2341"/>
    <x v="1151"/>
    <x v="0"/>
    <x v="338"/>
    <d v="2013-11-16T00:00:00"/>
    <s v="Standard Class"/>
    <s v="DC-13285"/>
    <s v="Debra Catini"/>
    <x v="0"/>
    <x v="0"/>
    <x v="131"/>
    <x v="32"/>
    <n v="31088"/>
    <x v="0"/>
    <s v="OFF-AR-10004999"/>
    <x v="1"/>
    <x v="6"/>
    <s v="Newell 315"/>
    <n v="41.86"/>
    <n v="7"/>
    <n v="0"/>
    <n v="10.465"/>
  </r>
  <r>
    <n v="2342"/>
    <x v="1152"/>
    <x v="2"/>
    <x v="520"/>
    <d v="2012-01-03T00:00:00"/>
    <s v="First Class"/>
    <s v="GM-14455"/>
    <s v="Gary Mitchum"/>
    <x v="2"/>
    <x v="0"/>
    <x v="47"/>
    <x v="31"/>
    <n v="2038"/>
    <x v="3"/>
    <s v="FUR-FU-10002501"/>
    <x v="0"/>
    <x v="5"/>
    <s v="Nu-Dell Executive Frame"/>
    <n v="63.2"/>
    <n v="5"/>
    <n v="0"/>
    <n v="23.384"/>
  </r>
  <r>
    <n v="2343"/>
    <x v="1152"/>
    <x v="2"/>
    <x v="520"/>
    <d v="2012-01-03T00:00:00"/>
    <s v="First Class"/>
    <s v="GM-14455"/>
    <s v="Gary Mitchum"/>
    <x v="2"/>
    <x v="0"/>
    <x v="47"/>
    <x v="31"/>
    <n v="2038"/>
    <x v="3"/>
    <s v="TEC-AC-10000358"/>
    <x v="2"/>
    <x v="11"/>
    <s v="Imation Secure Drive + Hardware Encrypted USB flash drive - 16 GB"/>
    <n v="113.97"/>
    <n v="3"/>
    <n v="0"/>
    <n v="27.352799999999998"/>
  </r>
  <r>
    <n v="2344"/>
    <x v="1153"/>
    <x v="2"/>
    <x v="711"/>
    <d v="2011-07-30T00:00:00"/>
    <s v="Second Class"/>
    <s v="CL-11890"/>
    <s v="Carl Ludwig"/>
    <x v="0"/>
    <x v="0"/>
    <x v="22"/>
    <x v="10"/>
    <n v="60623"/>
    <x v="2"/>
    <s v="OFF-ST-10004804"/>
    <x v="1"/>
    <x v="4"/>
    <s v="Belkin 19&quot; Vented Equipment Shelf, Black"/>
    <n v="123.55199999999999"/>
    <n v="3"/>
    <n v="0.2"/>
    <n v="-29.343599999999995"/>
  </r>
  <r>
    <n v="2345"/>
    <x v="1154"/>
    <x v="0"/>
    <x v="712"/>
    <d v="2013-02-28T00:00:00"/>
    <s v="Standard Class"/>
    <s v="PV-18985"/>
    <s v="Paul Van Hugh"/>
    <x v="2"/>
    <x v="0"/>
    <x v="158"/>
    <x v="6"/>
    <n v="53209"/>
    <x v="2"/>
    <s v="OFF-AP-10001205"/>
    <x v="1"/>
    <x v="9"/>
    <s v="Belkin 5 Outlet SurgeMaster Power Centers"/>
    <n v="490.32"/>
    <n v="9"/>
    <n v="0"/>
    <n v="137.28960000000004"/>
  </r>
  <r>
    <n v="2346"/>
    <x v="1155"/>
    <x v="0"/>
    <x v="69"/>
    <d v="2013-03-19T00:00:00"/>
    <s v="Standard Class"/>
    <s v="LT-17110"/>
    <s v="Liz Thompson"/>
    <x v="0"/>
    <x v="0"/>
    <x v="52"/>
    <x v="5"/>
    <n v="78207"/>
    <x v="2"/>
    <s v="OFF-PA-10000659"/>
    <x v="1"/>
    <x v="10"/>
    <s v="TOPS Carbonless Receipt Book, Four 2-3/4 x 7-1/4 Money Receipts per Page"/>
    <n v="70.08"/>
    <n v="5"/>
    <n v="0.2"/>
    <n v="24.527999999999995"/>
  </r>
  <r>
    <n v="2347"/>
    <x v="1155"/>
    <x v="0"/>
    <x v="69"/>
    <d v="2013-03-19T00:00:00"/>
    <s v="Standard Class"/>
    <s v="LT-17110"/>
    <s v="Liz Thompson"/>
    <x v="0"/>
    <x v="0"/>
    <x v="52"/>
    <x v="5"/>
    <n v="78207"/>
    <x v="2"/>
    <s v="OFF-BI-10004141"/>
    <x v="1"/>
    <x v="8"/>
    <s v="Insertable Tab Indexes For Data Binders"/>
    <n v="1.2719999999999998"/>
    <n v="2"/>
    <n v="0.8"/>
    <n v="-2.1624000000000012"/>
  </r>
  <r>
    <n v="2348"/>
    <x v="1155"/>
    <x v="0"/>
    <x v="69"/>
    <d v="2013-03-19T00:00:00"/>
    <s v="Standard Class"/>
    <s v="LT-17110"/>
    <s v="Liz Thompson"/>
    <x v="0"/>
    <x v="0"/>
    <x v="52"/>
    <x v="5"/>
    <n v="78207"/>
    <x v="2"/>
    <s v="FUR-TA-10004619"/>
    <x v="0"/>
    <x v="3"/>
    <s v="Hon Non-Folding Utility Tables"/>
    <n v="557.58500000000004"/>
    <n v="5"/>
    <n v="0.3"/>
    <n v="0"/>
  </r>
  <r>
    <n v="2349"/>
    <x v="1156"/>
    <x v="3"/>
    <x v="574"/>
    <d v="2014-12-04T00:00:00"/>
    <s v="Same Day"/>
    <s v="AM-10360"/>
    <s v="Alice McCarthy"/>
    <x v="1"/>
    <x v="0"/>
    <x v="1"/>
    <x v="1"/>
    <n v="90032"/>
    <x v="1"/>
    <s v="OFF-BI-10004187"/>
    <x v="1"/>
    <x v="8"/>
    <s v="Staples"/>
    <n v="9.0240000000000009"/>
    <n v="6"/>
    <n v="0.2"/>
    <n v="3.1583999999999985"/>
  </r>
  <r>
    <n v="2350"/>
    <x v="1156"/>
    <x v="3"/>
    <x v="574"/>
    <d v="2014-12-04T00:00:00"/>
    <s v="Same Day"/>
    <s v="AM-10360"/>
    <s v="Alice McCarthy"/>
    <x v="1"/>
    <x v="0"/>
    <x v="1"/>
    <x v="1"/>
    <n v="90032"/>
    <x v="1"/>
    <s v="OFF-BI-10000632"/>
    <x v="1"/>
    <x v="8"/>
    <s v="Satellite Sectional Post Binders"/>
    <n v="69.456000000000003"/>
    <n v="2"/>
    <n v="0.2"/>
    <n v="22.573199999999996"/>
  </r>
  <r>
    <n v="2351"/>
    <x v="1156"/>
    <x v="3"/>
    <x v="574"/>
    <d v="2014-12-04T00:00:00"/>
    <s v="Same Day"/>
    <s v="AM-10360"/>
    <s v="Alice McCarthy"/>
    <x v="1"/>
    <x v="0"/>
    <x v="1"/>
    <x v="1"/>
    <n v="90032"/>
    <x v="1"/>
    <s v="OFF-PA-10003724"/>
    <x v="1"/>
    <x v="10"/>
    <s v="Wirebound Message Book, 4 per Page"/>
    <n v="10.86"/>
    <n v="2"/>
    <n v="0"/>
    <n v="5.3213999999999997"/>
  </r>
  <r>
    <n v="2352"/>
    <x v="1156"/>
    <x v="3"/>
    <x v="574"/>
    <d v="2014-12-04T00:00:00"/>
    <s v="Same Day"/>
    <s v="AM-10360"/>
    <s v="Alice McCarthy"/>
    <x v="1"/>
    <x v="0"/>
    <x v="1"/>
    <x v="1"/>
    <n v="90032"/>
    <x v="1"/>
    <s v="OFF-AP-10002765"/>
    <x v="1"/>
    <x v="9"/>
    <s v="Fellowes Advanced Computer Series Surge Protectors"/>
    <n v="79.47"/>
    <n v="3"/>
    <n v="0"/>
    <n v="22.251600000000003"/>
  </r>
  <r>
    <n v="2353"/>
    <x v="1156"/>
    <x v="3"/>
    <x v="574"/>
    <d v="2014-12-04T00:00:00"/>
    <s v="Same Day"/>
    <s v="AM-10360"/>
    <s v="Alice McCarthy"/>
    <x v="1"/>
    <x v="0"/>
    <x v="1"/>
    <x v="1"/>
    <n v="90032"/>
    <x v="1"/>
    <s v="OFF-AR-10001868"/>
    <x v="1"/>
    <x v="6"/>
    <s v="Prang Dustless Chalk Sticks"/>
    <n v="10.08"/>
    <n v="6"/>
    <n v="0"/>
    <n v="5.04"/>
  </r>
  <r>
    <n v="2354"/>
    <x v="1157"/>
    <x v="1"/>
    <x v="284"/>
    <d v="2012-09-02T00:00:00"/>
    <s v="First Class"/>
    <s v="SC-20260"/>
    <s v="Scott Cohen"/>
    <x v="1"/>
    <x v="0"/>
    <x v="8"/>
    <x v="1"/>
    <n v="94122"/>
    <x v="1"/>
    <s v="FUR-BO-10002545"/>
    <x v="0"/>
    <x v="0"/>
    <s v="Atlantic Metals Mobile 3-Shelf Bookcases, Custom Colors"/>
    <n v="1552.8309999999999"/>
    <n v="7"/>
    <n v="0.15"/>
    <n v="200.95460000000008"/>
  </r>
  <r>
    <n v="2355"/>
    <x v="1157"/>
    <x v="1"/>
    <x v="284"/>
    <d v="2012-09-02T00:00:00"/>
    <s v="First Class"/>
    <s v="SC-20260"/>
    <s v="Scott Cohen"/>
    <x v="1"/>
    <x v="0"/>
    <x v="8"/>
    <x v="1"/>
    <n v="94122"/>
    <x v="1"/>
    <s v="OFF-BI-10002735"/>
    <x v="1"/>
    <x v="8"/>
    <s v="GBC Prestige Therm-A-Bind Covers"/>
    <n v="137.24"/>
    <n v="5"/>
    <n v="0.2"/>
    <n v="46.3185"/>
  </r>
  <r>
    <n v="2356"/>
    <x v="1157"/>
    <x v="1"/>
    <x v="284"/>
    <d v="2012-09-02T00:00:00"/>
    <s v="First Class"/>
    <s v="SC-20260"/>
    <s v="Scott Cohen"/>
    <x v="1"/>
    <x v="0"/>
    <x v="8"/>
    <x v="1"/>
    <n v="94122"/>
    <x v="1"/>
    <s v="TEC-AC-10004864"/>
    <x v="2"/>
    <x v="11"/>
    <s v="Memorex Micro Travel Drive 32 GB"/>
    <n v="36.51"/>
    <n v="1"/>
    <n v="0"/>
    <n v="15.699300000000001"/>
  </r>
  <r>
    <n v="2357"/>
    <x v="1157"/>
    <x v="1"/>
    <x v="284"/>
    <d v="2012-09-02T00:00:00"/>
    <s v="First Class"/>
    <s v="SC-20260"/>
    <s v="Scott Cohen"/>
    <x v="1"/>
    <x v="0"/>
    <x v="8"/>
    <x v="1"/>
    <n v="94122"/>
    <x v="1"/>
    <s v="TEC-MA-10000597"/>
    <x v="2"/>
    <x v="15"/>
    <s v="Lexmark S315 Color Inkjet Printer"/>
    <n v="239.976"/>
    <n v="3"/>
    <n v="0.2"/>
    <n v="80.991899999999987"/>
  </r>
  <r>
    <n v="2358"/>
    <x v="1158"/>
    <x v="2"/>
    <x v="461"/>
    <d v="2011-03-21T00:00:00"/>
    <s v="Standard Class"/>
    <s v="CP-12340"/>
    <s v="Christine Phan"/>
    <x v="1"/>
    <x v="0"/>
    <x v="20"/>
    <x v="15"/>
    <n v="10024"/>
    <x v="3"/>
    <s v="FUR-TA-10003473"/>
    <x v="0"/>
    <x v="3"/>
    <s v="Bretford Rectangular Conference Table Tops"/>
    <n v="1579.7460000000001"/>
    <n v="7"/>
    <n v="0.4"/>
    <n v="-447.59469999999988"/>
  </r>
  <r>
    <n v="2359"/>
    <x v="1158"/>
    <x v="2"/>
    <x v="461"/>
    <d v="2011-03-21T00:00:00"/>
    <s v="Standard Class"/>
    <s v="CP-12340"/>
    <s v="Christine Phan"/>
    <x v="1"/>
    <x v="0"/>
    <x v="20"/>
    <x v="15"/>
    <n v="10024"/>
    <x v="3"/>
    <s v="FUR-TA-10001950"/>
    <x v="0"/>
    <x v="3"/>
    <s v="Balt Solid Wood Round Tables"/>
    <n v="1071.576"/>
    <n v="4"/>
    <n v="0.4"/>
    <n v="-553.64760000000001"/>
  </r>
  <r>
    <n v="2360"/>
    <x v="1158"/>
    <x v="2"/>
    <x v="461"/>
    <d v="2011-03-21T00:00:00"/>
    <s v="Standard Class"/>
    <s v="CP-12340"/>
    <s v="Christine Phan"/>
    <x v="1"/>
    <x v="0"/>
    <x v="20"/>
    <x v="15"/>
    <n v="10024"/>
    <x v="3"/>
    <s v="FUR-TA-10004175"/>
    <x v="0"/>
    <x v="3"/>
    <s v="Hon 30&quot; x 60&quot; Table with Locking Drawer"/>
    <n v="613.90800000000002"/>
    <n v="3"/>
    <n v="0.4"/>
    <n v="-122.78160000000003"/>
  </r>
  <r>
    <n v="2361"/>
    <x v="1158"/>
    <x v="2"/>
    <x v="461"/>
    <d v="2011-03-21T00:00:00"/>
    <s v="Standard Class"/>
    <s v="CP-12340"/>
    <s v="Christine Phan"/>
    <x v="1"/>
    <x v="0"/>
    <x v="20"/>
    <x v="15"/>
    <n v="10024"/>
    <x v="3"/>
    <s v="OFF-PA-10002960"/>
    <x v="1"/>
    <x v="10"/>
    <s v="Xerox 1926"/>
    <n v="34.86"/>
    <n v="7"/>
    <n v="0"/>
    <n v="16.3842"/>
  </r>
  <r>
    <n v="2362"/>
    <x v="1158"/>
    <x v="2"/>
    <x v="461"/>
    <d v="2011-03-21T00:00:00"/>
    <s v="Standard Class"/>
    <s v="CP-12340"/>
    <s v="Christine Phan"/>
    <x v="1"/>
    <x v="0"/>
    <x v="20"/>
    <x v="15"/>
    <n v="10024"/>
    <x v="3"/>
    <s v="OFF-PA-10000919"/>
    <x v="1"/>
    <x v="10"/>
    <s v="Xerox 1918"/>
    <n v="155.04"/>
    <n v="4"/>
    <n v="0"/>
    <n v="75.9696"/>
  </r>
  <r>
    <n v="2363"/>
    <x v="1159"/>
    <x v="3"/>
    <x v="513"/>
    <d v="2014-04-21T00:00:00"/>
    <s v="Standard Class"/>
    <s v="RF-19840"/>
    <s v="Roy Französisch"/>
    <x v="0"/>
    <x v="0"/>
    <x v="38"/>
    <x v="24"/>
    <n v="43229"/>
    <x v="3"/>
    <s v="OFF-BI-10001553"/>
    <x v="1"/>
    <x v="8"/>
    <s v="SpineVue Locking Slant-D Ring Binders by Cardinal"/>
    <n v="13.710000000000003"/>
    <n v="5"/>
    <n v="0.7"/>
    <n v="-10.053999999999998"/>
  </r>
  <r>
    <n v="2364"/>
    <x v="1160"/>
    <x v="0"/>
    <x v="69"/>
    <d v="2013-03-19T00:00:00"/>
    <s v="Standard Class"/>
    <s v="AB-10060"/>
    <s v="Adam Bellavance"/>
    <x v="2"/>
    <x v="0"/>
    <x v="141"/>
    <x v="17"/>
    <n v="22980"/>
    <x v="0"/>
    <s v="FUR-FU-10004864"/>
    <x v="0"/>
    <x v="5"/>
    <s v="Howard Miller 14-1/2&quot; Diameter Chrome Round Wall Clock"/>
    <n v="127.88"/>
    <n v="2"/>
    <n v="0"/>
    <n v="40.921599999999998"/>
  </r>
  <r>
    <n v="2365"/>
    <x v="1160"/>
    <x v="0"/>
    <x v="69"/>
    <d v="2013-03-19T00:00:00"/>
    <s v="Standard Class"/>
    <s v="AB-10060"/>
    <s v="Adam Bellavance"/>
    <x v="2"/>
    <x v="0"/>
    <x v="141"/>
    <x v="17"/>
    <n v="22980"/>
    <x v="0"/>
    <s v="OFF-AP-10004540"/>
    <x v="1"/>
    <x v="9"/>
    <s v="Eureka The Boss Lite 10-Amp Upright Vacuum, Blue"/>
    <n v="160.32"/>
    <n v="2"/>
    <n v="0"/>
    <n v="44.889600000000002"/>
  </r>
  <r>
    <n v="2366"/>
    <x v="1160"/>
    <x v="0"/>
    <x v="69"/>
    <d v="2013-03-19T00:00:00"/>
    <s v="Standard Class"/>
    <s v="AB-10060"/>
    <s v="Adam Bellavance"/>
    <x v="2"/>
    <x v="0"/>
    <x v="141"/>
    <x v="17"/>
    <n v="22980"/>
    <x v="0"/>
    <s v="OFF-BI-10004965"/>
    <x v="1"/>
    <x v="8"/>
    <s v="Ibico Covers for Plastic or Wire Binding Elements"/>
    <n v="46"/>
    <n v="4"/>
    <n v="0"/>
    <n v="20.7"/>
  </r>
  <r>
    <n v="2367"/>
    <x v="1161"/>
    <x v="2"/>
    <x v="156"/>
    <d v="2011-11-26T00:00:00"/>
    <s v="Second Class"/>
    <s v="EH-13990"/>
    <s v="Erica Hackney"/>
    <x v="0"/>
    <x v="0"/>
    <x v="301"/>
    <x v="1"/>
    <n v="95823"/>
    <x v="1"/>
    <s v="FUR-CH-10001714"/>
    <x v="0"/>
    <x v="1"/>
    <s v="Global Leather &amp; Oak Executive Chair, Burgundy"/>
    <n v="120.71199999999999"/>
    <n v="1"/>
    <n v="0.2"/>
    <n v="-18.106799999999993"/>
  </r>
  <r>
    <n v="2368"/>
    <x v="1162"/>
    <x v="3"/>
    <x v="516"/>
    <d v="2014-02-14T00:00:00"/>
    <s v="First Class"/>
    <s v="MN-17935"/>
    <s v="Michael Nguyen"/>
    <x v="0"/>
    <x v="0"/>
    <x v="183"/>
    <x v="39"/>
    <n v="20735"/>
    <x v="3"/>
    <s v="OFF-PA-10002464"/>
    <x v="1"/>
    <x v="10"/>
    <s v="HP Office Recycled Paper (20Lb. and 87 Bright)"/>
    <n v="23.12"/>
    <n v="4"/>
    <n v="0"/>
    <n v="11.328800000000001"/>
  </r>
  <r>
    <n v="2369"/>
    <x v="1163"/>
    <x v="0"/>
    <x v="713"/>
    <d v="2013-09-28T00:00:00"/>
    <s v="Standard Class"/>
    <s v="KL-16555"/>
    <s v="Kelly Lampkin"/>
    <x v="1"/>
    <x v="0"/>
    <x v="54"/>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x v="0"/>
    <x v="54"/>
    <x v="24"/>
    <n v="45014"/>
    <x v="3"/>
    <s v="OFF-AR-10000315"/>
    <x v="1"/>
    <x v="6"/>
    <s v="Dixon Ticonderoga Maple Cedar Pencil, #2"/>
    <n v="4.9119999999999999"/>
    <n v="2"/>
    <n v="0.2"/>
    <n v="0.30700000000000016"/>
  </r>
  <r>
    <n v="2371"/>
    <x v="1164"/>
    <x v="3"/>
    <x v="437"/>
    <d v="2014-07-10T00:00:00"/>
    <s v="Second Class"/>
    <s v="MP-17965"/>
    <s v="Michael Paige"/>
    <x v="1"/>
    <x v="0"/>
    <x v="99"/>
    <x v="34"/>
    <n v="2886"/>
    <x v="3"/>
    <s v="TEC-AC-10004353"/>
    <x v="2"/>
    <x v="11"/>
    <s v="Hypercom P1300 Pinpad"/>
    <n v="252"/>
    <n v="4"/>
    <n v="0"/>
    <n v="93.240000000000009"/>
  </r>
  <r>
    <n v="2372"/>
    <x v="1165"/>
    <x v="0"/>
    <x v="274"/>
    <d v="2013-07-12T00:00:00"/>
    <s v="Second Class"/>
    <s v="BF-11020"/>
    <s v="Barry Französisch"/>
    <x v="1"/>
    <x v="0"/>
    <x v="34"/>
    <x v="10"/>
    <n v="60505"/>
    <x v="2"/>
    <s v="FUR-FU-10004973"/>
    <x v="0"/>
    <x v="5"/>
    <s v="Flat Face Poster Frame"/>
    <n v="60.288000000000004"/>
    <n v="8"/>
    <n v="0.6"/>
    <n v="-27.129599999999996"/>
  </r>
  <r>
    <n v="2373"/>
    <x v="1165"/>
    <x v="0"/>
    <x v="274"/>
    <d v="2013-07-12T00:00:00"/>
    <s v="Second Class"/>
    <s v="BF-11020"/>
    <s v="Barry Französisch"/>
    <x v="1"/>
    <x v="0"/>
    <x v="34"/>
    <x v="10"/>
    <n v="60505"/>
    <x v="2"/>
    <s v="OFF-FA-10000936"/>
    <x v="1"/>
    <x v="13"/>
    <s v="Acco Hot Clips Clips to Go"/>
    <n v="2.6320000000000001"/>
    <n v="1"/>
    <n v="0.2"/>
    <n v="0.8224999999999999"/>
  </r>
  <r>
    <n v="2374"/>
    <x v="1165"/>
    <x v="0"/>
    <x v="274"/>
    <d v="2013-07-12T00:00:00"/>
    <s v="Second Class"/>
    <s v="BF-11020"/>
    <s v="Barry Französisch"/>
    <x v="1"/>
    <x v="0"/>
    <x v="34"/>
    <x v="10"/>
    <n v="60505"/>
    <x v="2"/>
    <s v="OFF-PA-10001609"/>
    <x v="1"/>
    <x v="10"/>
    <s v="Tops Wirebound Message Log Books"/>
    <n v="23.688000000000002"/>
    <n v="9"/>
    <n v="0.2"/>
    <n v="7.698599999999999"/>
  </r>
  <r>
    <n v="2375"/>
    <x v="1165"/>
    <x v="0"/>
    <x v="274"/>
    <d v="2013-07-12T00:00:00"/>
    <s v="Second Class"/>
    <s v="BF-11020"/>
    <s v="Barry Französisch"/>
    <x v="1"/>
    <x v="0"/>
    <x v="34"/>
    <x v="10"/>
    <n v="60505"/>
    <x v="2"/>
    <s v="FUR-CH-10000785"/>
    <x v="0"/>
    <x v="1"/>
    <s v="Global Ergonomic Managers Chair"/>
    <n v="253.37199999999996"/>
    <n v="2"/>
    <n v="0.3"/>
    <n v="-14.478399999999993"/>
  </r>
  <r>
    <n v="2376"/>
    <x v="1166"/>
    <x v="3"/>
    <x v="714"/>
    <d v="2014-01-31T00:00:00"/>
    <s v="Standard Class"/>
    <s v="TP-21130"/>
    <s v="Theone Pippenger"/>
    <x v="0"/>
    <x v="0"/>
    <x v="214"/>
    <x v="32"/>
    <n v="30080"/>
    <x v="0"/>
    <s v="OFF-FA-10000053"/>
    <x v="1"/>
    <x v="13"/>
    <s v="Revere Boxed Rubber Bands by Revere"/>
    <n v="5.67"/>
    <n v="3"/>
    <n v="0"/>
    <n v="0.11340000000000017"/>
  </r>
  <r>
    <n v="2377"/>
    <x v="1167"/>
    <x v="2"/>
    <x v="710"/>
    <d v="2011-08-21T00:00:00"/>
    <s v="Second Class"/>
    <s v="MS-17770"/>
    <s v="Maxwell Schwartz"/>
    <x v="0"/>
    <x v="0"/>
    <x v="38"/>
    <x v="24"/>
    <n v="43229"/>
    <x v="3"/>
    <s v="OFF-BI-10001718"/>
    <x v="1"/>
    <x v="8"/>
    <s v="GBC DocuBind P50 Personal Binding Machine"/>
    <n v="76.77600000000001"/>
    <n v="4"/>
    <n v="0.7"/>
    <n v="-58.861599999999981"/>
  </r>
  <r>
    <n v="2378"/>
    <x v="1167"/>
    <x v="2"/>
    <x v="710"/>
    <d v="2011-08-21T00:00:00"/>
    <s v="Second Class"/>
    <s v="MS-17770"/>
    <s v="Maxwell Schwartz"/>
    <x v="0"/>
    <x v="0"/>
    <x v="38"/>
    <x v="24"/>
    <n v="43229"/>
    <x v="3"/>
    <s v="OFF-SU-10004768"/>
    <x v="1"/>
    <x v="14"/>
    <s v="Acme Kleencut Forged Steel Scissors"/>
    <n v="9.1840000000000011"/>
    <n v="2"/>
    <n v="0.2"/>
    <n v="1.1479999999999988"/>
  </r>
  <r>
    <n v="2379"/>
    <x v="1168"/>
    <x v="1"/>
    <x v="401"/>
    <d v="2012-12-11T00:00:00"/>
    <s v="Standard Class"/>
    <s v="KM-16375"/>
    <s v="Katherine Murray"/>
    <x v="2"/>
    <x v="0"/>
    <x v="302"/>
    <x v="1"/>
    <n v="91360"/>
    <x v="1"/>
    <s v="OFF-PA-10003883"/>
    <x v="1"/>
    <x v="10"/>
    <s v="Message Book, Phone, Wirebound Standard Line Memo, 2 3/4&quot; X 5&quot;"/>
    <n v="32.75"/>
    <n v="5"/>
    <n v="0"/>
    <n v="15.065"/>
  </r>
  <r>
    <n v="2380"/>
    <x v="1169"/>
    <x v="0"/>
    <x v="715"/>
    <d v="2013-05-11T00:00:00"/>
    <s v="Standard Class"/>
    <s v="BE-11455"/>
    <s v="Brad Eason"/>
    <x v="2"/>
    <x v="0"/>
    <x v="160"/>
    <x v="24"/>
    <n v="44052"/>
    <x v="3"/>
    <s v="OFF-FA-10004248"/>
    <x v="1"/>
    <x v="13"/>
    <s v="Advantus T-Pin Paper Clips"/>
    <n v="7.2160000000000002"/>
    <n v="2"/>
    <n v="0.2"/>
    <n v="1.7138000000000002"/>
  </r>
  <r>
    <n v="2381"/>
    <x v="1169"/>
    <x v="0"/>
    <x v="715"/>
    <d v="2013-05-11T00:00:00"/>
    <s v="Standard Class"/>
    <s v="BE-11455"/>
    <s v="Brad Eason"/>
    <x v="2"/>
    <x v="0"/>
    <x v="160"/>
    <x v="24"/>
    <n v="44052"/>
    <x v="3"/>
    <s v="OFF-PA-10002581"/>
    <x v="1"/>
    <x v="10"/>
    <s v="Xerox 1951"/>
    <n v="49.568000000000005"/>
    <n v="2"/>
    <n v="0.2"/>
    <n v="15.489999999999997"/>
  </r>
  <r>
    <n v="2382"/>
    <x v="1169"/>
    <x v="0"/>
    <x v="715"/>
    <d v="2013-05-11T00:00:00"/>
    <s v="Standard Class"/>
    <s v="BE-11455"/>
    <s v="Brad Eason"/>
    <x v="2"/>
    <x v="0"/>
    <x v="160"/>
    <x v="24"/>
    <n v="44052"/>
    <x v="3"/>
    <s v="FUR-FU-10004848"/>
    <x v="0"/>
    <x v="5"/>
    <s v="DAX Solid Wood Frames"/>
    <n v="54.711999999999996"/>
    <n v="7"/>
    <n v="0.2"/>
    <n v="11.626299999999999"/>
  </r>
  <r>
    <n v="2383"/>
    <x v="1170"/>
    <x v="3"/>
    <x v="613"/>
    <d v="2014-03-27T00:00:00"/>
    <s v="First Class"/>
    <s v="CV-12295"/>
    <s v="Christina VanderZanden"/>
    <x v="0"/>
    <x v="0"/>
    <x v="201"/>
    <x v="1"/>
    <n v="93727"/>
    <x v="1"/>
    <s v="OFF-AP-10002403"/>
    <x v="1"/>
    <x v="9"/>
    <s v="Acco Smartsocket Color-Coded Six-Outlet AC Adapter Model Surge Protectors"/>
    <n v="176.04"/>
    <n v="4"/>
    <n v="0"/>
    <n v="45.770399999999995"/>
  </r>
  <r>
    <n v="2384"/>
    <x v="1170"/>
    <x v="3"/>
    <x v="613"/>
    <d v="2014-03-27T00:00:00"/>
    <s v="First Class"/>
    <s v="CV-12295"/>
    <s v="Christina VanderZanden"/>
    <x v="0"/>
    <x v="0"/>
    <x v="201"/>
    <x v="1"/>
    <n v="93727"/>
    <x v="1"/>
    <s v="OFF-AR-10003087"/>
    <x v="1"/>
    <x v="6"/>
    <s v="Staples"/>
    <n v="16.02"/>
    <n v="9"/>
    <n v="0"/>
    <n v="4.4855999999999998"/>
  </r>
  <r>
    <n v="2385"/>
    <x v="1170"/>
    <x v="3"/>
    <x v="613"/>
    <d v="2014-03-27T00:00:00"/>
    <s v="First Class"/>
    <s v="CV-12295"/>
    <s v="Christina VanderZanden"/>
    <x v="0"/>
    <x v="0"/>
    <x v="201"/>
    <x v="1"/>
    <n v="93727"/>
    <x v="1"/>
    <s v="OFF-BI-10002026"/>
    <x v="1"/>
    <x v="8"/>
    <s v="Avery Arch Ring Binders"/>
    <n v="185.92000000000002"/>
    <n v="4"/>
    <n v="0.2"/>
    <n v="62.74799999999999"/>
  </r>
  <r>
    <n v="2386"/>
    <x v="1170"/>
    <x v="3"/>
    <x v="613"/>
    <d v="2014-03-27T00:00:00"/>
    <s v="First Class"/>
    <s v="CV-12295"/>
    <s v="Christina VanderZanden"/>
    <x v="0"/>
    <x v="0"/>
    <x v="201"/>
    <x v="1"/>
    <n v="93727"/>
    <x v="1"/>
    <s v="TEC-PH-10000141"/>
    <x v="2"/>
    <x v="7"/>
    <s v="Clearsounds A400"/>
    <n v="211.16800000000001"/>
    <n v="4"/>
    <n v="0.2"/>
    <n v="15.837600000000009"/>
  </r>
  <r>
    <n v="2387"/>
    <x v="1170"/>
    <x v="3"/>
    <x v="613"/>
    <d v="2014-03-27T00:00:00"/>
    <s v="First Class"/>
    <s v="CV-12295"/>
    <s v="Christina VanderZanden"/>
    <x v="0"/>
    <x v="0"/>
    <x v="201"/>
    <x v="1"/>
    <n v="93727"/>
    <x v="1"/>
    <s v="TEC-CO-10000971"/>
    <x v="2"/>
    <x v="16"/>
    <s v="Hewlett Packard 310 Color Digital Copier"/>
    <n v="479.98400000000004"/>
    <n v="2"/>
    <n v="0.2"/>
    <n v="59.997999999999962"/>
  </r>
  <r>
    <n v="2388"/>
    <x v="1171"/>
    <x v="1"/>
    <x v="295"/>
    <d v="2012-12-15T00:00:00"/>
    <s v="First Class"/>
    <s v="DK-13375"/>
    <s v="Dennis Kane"/>
    <x v="0"/>
    <x v="0"/>
    <x v="70"/>
    <x v="1"/>
    <n v="92105"/>
    <x v="1"/>
    <s v="OFF-FA-10001229"/>
    <x v="1"/>
    <x v="13"/>
    <s v="Staples"/>
    <n v="7.86"/>
    <n v="2"/>
    <n v="0"/>
    <n v="3.6155999999999997"/>
  </r>
  <r>
    <n v="2389"/>
    <x v="1171"/>
    <x v="1"/>
    <x v="295"/>
    <d v="2012-12-15T00:00:00"/>
    <s v="First Class"/>
    <s v="DK-13375"/>
    <s v="Dennis Kane"/>
    <x v="0"/>
    <x v="0"/>
    <x v="70"/>
    <x v="1"/>
    <n v="92105"/>
    <x v="1"/>
    <s v="OFF-BI-10002437"/>
    <x v="1"/>
    <x v="8"/>
    <s v="Recycled Premium Regency Composition Covers"/>
    <n v="24.448"/>
    <n v="2"/>
    <n v="0.2"/>
    <n v="8.8623999999999992"/>
  </r>
  <r>
    <n v="2390"/>
    <x v="1172"/>
    <x v="1"/>
    <x v="401"/>
    <d v="2012-12-10T00:00:00"/>
    <s v="Standard Class"/>
    <s v="SG-20605"/>
    <s v="Speros Goranitis"/>
    <x v="0"/>
    <x v="0"/>
    <x v="20"/>
    <x v="15"/>
    <n v="10009"/>
    <x v="3"/>
    <s v="OFF-PA-10004255"/>
    <x v="1"/>
    <x v="10"/>
    <s v="Xerox 219"/>
    <n v="6.48"/>
    <n v="1"/>
    <n v="0"/>
    <n v="3.1104000000000003"/>
  </r>
  <r>
    <n v="2391"/>
    <x v="1172"/>
    <x v="1"/>
    <x v="401"/>
    <d v="2012-12-10T00:00:00"/>
    <s v="Standard Class"/>
    <s v="SG-20605"/>
    <s v="Speros Goranitis"/>
    <x v="0"/>
    <x v="0"/>
    <x v="20"/>
    <x v="15"/>
    <n v="10009"/>
    <x v="3"/>
    <s v="OFF-PA-10001184"/>
    <x v="1"/>
    <x v="10"/>
    <s v="Xerox 1903"/>
    <n v="41.86"/>
    <n v="7"/>
    <n v="0"/>
    <n v="20.511400000000002"/>
  </r>
  <r>
    <n v="2392"/>
    <x v="1172"/>
    <x v="1"/>
    <x v="401"/>
    <d v="2012-12-10T00:00:00"/>
    <s v="Standard Class"/>
    <s v="SG-20605"/>
    <s v="Speros Goranitis"/>
    <x v="0"/>
    <x v="0"/>
    <x v="20"/>
    <x v="15"/>
    <n v="10009"/>
    <x v="3"/>
    <s v="TEC-AC-10002637"/>
    <x v="2"/>
    <x v="11"/>
    <s v="Logitech VX Revolution Cordless Laser Mouse for Notebooks (Black)"/>
    <n v="1619.91"/>
    <n v="9"/>
    <n v="0"/>
    <n v="97.194599999999923"/>
  </r>
  <r>
    <n v="2393"/>
    <x v="1172"/>
    <x v="1"/>
    <x v="401"/>
    <d v="2012-12-10T00:00:00"/>
    <s v="Standard Class"/>
    <s v="SG-20605"/>
    <s v="Speros Goranitis"/>
    <x v="0"/>
    <x v="0"/>
    <x v="20"/>
    <x v="15"/>
    <n v="10009"/>
    <x v="3"/>
    <s v="FUR-FU-10002878"/>
    <x v="0"/>
    <x v="5"/>
    <s v="Seth Thomas 14&quot; Day/Date Wall Clock"/>
    <n v="113.92"/>
    <n v="4"/>
    <n v="0"/>
    <n v="42.150400000000005"/>
  </r>
  <r>
    <n v="2394"/>
    <x v="1173"/>
    <x v="0"/>
    <x v="716"/>
    <d v="2013-03-24T00:00:00"/>
    <s v="Standard Class"/>
    <s v="CS-12355"/>
    <s v="Christine Sundaresam"/>
    <x v="0"/>
    <x v="0"/>
    <x v="303"/>
    <x v="31"/>
    <n v="2148"/>
    <x v="3"/>
    <s v="OFF-AR-10000588"/>
    <x v="1"/>
    <x v="6"/>
    <s v="Newell 345"/>
    <n v="39.68"/>
    <n v="2"/>
    <n v="0"/>
    <n v="10.316800000000001"/>
  </r>
  <r>
    <n v="2395"/>
    <x v="1174"/>
    <x v="1"/>
    <x v="717"/>
    <d v="2012-11-19T00:00:00"/>
    <s v="Standard Class"/>
    <s v="PJ-18835"/>
    <s v="Patrick Jones"/>
    <x v="1"/>
    <x v="0"/>
    <x v="20"/>
    <x v="15"/>
    <n v="10035"/>
    <x v="3"/>
    <s v="TEC-AC-10002217"/>
    <x v="2"/>
    <x v="11"/>
    <s v="Imation Clip USB flash drive - 8 GB"/>
    <n v="37.6"/>
    <n v="2"/>
    <n v="0"/>
    <n v="2.2560000000000002"/>
  </r>
  <r>
    <n v="2396"/>
    <x v="1174"/>
    <x v="1"/>
    <x v="717"/>
    <d v="2012-11-19T00:00:00"/>
    <s v="Standard Class"/>
    <s v="PJ-18835"/>
    <s v="Patrick Jones"/>
    <x v="1"/>
    <x v="0"/>
    <x v="20"/>
    <x v="15"/>
    <n v="10035"/>
    <x v="3"/>
    <s v="TEC-AC-10001267"/>
    <x v="2"/>
    <x v="11"/>
    <s v="Imation 32GB Pocket Pro USB 3.0 Flash Drive - 32 GB - Black - 1 P ..."/>
    <n v="59.9"/>
    <n v="2"/>
    <n v="0"/>
    <n v="23.96"/>
  </r>
  <r>
    <n v="2397"/>
    <x v="1174"/>
    <x v="1"/>
    <x v="717"/>
    <d v="2012-11-19T00:00:00"/>
    <s v="Standard Class"/>
    <s v="PJ-18835"/>
    <s v="Patrick Jones"/>
    <x v="1"/>
    <x v="0"/>
    <x v="20"/>
    <x v="15"/>
    <n v="10035"/>
    <x v="3"/>
    <s v="OFF-PA-10004041"/>
    <x v="1"/>
    <x v="10"/>
    <s v="It's Hot Message Books with Stickers, 2 3/4&quot; x 5&quot;"/>
    <n v="37"/>
    <n v="5"/>
    <n v="0"/>
    <n v="16.649999999999999"/>
  </r>
  <r>
    <n v="2398"/>
    <x v="1175"/>
    <x v="3"/>
    <x v="718"/>
    <d v="2014-08-17T00:00:00"/>
    <s v="Second Class"/>
    <s v="NP-18700"/>
    <s v="Nora Preis"/>
    <x v="0"/>
    <x v="0"/>
    <x v="8"/>
    <x v="1"/>
    <n v="94109"/>
    <x v="1"/>
    <s v="OFF-LA-10001613"/>
    <x v="1"/>
    <x v="2"/>
    <s v="Avery File Folder Labels"/>
    <n v="5.76"/>
    <n v="2"/>
    <n v="0"/>
    <n v="2.8224"/>
  </r>
  <r>
    <n v="2399"/>
    <x v="1175"/>
    <x v="3"/>
    <x v="718"/>
    <d v="2014-08-17T00:00:00"/>
    <s v="Second Class"/>
    <s v="NP-18700"/>
    <s v="Nora Preis"/>
    <x v="0"/>
    <x v="0"/>
    <x v="8"/>
    <x v="1"/>
    <n v="94109"/>
    <x v="1"/>
    <s v="OFF-AR-10000246"/>
    <x v="1"/>
    <x v="6"/>
    <s v="Newell 318"/>
    <n v="16.68"/>
    <n v="6"/>
    <n v="0"/>
    <n v="4.3367999999999993"/>
  </r>
  <r>
    <n v="2400"/>
    <x v="1176"/>
    <x v="3"/>
    <x v="428"/>
    <d v="2014-09-16T00:00:00"/>
    <s v="Standard Class"/>
    <s v="SB-20290"/>
    <s v="Sean Braxton"/>
    <x v="1"/>
    <x v="0"/>
    <x v="159"/>
    <x v="20"/>
    <n v="29501"/>
    <x v="0"/>
    <s v="OFF-ST-10001809"/>
    <x v="1"/>
    <x v="4"/>
    <s v="Fellowes Officeware Wire Shelving"/>
    <n v="628.80999999999995"/>
    <n v="7"/>
    <n v="0"/>
    <n v="12.576199999999986"/>
  </r>
  <r>
    <n v="2401"/>
    <x v="1176"/>
    <x v="3"/>
    <x v="428"/>
    <d v="2014-09-16T00:00:00"/>
    <s v="Standard Class"/>
    <s v="SB-20290"/>
    <s v="Sean Braxton"/>
    <x v="1"/>
    <x v="0"/>
    <x v="159"/>
    <x v="20"/>
    <n v="29501"/>
    <x v="0"/>
    <s v="OFF-ST-10002214"/>
    <x v="1"/>
    <x v="4"/>
    <s v="X-Rack File for Hanging Folders"/>
    <n v="56.449999999999996"/>
    <n v="5"/>
    <n v="0"/>
    <n v="14.676999999999998"/>
  </r>
  <r>
    <n v="2402"/>
    <x v="1177"/>
    <x v="3"/>
    <x v="719"/>
    <d v="2014-04-05T00:00:00"/>
    <s v="Second Class"/>
    <s v="AS-10090"/>
    <s v="Adam Shillingsburg"/>
    <x v="0"/>
    <x v="0"/>
    <x v="24"/>
    <x v="25"/>
    <n v="65807"/>
    <x v="2"/>
    <s v="OFF-ST-10000649"/>
    <x v="1"/>
    <x v="4"/>
    <s v="Hanging Personal Folder File"/>
    <n v="94.199999999999989"/>
    <n v="6"/>
    <n v="0"/>
    <n v="23.550000000000004"/>
  </r>
  <r>
    <n v="2403"/>
    <x v="1177"/>
    <x v="3"/>
    <x v="719"/>
    <d v="2014-04-05T00:00:00"/>
    <s v="Second Class"/>
    <s v="AS-10090"/>
    <s v="Adam Shillingsburg"/>
    <x v="0"/>
    <x v="0"/>
    <x v="24"/>
    <x v="25"/>
    <n v="65807"/>
    <x v="2"/>
    <s v="OFF-EN-10001990"/>
    <x v="1"/>
    <x v="12"/>
    <s v="Staples"/>
    <n v="28.4"/>
    <n v="5"/>
    <n v="0"/>
    <n v="13.347999999999997"/>
  </r>
  <r>
    <n v="2404"/>
    <x v="1178"/>
    <x v="0"/>
    <x v="720"/>
    <d v="2013-10-04T00:00:00"/>
    <s v="Standard Class"/>
    <s v="HM-14860"/>
    <s v="Harry Marie"/>
    <x v="1"/>
    <x v="0"/>
    <x v="114"/>
    <x v="5"/>
    <n v="77340"/>
    <x v="2"/>
    <s v="FUR-BO-10000780"/>
    <x v="0"/>
    <x v="0"/>
    <s v="O'Sullivan Plantations 2-Door Library in Landvery Oak"/>
    <n v="956.6647999999999"/>
    <n v="7"/>
    <n v="0.32"/>
    <n v="-225.09759999999991"/>
  </r>
  <r>
    <n v="2405"/>
    <x v="1179"/>
    <x v="3"/>
    <x v="566"/>
    <d v="2014-10-12T00:00:00"/>
    <s v="Standard Class"/>
    <s v="MG-18145"/>
    <s v="Mike Gockenbach"/>
    <x v="0"/>
    <x v="0"/>
    <x v="1"/>
    <x v="1"/>
    <n v="90045"/>
    <x v="1"/>
    <s v="TEC-AC-10002049"/>
    <x v="2"/>
    <x v="11"/>
    <s v="Logitech G19 Programmable Gaming Keyboard"/>
    <n v="1115.9099999999999"/>
    <n v="9"/>
    <n v="0"/>
    <n v="200.86379999999991"/>
  </r>
  <r>
    <n v="2406"/>
    <x v="1179"/>
    <x v="3"/>
    <x v="566"/>
    <d v="2014-10-12T00:00:00"/>
    <s v="Standard Class"/>
    <s v="MG-18145"/>
    <s v="Mike Gockenbach"/>
    <x v="0"/>
    <x v="0"/>
    <x v="1"/>
    <x v="1"/>
    <n v="90045"/>
    <x v="1"/>
    <s v="TEC-PH-10003555"/>
    <x v="2"/>
    <x v="7"/>
    <s v="Motorola HK250 Universal Bluetooth Headset"/>
    <n v="128.744"/>
    <n v="7"/>
    <n v="0.2"/>
    <n v="-28.967399999999991"/>
  </r>
  <r>
    <n v="2407"/>
    <x v="1179"/>
    <x v="3"/>
    <x v="566"/>
    <d v="2014-10-12T00:00:00"/>
    <s v="Standard Class"/>
    <s v="MG-18145"/>
    <s v="Mike Gockenbach"/>
    <x v="0"/>
    <x v="0"/>
    <x v="1"/>
    <x v="1"/>
    <n v="90045"/>
    <x v="1"/>
    <s v="TEC-PH-10000702"/>
    <x v="2"/>
    <x v="7"/>
    <s v="Square Credit Card Reader, 4 1/2&quot; x 4 1/2&quot; x 1&quot;, White"/>
    <n v="79.920000000000016"/>
    <n v="10"/>
    <n v="0.2"/>
    <n v="26.972999999999992"/>
  </r>
  <r>
    <n v="2408"/>
    <x v="1180"/>
    <x v="3"/>
    <x v="176"/>
    <d v="2014-01-26T00:00:00"/>
    <s v="Standard Class"/>
    <s v="TM-21010"/>
    <s v="Tamara Manning"/>
    <x v="0"/>
    <x v="0"/>
    <x v="8"/>
    <x v="1"/>
    <n v="94122"/>
    <x v="1"/>
    <s v="OFF-AR-10003631"/>
    <x v="1"/>
    <x v="6"/>
    <s v="Staples"/>
    <n v="24.2"/>
    <n v="5"/>
    <n v="0"/>
    <n v="7.9859999999999998"/>
  </r>
  <r>
    <n v="2409"/>
    <x v="1180"/>
    <x v="3"/>
    <x v="176"/>
    <d v="2014-01-26T00:00:00"/>
    <s v="Standard Class"/>
    <s v="TM-21010"/>
    <s v="Tamara Manning"/>
    <x v="0"/>
    <x v="0"/>
    <x v="8"/>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x v="0"/>
    <x v="8"/>
    <x v="1"/>
    <n v="94122"/>
    <x v="1"/>
    <s v="FUR-FU-10000758"/>
    <x v="0"/>
    <x v="5"/>
    <s v="DAX Natural Wood-Tone Poster Frame"/>
    <n v="211.84"/>
    <n v="8"/>
    <n v="0"/>
    <n v="76.262399999999985"/>
  </r>
  <r>
    <n v="2411"/>
    <x v="1182"/>
    <x v="2"/>
    <x v="601"/>
    <d v="2011-08-06T00:00:00"/>
    <s v="Standard Class"/>
    <s v="AS-10630"/>
    <s v="Ann Steele"/>
    <x v="2"/>
    <x v="0"/>
    <x v="10"/>
    <x v="9"/>
    <n v="19120"/>
    <x v="3"/>
    <s v="OFF-FA-10000992"/>
    <x v="1"/>
    <x v="13"/>
    <s v="Acco Clips to Go Binder Clips, 24 Clips in Two Sizes"/>
    <n v="5.68"/>
    <n v="2"/>
    <n v="0.2"/>
    <n v="1.9169999999999998"/>
  </r>
  <r>
    <n v="2412"/>
    <x v="1183"/>
    <x v="1"/>
    <x v="722"/>
    <d v="2012-06-09T00:00:00"/>
    <s v="Second Class"/>
    <s v="EM-13810"/>
    <s v="Eleni McCrary"/>
    <x v="1"/>
    <x v="0"/>
    <x v="1"/>
    <x v="1"/>
    <n v="90036"/>
    <x v="1"/>
    <s v="OFF-BI-10004187"/>
    <x v="1"/>
    <x v="8"/>
    <s v="Staples"/>
    <n v="7.52"/>
    <n v="5"/>
    <n v="0.2"/>
    <n v="2.6319999999999997"/>
  </r>
  <r>
    <n v="2413"/>
    <x v="1184"/>
    <x v="2"/>
    <x v="607"/>
    <d v="2011-11-16T00:00:00"/>
    <s v="Standard Class"/>
    <s v="JA-15970"/>
    <s v="Joseph Airdo"/>
    <x v="0"/>
    <x v="0"/>
    <x v="1"/>
    <x v="1"/>
    <n v="90045"/>
    <x v="1"/>
    <s v="OFF-PA-10001947"/>
    <x v="1"/>
    <x v="10"/>
    <s v="Xerox 1974"/>
    <n v="11.96"/>
    <n v="2"/>
    <n v="0"/>
    <n v="5.8604000000000003"/>
  </r>
  <r>
    <n v="2414"/>
    <x v="1184"/>
    <x v="2"/>
    <x v="607"/>
    <d v="2011-11-16T00:00:00"/>
    <s v="Standard Class"/>
    <s v="JA-15970"/>
    <s v="Joseph Airdo"/>
    <x v="0"/>
    <x v="0"/>
    <x v="1"/>
    <x v="1"/>
    <n v="90045"/>
    <x v="1"/>
    <s v="FUR-TA-10002356"/>
    <x v="0"/>
    <x v="3"/>
    <s v="Bevis Boat-Shaped Conference Table"/>
    <n v="629.06400000000008"/>
    <n v="3"/>
    <n v="0.2"/>
    <n v="31.453199999999953"/>
  </r>
  <r>
    <n v="2415"/>
    <x v="1185"/>
    <x v="0"/>
    <x v="723"/>
    <d v="2014-01-03T00:00:00"/>
    <s v="Standard Class"/>
    <s v="TB-21595"/>
    <s v="Troy Blackwell"/>
    <x v="0"/>
    <x v="0"/>
    <x v="158"/>
    <x v="6"/>
    <n v="53209"/>
    <x v="2"/>
    <s v="FUR-CH-10001714"/>
    <x v="0"/>
    <x v="1"/>
    <s v="Global Leather &amp; Oak Executive Chair, Burgundy"/>
    <n v="754.44999999999993"/>
    <n v="5"/>
    <n v="0"/>
    <n v="60.356000000000023"/>
  </r>
  <r>
    <n v="2416"/>
    <x v="1186"/>
    <x v="1"/>
    <x v="380"/>
    <d v="2012-07-11T00:00:00"/>
    <s v="Standard Class"/>
    <s v="PP-18955"/>
    <s v="Paul Prost"/>
    <x v="2"/>
    <x v="0"/>
    <x v="304"/>
    <x v="31"/>
    <n v="1040"/>
    <x v="3"/>
    <s v="FUR-BO-10002824"/>
    <x v="0"/>
    <x v="0"/>
    <s v="Bush Mission Pointe Library"/>
    <n v="301.95999999999998"/>
    <n v="2"/>
    <n v="0"/>
    <n v="60.391999999999996"/>
  </r>
  <r>
    <n v="2417"/>
    <x v="1187"/>
    <x v="3"/>
    <x v="386"/>
    <d v="2014-10-19T00:00:00"/>
    <s v="Standard Class"/>
    <s v="ML-18040"/>
    <s v="Michelle Lonsdale"/>
    <x v="1"/>
    <x v="0"/>
    <x v="305"/>
    <x v="27"/>
    <n v="87105"/>
    <x v="1"/>
    <s v="TEC-AC-10002842"/>
    <x v="2"/>
    <x v="11"/>
    <s v="WD My Passport Ultra 2TB Portable External Hard Drive"/>
    <n v="595"/>
    <n v="5"/>
    <n v="0"/>
    <n v="95.200000000000031"/>
  </r>
  <r>
    <n v="2418"/>
    <x v="1187"/>
    <x v="3"/>
    <x v="386"/>
    <d v="2014-10-19T00:00:00"/>
    <s v="Standard Class"/>
    <s v="ML-18040"/>
    <s v="Michelle Lonsdale"/>
    <x v="1"/>
    <x v="0"/>
    <x v="305"/>
    <x v="27"/>
    <n v="87105"/>
    <x v="1"/>
    <s v="OFF-BI-10002082"/>
    <x v="1"/>
    <x v="8"/>
    <s v="GBC Twin Loop Wire Binding Elements"/>
    <n v="79.872000000000014"/>
    <n v="3"/>
    <n v="0.2"/>
    <n v="29.951999999999998"/>
  </r>
  <r>
    <n v="2419"/>
    <x v="1188"/>
    <x v="0"/>
    <x v="206"/>
    <d v="2013-05-29T00:00:00"/>
    <s v="Standard Class"/>
    <s v="LC-16930"/>
    <s v="Linda Cazamias"/>
    <x v="1"/>
    <x v="0"/>
    <x v="306"/>
    <x v="33"/>
    <n v="89431"/>
    <x v="1"/>
    <s v="TEC-MA-10000112"/>
    <x v="2"/>
    <x v="15"/>
    <s v="Panasonic KX MB2061 Multifunction Printer"/>
    <n v="2396.4"/>
    <n v="10"/>
    <n v="0.2"/>
    <n v="179.73000000000013"/>
  </r>
  <r>
    <n v="2420"/>
    <x v="1189"/>
    <x v="3"/>
    <x v="45"/>
    <d v="2014-11-15T00:00:00"/>
    <s v="Standard Class"/>
    <s v="MC-17590"/>
    <s v="Matt Collister"/>
    <x v="1"/>
    <x v="0"/>
    <x v="307"/>
    <x v="1"/>
    <n v="92236"/>
    <x v="1"/>
    <s v="OFF-ST-10002289"/>
    <x v="1"/>
    <x v="4"/>
    <s v="Safco Wire Cube Shelving System, For Use as 4 or 5 14&quot; Cubes, Black"/>
    <n v="63.56"/>
    <n v="2"/>
    <n v="0"/>
    <n v="3.1779999999999973"/>
  </r>
  <r>
    <n v="2421"/>
    <x v="1189"/>
    <x v="3"/>
    <x v="45"/>
    <d v="2014-11-15T00:00:00"/>
    <s v="Standard Class"/>
    <s v="MC-17590"/>
    <s v="Matt Collister"/>
    <x v="1"/>
    <x v="0"/>
    <x v="307"/>
    <x v="1"/>
    <n v="92236"/>
    <x v="1"/>
    <s v="TEC-AC-10004171"/>
    <x v="2"/>
    <x v="11"/>
    <s v="Razer Kraken 7.1 Surround Sound Over Ear USB Gaming Headset"/>
    <n v="99.99"/>
    <n v="1"/>
    <n v="0"/>
    <n v="43.995600000000003"/>
  </r>
  <r>
    <n v="2422"/>
    <x v="1190"/>
    <x v="0"/>
    <x v="724"/>
    <d v="2013-04-24T00:00:00"/>
    <s v="Standard Class"/>
    <s v="CR-12580"/>
    <s v="Clay Rozendal"/>
    <x v="2"/>
    <x v="0"/>
    <x v="308"/>
    <x v="10"/>
    <n v="60126"/>
    <x v="2"/>
    <s v="OFF-ST-10003656"/>
    <x v="1"/>
    <x v="4"/>
    <s v="Safco Industrial Wire Shelving"/>
    <n v="230.376"/>
    <n v="3"/>
    <n v="0.2"/>
    <n v="-48.954900000000002"/>
  </r>
  <r>
    <n v="2423"/>
    <x v="1190"/>
    <x v="0"/>
    <x v="724"/>
    <d v="2013-04-24T00:00:00"/>
    <s v="Standard Class"/>
    <s v="CR-12580"/>
    <s v="Clay Rozendal"/>
    <x v="2"/>
    <x v="0"/>
    <x v="308"/>
    <x v="10"/>
    <n v="60126"/>
    <x v="2"/>
    <s v="OFF-PA-10001560"/>
    <x v="1"/>
    <x v="10"/>
    <s v="Adams Telephone Message Books, 5 1/4” x 11”"/>
    <n v="9.6640000000000015"/>
    <n v="2"/>
    <n v="0.2"/>
    <n v="3.2615999999999996"/>
  </r>
  <r>
    <n v="2424"/>
    <x v="1191"/>
    <x v="3"/>
    <x v="53"/>
    <d v="2014-12-31T00:00:00"/>
    <s v="Standard Class"/>
    <s v="SV-20935"/>
    <s v="Susan Vittorini"/>
    <x v="0"/>
    <x v="0"/>
    <x v="54"/>
    <x v="24"/>
    <n v="45014"/>
    <x v="3"/>
    <s v="TEC-AC-10002473"/>
    <x v="2"/>
    <x v="11"/>
    <s v="Maxell 4.7GB DVD-R"/>
    <n v="158.928"/>
    <n v="7"/>
    <n v="0.2"/>
    <n v="41.718599999999995"/>
  </r>
  <r>
    <n v="2425"/>
    <x v="1191"/>
    <x v="3"/>
    <x v="53"/>
    <d v="2014-12-31T00:00:00"/>
    <s v="Standard Class"/>
    <s v="SV-20935"/>
    <s v="Susan Vittorini"/>
    <x v="0"/>
    <x v="0"/>
    <x v="54"/>
    <x v="24"/>
    <n v="45014"/>
    <x v="3"/>
    <s v="OFF-BI-10000632"/>
    <x v="1"/>
    <x v="8"/>
    <s v="Satellite Sectional Post Binders"/>
    <n v="13.023000000000001"/>
    <n v="1"/>
    <n v="0.7"/>
    <n v="-10.418399999999998"/>
  </r>
  <r>
    <n v="2426"/>
    <x v="1191"/>
    <x v="3"/>
    <x v="53"/>
    <d v="2014-12-31T00:00:00"/>
    <s v="Standard Class"/>
    <s v="SV-20935"/>
    <s v="Susan Vittorini"/>
    <x v="0"/>
    <x v="0"/>
    <x v="54"/>
    <x v="24"/>
    <n v="45014"/>
    <x v="3"/>
    <s v="FUR-TA-10002645"/>
    <x v="0"/>
    <x v="3"/>
    <s v="Hon Rectangular Conference Tables"/>
    <n v="273.06"/>
    <n v="2"/>
    <n v="0.4"/>
    <n v="-104.67300000000006"/>
  </r>
  <r>
    <n v="2427"/>
    <x v="1191"/>
    <x v="3"/>
    <x v="53"/>
    <d v="2014-12-31T00:00:00"/>
    <s v="Standard Class"/>
    <s v="SV-20935"/>
    <s v="Susan Vittorini"/>
    <x v="0"/>
    <x v="0"/>
    <x v="54"/>
    <x v="24"/>
    <n v="45014"/>
    <x v="3"/>
    <s v="OFF-FA-10002975"/>
    <x v="1"/>
    <x v="13"/>
    <s v="Staples"/>
    <n v="39.311999999999998"/>
    <n v="13"/>
    <n v="0.2"/>
    <n v="12.776399999999999"/>
  </r>
  <r>
    <n v="2428"/>
    <x v="1192"/>
    <x v="0"/>
    <x v="725"/>
    <d v="2013-06-18T00:00:00"/>
    <s v="Standard Class"/>
    <s v="MZ-17515"/>
    <s v="Mary Zewe"/>
    <x v="1"/>
    <x v="0"/>
    <x v="81"/>
    <x v="5"/>
    <n v="76017"/>
    <x v="2"/>
    <s v="OFF-BI-10003784"/>
    <x v="1"/>
    <x v="8"/>
    <s v="Computer Printout Index Tabs"/>
    <n v="1.3439999999999996"/>
    <n v="4"/>
    <n v="0.8"/>
    <n v="-2.1504000000000008"/>
  </r>
  <r>
    <n v="2429"/>
    <x v="1192"/>
    <x v="0"/>
    <x v="725"/>
    <d v="2013-06-18T00:00:00"/>
    <s v="Standard Class"/>
    <s v="MZ-17515"/>
    <s v="Mary Zewe"/>
    <x v="1"/>
    <x v="0"/>
    <x v="81"/>
    <x v="5"/>
    <n v="76017"/>
    <x v="2"/>
    <s v="OFF-BI-10001617"/>
    <x v="1"/>
    <x v="8"/>
    <s v="GBC Wire Binding Combs"/>
    <n v="8.2719999999999985"/>
    <n v="4"/>
    <n v="0.8"/>
    <n v="-13.648800000000001"/>
  </r>
  <r>
    <n v="2430"/>
    <x v="1192"/>
    <x v="0"/>
    <x v="725"/>
    <d v="2013-06-18T00:00:00"/>
    <s v="Standard Class"/>
    <s v="MZ-17515"/>
    <s v="Mary Zewe"/>
    <x v="1"/>
    <x v="0"/>
    <x v="81"/>
    <x v="5"/>
    <n v="76017"/>
    <x v="2"/>
    <s v="FUR-FU-10004415"/>
    <x v="0"/>
    <x v="5"/>
    <s v="Stacking Tray, Side-Loading, Legal, Smoke"/>
    <n v="12.544000000000002"/>
    <n v="7"/>
    <n v="0.6"/>
    <n v="-9.0944000000000038"/>
  </r>
  <r>
    <n v="2431"/>
    <x v="1193"/>
    <x v="3"/>
    <x v="726"/>
    <d v="2014-05-21T00:00:00"/>
    <s v="Standard Class"/>
    <s v="RB-19795"/>
    <s v="Ross Baird"/>
    <x v="2"/>
    <x v="0"/>
    <x v="8"/>
    <x v="1"/>
    <n v="94110"/>
    <x v="1"/>
    <s v="OFF-LA-10000240"/>
    <x v="1"/>
    <x v="2"/>
    <s v="Self-Adhesive Address Labels for Typewriters by Universal"/>
    <n v="58.48"/>
    <n v="8"/>
    <n v="0"/>
    <n v="27.485599999999998"/>
  </r>
  <r>
    <n v="2432"/>
    <x v="1194"/>
    <x v="3"/>
    <x v="116"/>
    <d v="2015-01-03T00:00:00"/>
    <s v="Standard Class"/>
    <s v="HM-14860"/>
    <s v="Harry Marie"/>
    <x v="1"/>
    <x v="0"/>
    <x v="4"/>
    <x v="4"/>
    <n v="98103"/>
    <x v="1"/>
    <s v="FUR-FU-10001935"/>
    <x v="0"/>
    <x v="5"/>
    <s v="3M Hangers With Command Adhesive"/>
    <n v="7.4"/>
    <n v="2"/>
    <n v="0"/>
    <n v="3.0340000000000007"/>
  </r>
  <r>
    <n v="2433"/>
    <x v="1195"/>
    <x v="2"/>
    <x v="727"/>
    <d v="2011-04-01T00:00:00"/>
    <s v="Standard Class"/>
    <s v="AZ-10750"/>
    <s v="Annie Zypern"/>
    <x v="0"/>
    <x v="0"/>
    <x v="20"/>
    <x v="15"/>
    <n v="10009"/>
    <x v="3"/>
    <s v="FUR-CH-10002439"/>
    <x v="0"/>
    <x v="1"/>
    <s v="Iceberg Nesting Folding Chair, 19w x 6d x 43h"/>
    <n v="366.786"/>
    <n v="7"/>
    <n v="0.1"/>
    <n v="65.206400000000002"/>
  </r>
  <r>
    <n v="2434"/>
    <x v="1196"/>
    <x v="3"/>
    <x v="39"/>
    <d v="2014-06-02T00:00:00"/>
    <s v="Standard Class"/>
    <s v="JH-15910"/>
    <s v="Jonathan Howell"/>
    <x v="0"/>
    <x v="0"/>
    <x v="12"/>
    <x v="5"/>
    <n v="77070"/>
    <x v="2"/>
    <s v="TEC-PH-10001536"/>
    <x v="2"/>
    <x v="7"/>
    <s v="Spigen Samsung Galaxy S5 Case Wallet"/>
    <n v="54.367999999999995"/>
    <n v="4"/>
    <n v="0.2"/>
    <n v="4.0775999999999968"/>
  </r>
  <r>
    <n v="2435"/>
    <x v="1197"/>
    <x v="1"/>
    <x v="717"/>
    <d v="2012-11-17T00:00:00"/>
    <s v="First Class"/>
    <s v="PJ-18835"/>
    <s v="Patrick Jones"/>
    <x v="1"/>
    <x v="0"/>
    <x v="24"/>
    <x v="17"/>
    <n v="22153"/>
    <x v="0"/>
    <s v="OFF-EN-10001532"/>
    <x v="1"/>
    <x v="12"/>
    <s v="Brown Kraft Recycled Envelopes"/>
    <n v="33.96"/>
    <n v="2"/>
    <n v="0"/>
    <n v="16.98"/>
  </r>
  <r>
    <n v="2436"/>
    <x v="1197"/>
    <x v="1"/>
    <x v="717"/>
    <d v="2012-11-17T00:00:00"/>
    <s v="First Class"/>
    <s v="PJ-18835"/>
    <s v="Patrick Jones"/>
    <x v="1"/>
    <x v="0"/>
    <x v="24"/>
    <x v="17"/>
    <n v="22153"/>
    <x v="0"/>
    <s v="OFF-AP-10003057"/>
    <x v="1"/>
    <x v="9"/>
    <s v="Honeywell Enviracaire Portable HEPA Air Cleaner for 16' x 20' Room"/>
    <n v="826.11"/>
    <n v="3"/>
    <n v="0"/>
    <n v="322.18290000000002"/>
  </r>
  <r>
    <n v="2437"/>
    <x v="1198"/>
    <x v="3"/>
    <x v="445"/>
    <d v="2014-07-11T00:00:00"/>
    <s v="Standard Class"/>
    <s v="CA-12265"/>
    <s v="Christina Anderson"/>
    <x v="0"/>
    <x v="0"/>
    <x v="168"/>
    <x v="27"/>
    <n v="87401"/>
    <x v="1"/>
    <s v="FUR-FU-10003708"/>
    <x v="0"/>
    <x v="5"/>
    <s v="Tenex Traditional Chairmats for Medium Pile Carpet, Standard Lip, 36&quot; x 48&quot;"/>
    <n v="545.85"/>
    <n v="9"/>
    <n v="0"/>
    <n v="114.6285"/>
  </r>
  <r>
    <n v="2438"/>
    <x v="1199"/>
    <x v="2"/>
    <x v="728"/>
    <d v="2011-11-20T00:00:00"/>
    <s v="Second Class"/>
    <s v="PW-19240"/>
    <s v="Pierre Wener"/>
    <x v="0"/>
    <x v="0"/>
    <x v="103"/>
    <x v="22"/>
    <n v="80027"/>
    <x v="1"/>
    <s v="FUR-TA-10000849"/>
    <x v="0"/>
    <x v="3"/>
    <s v="Bevis Rectangular Conference Tables"/>
    <n v="145.97999999999999"/>
    <n v="2"/>
    <n v="0.5"/>
    <n v="-99.266399999999976"/>
  </r>
  <r>
    <n v="2439"/>
    <x v="1199"/>
    <x v="2"/>
    <x v="728"/>
    <d v="2011-11-20T00:00:00"/>
    <s v="Second Class"/>
    <s v="PW-19240"/>
    <s v="Pierre Wener"/>
    <x v="0"/>
    <x v="0"/>
    <x v="103"/>
    <x v="22"/>
    <n v="80027"/>
    <x v="1"/>
    <s v="OFF-PA-10002259"/>
    <x v="1"/>
    <x v="10"/>
    <s v="Geographics Note Cards, Blank, White, 8 1/2&quot; x 11&quot;"/>
    <n v="35.808"/>
    <n v="4"/>
    <n v="0.2"/>
    <n v="12.5328"/>
  </r>
  <r>
    <n v="2440"/>
    <x v="1200"/>
    <x v="3"/>
    <x v="729"/>
    <d v="2014-07-23T00:00:00"/>
    <s v="Standard Class"/>
    <s v="SW-20455"/>
    <s v="Shaun Weien"/>
    <x v="0"/>
    <x v="0"/>
    <x v="67"/>
    <x v="2"/>
    <n v="33614"/>
    <x v="0"/>
    <s v="FUR-FU-10002597"/>
    <x v="0"/>
    <x v="5"/>
    <s v="C-Line Magnetic Cubicle Keepers, Clear Polypropylene"/>
    <n v="7.9040000000000008"/>
    <n v="2"/>
    <n v="0.2"/>
    <n v="2.1736000000000004"/>
  </r>
  <r>
    <n v="2441"/>
    <x v="1201"/>
    <x v="0"/>
    <x v="730"/>
    <d v="2013-05-28T00:00:00"/>
    <s v="Standard Class"/>
    <s v="AF-10870"/>
    <s v="Art Ferguson"/>
    <x v="0"/>
    <x v="0"/>
    <x v="309"/>
    <x v="30"/>
    <n v="7055"/>
    <x v="3"/>
    <s v="TEC-PH-10004614"/>
    <x v="2"/>
    <x v="7"/>
    <s v="AT&amp;T 841000 Phone"/>
    <n v="345"/>
    <n v="5"/>
    <n v="0"/>
    <n v="86.25"/>
  </r>
  <r>
    <n v="2442"/>
    <x v="1201"/>
    <x v="0"/>
    <x v="730"/>
    <d v="2013-05-28T00:00:00"/>
    <s v="Standard Class"/>
    <s v="AF-10870"/>
    <s v="Art Ferguson"/>
    <x v="0"/>
    <x v="0"/>
    <x v="309"/>
    <x v="30"/>
    <n v="7055"/>
    <x v="3"/>
    <s v="FUR-TA-10003748"/>
    <x v="0"/>
    <x v="3"/>
    <s v="Bevis 36 x 72 Conference Tables"/>
    <n v="174.28599999999997"/>
    <n v="2"/>
    <n v="0.3"/>
    <n v="-19.918399999999991"/>
  </r>
  <r>
    <n v="2443"/>
    <x v="1201"/>
    <x v="0"/>
    <x v="730"/>
    <d v="2013-05-28T00:00:00"/>
    <s v="Standard Class"/>
    <s v="AF-10870"/>
    <s v="Art Ferguson"/>
    <x v="0"/>
    <x v="0"/>
    <x v="309"/>
    <x v="30"/>
    <n v="7055"/>
    <x v="3"/>
    <s v="OFF-AP-10003217"/>
    <x v="1"/>
    <x v="9"/>
    <s v="Eureka Sanitaire  Commercial Upright"/>
    <n v="662.84"/>
    <n v="4"/>
    <n v="0"/>
    <n v="172.33840000000004"/>
  </r>
  <r>
    <n v="2444"/>
    <x v="1201"/>
    <x v="0"/>
    <x v="730"/>
    <d v="2013-05-28T00:00:00"/>
    <s v="Standard Class"/>
    <s v="AF-10870"/>
    <s v="Art Ferguson"/>
    <x v="0"/>
    <x v="0"/>
    <x v="309"/>
    <x v="30"/>
    <n v="7055"/>
    <x v="3"/>
    <s v="TEC-AC-10002399"/>
    <x v="2"/>
    <x v="11"/>
    <s v="SanDisk Cruzer 32 GB USB Flash Drive"/>
    <n v="95.1"/>
    <n v="5"/>
    <n v="0"/>
    <n v="30.431999999999995"/>
  </r>
  <r>
    <n v="2445"/>
    <x v="1201"/>
    <x v="0"/>
    <x v="730"/>
    <d v="2013-05-28T00:00:00"/>
    <s v="Standard Class"/>
    <s v="AF-10870"/>
    <s v="Art Ferguson"/>
    <x v="0"/>
    <x v="0"/>
    <x v="309"/>
    <x v="30"/>
    <n v="7055"/>
    <x v="3"/>
    <s v="OFF-EN-10002973"/>
    <x v="1"/>
    <x v="12"/>
    <s v="Ampad #10 Peel &amp; Seel Holiday Envelopes"/>
    <n v="26.880000000000003"/>
    <n v="6"/>
    <n v="0"/>
    <n v="12.902400000000002"/>
  </r>
  <r>
    <n v="2446"/>
    <x v="1201"/>
    <x v="0"/>
    <x v="730"/>
    <d v="2013-05-28T00:00:00"/>
    <s v="Standard Class"/>
    <s v="AF-10870"/>
    <s v="Art Ferguson"/>
    <x v="0"/>
    <x v="0"/>
    <x v="309"/>
    <x v="30"/>
    <n v="7055"/>
    <x v="3"/>
    <s v="TEC-PH-10001336"/>
    <x v="2"/>
    <x v="7"/>
    <s v="Digium D40 VoIP phone"/>
    <n v="257.98"/>
    <n v="2"/>
    <n v="0"/>
    <n v="74.8142"/>
  </r>
  <r>
    <n v="2447"/>
    <x v="1202"/>
    <x v="1"/>
    <x v="12"/>
    <d v="2012-10-01T00:00:00"/>
    <s v="Standard Class"/>
    <s v="AM-10705"/>
    <s v="Anne McFarland"/>
    <x v="0"/>
    <x v="0"/>
    <x v="1"/>
    <x v="1"/>
    <n v="90004"/>
    <x v="1"/>
    <s v="OFF-EN-10000461"/>
    <x v="1"/>
    <x v="12"/>
    <s v="#10- 4 1/8&quot; x 9 1/2&quot; Recycled Envelopes"/>
    <n v="17.48"/>
    <n v="2"/>
    <n v="0"/>
    <n v="8.2156000000000002"/>
  </r>
  <r>
    <n v="2448"/>
    <x v="1203"/>
    <x v="0"/>
    <x v="731"/>
    <d v="2013-11-07T00:00:00"/>
    <s v="Standard Class"/>
    <s v="BD-11320"/>
    <s v="Bill Donatelli"/>
    <x v="0"/>
    <x v="0"/>
    <x v="10"/>
    <x v="9"/>
    <n v="19143"/>
    <x v="3"/>
    <s v="FUR-CH-10000988"/>
    <x v="0"/>
    <x v="1"/>
    <s v="Hon Olson Stacker Stools"/>
    <n v="492.83499999999998"/>
    <n v="5"/>
    <n v="0.3"/>
    <n v="-14.080999999999989"/>
  </r>
  <r>
    <n v="2449"/>
    <x v="1204"/>
    <x v="1"/>
    <x v="471"/>
    <d v="2012-09-17T00:00:00"/>
    <s v="Second Class"/>
    <s v="CM-12385"/>
    <s v="Christopher Martinez"/>
    <x v="0"/>
    <x v="0"/>
    <x v="310"/>
    <x v="20"/>
    <n v="29406"/>
    <x v="0"/>
    <s v="OFF-ST-10001809"/>
    <x v="1"/>
    <x v="4"/>
    <s v="Fellowes Officeware Wire Shelving"/>
    <n v="269.49"/>
    <n v="3"/>
    <n v="0"/>
    <n v="5.3897999999999939"/>
  </r>
  <r>
    <n v="2450"/>
    <x v="1205"/>
    <x v="0"/>
    <x v="732"/>
    <d v="2013-11-11T00:00:00"/>
    <s v="Standard Class"/>
    <s v="CS-12400"/>
    <s v="Christopher Schild"/>
    <x v="2"/>
    <x v="0"/>
    <x v="49"/>
    <x v="1"/>
    <n v="95123"/>
    <x v="1"/>
    <s v="OFF-BI-10003963"/>
    <x v="1"/>
    <x v="8"/>
    <s v="Cardinal Holdit Data Disk Pockets"/>
    <n v="29.120000000000005"/>
    <n v="5"/>
    <n v="0.2"/>
    <n v="9.8279999999999959"/>
  </r>
  <r>
    <n v="2451"/>
    <x v="1206"/>
    <x v="3"/>
    <x v="294"/>
    <d v="2014-03-23T00:00:00"/>
    <s v="Second Class"/>
    <s v="DB-13405"/>
    <s v="Denny Blanton"/>
    <x v="0"/>
    <x v="0"/>
    <x v="20"/>
    <x v="15"/>
    <n v="10011"/>
    <x v="3"/>
    <s v="OFF-LA-10000081"/>
    <x v="1"/>
    <x v="2"/>
    <s v="Avery 496"/>
    <n v="18.75"/>
    <n v="5"/>
    <n v="0"/>
    <n v="9"/>
  </r>
  <r>
    <n v="2452"/>
    <x v="1206"/>
    <x v="3"/>
    <x v="294"/>
    <d v="2014-03-23T00:00:00"/>
    <s v="Second Class"/>
    <s v="DB-13405"/>
    <s v="Denny Blanton"/>
    <x v="0"/>
    <x v="0"/>
    <x v="20"/>
    <x v="15"/>
    <n v="10011"/>
    <x v="3"/>
    <s v="TEC-PH-10000149"/>
    <x v="2"/>
    <x v="7"/>
    <s v="Cisco SPA525G2 IP Phone - Wireless"/>
    <n v="119.69999999999999"/>
    <n v="6"/>
    <n v="0"/>
    <n v="31.121999999999996"/>
  </r>
  <r>
    <n v="2453"/>
    <x v="1206"/>
    <x v="3"/>
    <x v="294"/>
    <d v="2014-03-23T00:00:00"/>
    <s v="Second Class"/>
    <s v="DB-13405"/>
    <s v="Denny Blanton"/>
    <x v="0"/>
    <x v="0"/>
    <x v="20"/>
    <x v="15"/>
    <n v="10011"/>
    <x v="3"/>
    <s v="OFF-BI-10000605"/>
    <x v="1"/>
    <x v="8"/>
    <s v="Acco Pressboard Covers with Storage Hooks, 9 1/2&quot; x 11&quot;, Executive Red"/>
    <n v="9.1440000000000001"/>
    <n v="3"/>
    <n v="0.2"/>
    <n v="3.0860999999999996"/>
  </r>
  <r>
    <n v="2454"/>
    <x v="1206"/>
    <x v="3"/>
    <x v="294"/>
    <d v="2014-03-23T00:00:00"/>
    <s v="Second Class"/>
    <s v="DB-13405"/>
    <s v="Denny Blanton"/>
    <x v="0"/>
    <x v="0"/>
    <x v="20"/>
    <x v="15"/>
    <n v="10011"/>
    <x v="3"/>
    <s v="TEC-AC-10002399"/>
    <x v="2"/>
    <x v="11"/>
    <s v="SanDisk Cruzer 32 GB USB Flash Drive"/>
    <n v="57.06"/>
    <n v="3"/>
    <n v="0"/>
    <n v="18.2592"/>
  </r>
  <r>
    <n v="2455"/>
    <x v="1206"/>
    <x v="3"/>
    <x v="294"/>
    <d v="2014-03-23T00:00:00"/>
    <s v="Second Class"/>
    <s v="DB-13405"/>
    <s v="Denny Blanton"/>
    <x v="0"/>
    <x v="0"/>
    <x v="20"/>
    <x v="15"/>
    <n v="10011"/>
    <x v="3"/>
    <s v="TEC-AC-10003038"/>
    <x v="2"/>
    <x v="11"/>
    <s v="Kingston Digital DataTraveler 16GB USB 2.0"/>
    <n v="71.599999999999994"/>
    <n v="8"/>
    <n v="0"/>
    <n v="13.603999999999992"/>
  </r>
  <r>
    <n v="2456"/>
    <x v="1206"/>
    <x v="3"/>
    <x v="294"/>
    <d v="2014-03-23T00:00:00"/>
    <s v="Second Class"/>
    <s v="DB-13405"/>
    <s v="Denny Blanton"/>
    <x v="0"/>
    <x v="0"/>
    <x v="20"/>
    <x v="15"/>
    <n v="10011"/>
    <x v="3"/>
    <s v="OFF-ST-10000344"/>
    <x v="1"/>
    <x v="4"/>
    <s v="Neat Ideas Personal Hanging Folder Files, Black"/>
    <n v="107.44"/>
    <n v="8"/>
    <n v="0"/>
    <n v="27.934399999999997"/>
  </r>
  <r>
    <n v="2457"/>
    <x v="1206"/>
    <x v="3"/>
    <x v="294"/>
    <d v="2014-03-23T00:00:00"/>
    <s v="Second Class"/>
    <s v="DB-13405"/>
    <s v="Denny Blanton"/>
    <x v="0"/>
    <x v="0"/>
    <x v="20"/>
    <x v="15"/>
    <n v="10011"/>
    <x v="3"/>
    <s v="OFF-LA-10004093"/>
    <x v="1"/>
    <x v="2"/>
    <s v="Avery 486"/>
    <n v="7.31"/>
    <n v="1"/>
    <n v="0"/>
    <n v="3.4356999999999998"/>
  </r>
  <r>
    <n v="2458"/>
    <x v="1206"/>
    <x v="3"/>
    <x v="294"/>
    <d v="2014-03-23T00:00:00"/>
    <s v="Second Class"/>
    <s v="DB-13405"/>
    <s v="Denny Blanton"/>
    <x v="0"/>
    <x v="0"/>
    <x v="20"/>
    <x v="15"/>
    <n v="10011"/>
    <x v="3"/>
    <s v="OFF-AR-10001683"/>
    <x v="1"/>
    <x v="6"/>
    <s v="Lumber Crayons"/>
    <n v="59.099999999999994"/>
    <n v="6"/>
    <n v="0"/>
    <n v="22.458000000000002"/>
  </r>
  <r>
    <n v="2459"/>
    <x v="1206"/>
    <x v="3"/>
    <x v="294"/>
    <d v="2014-03-23T00:00:00"/>
    <s v="Second Class"/>
    <s v="DB-13405"/>
    <s v="Denny Blanton"/>
    <x v="0"/>
    <x v="0"/>
    <x v="20"/>
    <x v="15"/>
    <n v="10011"/>
    <x v="3"/>
    <s v="OFF-ST-10003455"/>
    <x v="1"/>
    <x v="4"/>
    <s v="Tenex File Box, Personal Filing Tote with Lid, Black"/>
    <n v="46.53"/>
    <n v="3"/>
    <n v="0"/>
    <n v="12.097800000000001"/>
  </r>
  <r>
    <n v="2460"/>
    <x v="1207"/>
    <x v="3"/>
    <x v="733"/>
    <d v="2014-08-22T00:00:00"/>
    <s v="Standard Class"/>
    <s v="JG-15160"/>
    <s v="James Galang"/>
    <x v="0"/>
    <x v="0"/>
    <x v="135"/>
    <x v="30"/>
    <n v="7060"/>
    <x v="3"/>
    <s v="OFF-AP-10002578"/>
    <x v="1"/>
    <x v="9"/>
    <s v="Fellowes Premier Superior Surge Suppressor, 10-Outlet, With Phone and Remote"/>
    <n v="97.84"/>
    <n v="2"/>
    <n v="0"/>
    <n v="25.438400000000001"/>
  </r>
  <r>
    <n v="2461"/>
    <x v="1208"/>
    <x v="1"/>
    <x v="655"/>
    <d v="2012-07-13T00:00:00"/>
    <s v="Second Class"/>
    <s v="SC-20380"/>
    <s v="Shahid Collister"/>
    <x v="0"/>
    <x v="0"/>
    <x v="4"/>
    <x v="4"/>
    <n v="98115"/>
    <x v="1"/>
    <s v="OFF-PA-10001763"/>
    <x v="1"/>
    <x v="10"/>
    <s v="Xerox 1896"/>
    <n v="29.97"/>
    <n v="3"/>
    <n v="0"/>
    <n v="13.486499999999999"/>
  </r>
  <r>
    <n v="2462"/>
    <x v="1208"/>
    <x v="1"/>
    <x v="655"/>
    <d v="2012-07-13T00:00:00"/>
    <s v="Second Class"/>
    <s v="SC-20380"/>
    <s v="Shahid Collister"/>
    <x v="0"/>
    <x v="0"/>
    <x v="4"/>
    <x v="4"/>
    <n v="98115"/>
    <x v="1"/>
    <s v="OFF-BI-10001597"/>
    <x v="1"/>
    <x v="8"/>
    <s v="Wilson Jones Ledger-Size, Piano-Hinge Binder, 2&quot;, Blue"/>
    <n v="98.352000000000004"/>
    <n v="3"/>
    <n v="0.2"/>
    <n v="34.423199999999987"/>
  </r>
  <r>
    <n v="2463"/>
    <x v="1209"/>
    <x v="3"/>
    <x v="734"/>
    <d v="2014-12-10T00:00:00"/>
    <s v="Standard Class"/>
    <s v="CS-12460"/>
    <s v="Chuck Sachs"/>
    <x v="0"/>
    <x v="0"/>
    <x v="20"/>
    <x v="15"/>
    <n v="10009"/>
    <x v="3"/>
    <s v="OFF-BI-10001524"/>
    <x v="1"/>
    <x v="8"/>
    <s v="GBC Premium Transparent Covers with Diagonal Lined Pattern"/>
    <n v="83.920000000000016"/>
    <n v="5"/>
    <n v="0.2"/>
    <n v="29.371999999999993"/>
  </r>
  <r>
    <n v="2464"/>
    <x v="1209"/>
    <x v="3"/>
    <x v="734"/>
    <d v="2014-12-10T00:00:00"/>
    <s v="Standard Class"/>
    <s v="CS-12460"/>
    <s v="Chuck Sachs"/>
    <x v="0"/>
    <x v="0"/>
    <x v="20"/>
    <x v="15"/>
    <n v="10009"/>
    <x v="3"/>
    <s v="OFF-BI-10001553"/>
    <x v="1"/>
    <x v="8"/>
    <s v="SpineVue Locking Slant-D Ring Binders by Cardinal"/>
    <n v="14.624000000000002"/>
    <n v="2"/>
    <n v="0.2"/>
    <n v="5.1183999999999994"/>
  </r>
  <r>
    <n v="2465"/>
    <x v="1209"/>
    <x v="3"/>
    <x v="734"/>
    <d v="2014-12-10T00:00:00"/>
    <s v="Standard Class"/>
    <s v="CS-12460"/>
    <s v="Chuck Sachs"/>
    <x v="0"/>
    <x v="0"/>
    <x v="20"/>
    <x v="15"/>
    <n v="10009"/>
    <x v="3"/>
    <s v="TEC-PH-10000576"/>
    <x v="2"/>
    <x v="7"/>
    <s v="AT&amp;T 1080 Corded phone"/>
    <n v="136.99"/>
    <n v="1"/>
    <n v="0"/>
    <n v="36.987300000000005"/>
  </r>
  <r>
    <n v="2466"/>
    <x v="1209"/>
    <x v="3"/>
    <x v="734"/>
    <d v="2014-12-10T00:00:00"/>
    <s v="Standard Class"/>
    <s v="CS-12460"/>
    <s v="Chuck Sachs"/>
    <x v="0"/>
    <x v="0"/>
    <x v="20"/>
    <x v="15"/>
    <n v="10009"/>
    <x v="3"/>
    <s v="OFF-LA-10001317"/>
    <x v="1"/>
    <x v="2"/>
    <s v="Avery 520"/>
    <n v="3.15"/>
    <n v="1"/>
    <n v="0"/>
    <n v="1.512"/>
  </r>
  <r>
    <n v="2467"/>
    <x v="1210"/>
    <x v="3"/>
    <x v="464"/>
    <d v="2014-05-09T00:00:00"/>
    <s v="Standard Class"/>
    <s v="MK-18160"/>
    <s v="Mike Kennedy"/>
    <x v="0"/>
    <x v="0"/>
    <x v="311"/>
    <x v="17"/>
    <n v="23602"/>
    <x v="0"/>
    <s v="OFF-PA-10000726"/>
    <x v="1"/>
    <x v="10"/>
    <s v="Black Print Carbonless Snap-Off Rapid Letter, 8 1/2&quot; x 7&quot;"/>
    <n v="9.11"/>
    <n v="1"/>
    <n v="0"/>
    <n v="4.099499999999999"/>
  </r>
  <r>
    <n v="2468"/>
    <x v="1210"/>
    <x v="3"/>
    <x v="464"/>
    <d v="2014-05-09T00:00:00"/>
    <s v="Standard Class"/>
    <s v="MK-18160"/>
    <s v="Mike Kennedy"/>
    <x v="0"/>
    <x v="0"/>
    <x v="311"/>
    <x v="17"/>
    <n v="23602"/>
    <x v="0"/>
    <s v="OFF-ST-10003306"/>
    <x v="1"/>
    <x v="4"/>
    <s v="Letter Size Cart"/>
    <n v="571.44000000000005"/>
    <n v="4"/>
    <n v="0"/>
    <n v="165.71759999999995"/>
  </r>
  <r>
    <n v="2469"/>
    <x v="1210"/>
    <x v="3"/>
    <x v="464"/>
    <d v="2014-05-09T00:00:00"/>
    <s v="Standard Class"/>
    <s v="MK-18160"/>
    <s v="Mike Kennedy"/>
    <x v="0"/>
    <x v="0"/>
    <x v="311"/>
    <x v="17"/>
    <n v="23602"/>
    <x v="0"/>
    <s v="OFF-PA-10004983"/>
    <x v="1"/>
    <x v="10"/>
    <s v="Xerox 23"/>
    <n v="32.400000000000006"/>
    <n v="5"/>
    <n v="0"/>
    <n v="15.552000000000001"/>
  </r>
  <r>
    <n v="2470"/>
    <x v="1210"/>
    <x v="3"/>
    <x v="464"/>
    <d v="2014-05-09T00:00:00"/>
    <s v="Standard Class"/>
    <s v="MK-18160"/>
    <s v="Mike Kennedy"/>
    <x v="0"/>
    <x v="0"/>
    <x v="311"/>
    <x v="17"/>
    <n v="23602"/>
    <x v="0"/>
    <s v="OFF-ST-10001291"/>
    <x v="1"/>
    <x v="4"/>
    <s v="Tenex Personal Self-Stacking Standard File Box, Black/Gray"/>
    <n v="16.91"/>
    <n v="1"/>
    <n v="0"/>
    <n v="4.5656999999999996"/>
  </r>
  <r>
    <n v="2471"/>
    <x v="1211"/>
    <x v="0"/>
    <x v="115"/>
    <d v="2013-01-28T00:00:00"/>
    <s v="Standard Class"/>
    <s v="CM-11935"/>
    <s v="Carlos Meador"/>
    <x v="0"/>
    <x v="0"/>
    <x v="115"/>
    <x v="3"/>
    <n v="28314"/>
    <x v="0"/>
    <s v="FUR-FU-10002107"/>
    <x v="0"/>
    <x v="5"/>
    <s v="Eldon Pizzaz Desk Accessories"/>
    <n v="14.272"/>
    <n v="8"/>
    <n v="0.2"/>
    <n v="4.281600000000001"/>
  </r>
  <r>
    <n v="2472"/>
    <x v="1211"/>
    <x v="0"/>
    <x v="115"/>
    <d v="2013-01-28T00:00:00"/>
    <s v="Standard Class"/>
    <s v="CM-11935"/>
    <s v="Carlos Meador"/>
    <x v="0"/>
    <x v="0"/>
    <x v="115"/>
    <x v="3"/>
    <n v="28314"/>
    <x v="0"/>
    <s v="FUR-BO-10002213"/>
    <x v="0"/>
    <x v="0"/>
    <s v="Sauder Forest Hills Library, Woodland Oak Finish"/>
    <n v="451.13599999999997"/>
    <n v="4"/>
    <n v="0.2"/>
    <n v="-67.670399999999972"/>
  </r>
  <r>
    <n v="2473"/>
    <x v="1211"/>
    <x v="0"/>
    <x v="115"/>
    <d v="2013-01-28T00:00:00"/>
    <s v="Standard Class"/>
    <s v="CM-11935"/>
    <s v="Carlos Meador"/>
    <x v="0"/>
    <x v="0"/>
    <x v="115"/>
    <x v="3"/>
    <n v="28314"/>
    <x v="0"/>
    <s v="OFF-AP-10000692"/>
    <x v="1"/>
    <x v="9"/>
    <s v="Fellowes Mighty 8 Compact Surge Protector"/>
    <n v="64.864000000000004"/>
    <n v="4"/>
    <n v="0.2"/>
    <n v="6.4864000000000033"/>
  </r>
  <r>
    <n v="2474"/>
    <x v="1212"/>
    <x v="0"/>
    <x v="54"/>
    <d v="2013-11-07T00:00:00"/>
    <s v="First Class"/>
    <s v="PF-19225"/>
    <s v="Phillip Flathmann"/>
    <x v="0"/>
    <x v="0"/>
    <x v="1"/>
    <x v="1"/>
    <n v="90032"/>
    <x v="1"/>
    <s v="FUR-CH-10001190"/>
    <x v="0"/>
    <x v="1"/>
    <s v="Global Deluxe High-Back Office Chair in Storm"/>
    <n v="217.58400000000003"/>
    <n v="2"/>
    <n v="0.2"/>
    <n v="-29.917800000000021"/>
  </r>
  <r>
    <n v="2475"/>
    <x v="1212"/>
    <x v="0"/>
    <x v="54"/>
    <d v="2013-11-07T00:00:00"/>
    <s v="First Class"/>
    <s v="PF-19225"/>
    <s v="Phillip Flathmann"/>
    <x v="0"/>
    <x v="0"/>
    <x v="1"/>
    <x v="1"/>
    <n v="90032"/>
    <x v="1"/>
    <s v="TEC-AC-10000682"/>
    <x v="2"/>
    <x v="11"/>
    <s v="Kensington K72356US Mouse-in-a-Box USB Desktop Mouse"/>
    <n v="82.95"/>
    <n v="5"/>
    <n v="0"/>
    <n v="29.032499999999999"/>
  </r>
  <r>
    <n v="2476"/>
    <x v="1212"/>
    <x v="0"/>
    <x v="54"/>
    <d v="2013-11-07T00:00:00"/>
    <s v="First Class"/>
    <s v="PF-19225"/>
    <s v="Phillip Flathmann"/>
    <x v="0"/>
    <x v="0"/>
    <x v="1"/>
    <x v="1"/>
    <n v="90032"/>
    <x v="1"/>
    <s v="OFF-LA-10004545"/>
    <x v="1"/>
    <x v="2"/>
    <s v="Avery 50"/>
    <n v="87.71"/>
    <n v="7"/>
    <n v="0"/>
    <n v="41.223699999999994"/>
  </r>
  <r>
    <n v="2477"/>
    <x v="1212"/>
    <x v="0"/>
    <x v="54"/>
    <d v="2013-11-07T00:00:00"/>
    <s v="First Class"/>
    <s v="PF-19225"/>
    <s v="Phillip Flathmann"/>
    <x v="0"/>
    <x v="0"/>
    <x v="1"/>
    <x v="1"/>
    <n v="90032"/>
    <x v="1"/>
    <s v="OFF-AP-10003057"/>
    <x v="1"/>
    <x v="9"/>
    <s v="Honeywell Enviracaire Portable HEPA Air Cleaner for 16' x 20' Room"/>
    <n v="1101.48"/>
    <n v="4"/>
    <n v="0"/>
    <n v="429.57720000000006"/>
  </r>
  <r>
    <n v="2478"/>
    <x v="1213"/>
    <x v="3"/>
    <x v="507"/>
    <d v="2014-09-09T00:00:00"/>
    <s v="Second Class"/>
    <s v="GM-14695"/>
    <s v="Greg Maxwell"/>
    <x v="1"/>
    <x v="0"/>
    <x v="1"/>
    <x v="1"/>
    <n v="90036"/>
    <x v="1"/>
    <s v="FUR-TA-10000198"/>
    <x v="0"/>
    <x v="3"/>
    <s v="Chromcraft Bull-Nose Wood Oval Conference Tables &amp; Bases"/>
    <n v="1322.3520000000001"/>
    <n v="3"/>
    <n v="0.2"/>
    <n v="-99.176400000000001"/>
  </r>
  <r>
    <n v="2479"/>
    <x v="1214"/>
    <x v="2"/>
    <x v="103"/>
    <d v="2011-09-19T00:00:00"/>
    <s v="Standard Class"/>
    <s v="DC-12850"/>
    <s v="Dan Campbell"/>
    <x v="0"/>
    <x v="0"/>
    <x v="20"/>
    <x v="15"/>
    <n v="10011"/>
    <x v="3"/>
    <s v="OFF-AR-10002833"/>
    <x v="1"/>
    <x v="6"/>
    <s v="Newell 322"/>
    <n v="5.46"/>
    <n v="3"/>
    <n v="0"/>
    <n v="1.4742000000000002"/>
  </r>
  <r>
    <n v="2480"/>
    <x v="1215"/>
    <x v="3"/>
    <x v="249"/>
    <d v="2014-06-26T00:00:00"/>
    <s v="Standard Class"/>
    <s v="FO-14305"/>
    <s v="Frank Olsen"/>
    <x v="0"/>
    <x v="0"/>
    <x v="61"/>
    <x v="5"/>
    <n v="75220"/>
    <x v="2"/>
    <s v="OFF-SU-10002557"/>
    <x v="1"/>
    <x v="14"/>
    <s v="Fiskars Spring-Action Scissors"/>
    <n v="11.184000000000001"/>
    <n v="1"/>
    <n v="0.2"/>
    <n v="0.83879999999999999"/>
  </r>
  <r>
    <n v="2481"/>
    <x v="1215"/>
    <x v="3"/>
    <x v="249"/>
    <d v="2014-06-26T00:00:00"/>
    <s v="Standard Class"/>
    <s v="FO-14305"/>
    <s v="Frank Olsen"/>
    <x v="0"/>
    <x v="0"/>
    <x v="61"/>
    <x v="5"/>
    <n v="75220"/>
    <x v="2"/>
    <s v="OFF-ST-10003656"/>
    <x v="1"/>
    <x v="4"/>
    <s v="Safco Industrial Wire Shelving"/>
    <n v="153.584"/>
    <n v="2"/>
    <n v="0.2"/>
    <n v="-32.636600000000001"/>
  </r>
  <r>
    <n v="2482"/>
    <x v="1216"/>
    <x v="3"/>
    <x v="165"/>
    <d v="2015-01-01T00:00:00"/>
    <s v="Standard Class"/>
    <s v="AH-10210"/>
    <s v="Alan Hwang"/>
    <x v="0"/>
    <x v="0"/>
    <x v="4"/>
    <x v="4"/>
    <n v="98105"/>
    <x v="1"/>
    <s v="OFF-ST-10001097"/>
    <x v="1"/>
    <x v="4"/>
    <s v="Office Impressions Heavy Duty Welded Shelving &amp; Multimedia Storage Drawers"/>
    <n v="1003.6200000000001"/>
    <n v="6"/>
    <n v="0"/>
    <n v="0"/>
  </r>
  <r>
    <n v="2483"/>
    <x v="1217"/>
    <x v="3"/>
    <x v="735"/>
    <d v="2014-09-04T00:00:00"/>
    <s v="Standard Class"/>
    <s v="KN-16705"/>
    <s v="Kristina Nunn"/>
    <x v="2"/>
    <x v="0"/>
    <x v="4"/>
    <x v="4"/>
    <n v="98105"/>
    <x v="1"/>
    <s v="TEC-PH-10000912"/>
    <x v="2"/>
    <x v="7"/>
    <s v="Anker 24W Portable Micro USB Car Charger"/>
    <n v="35.167999999999999"/>
    <n v="4"/>
    <n v="0.2"/>
    <n v="11.429599999999999"/>
  </r>
  <r>
    <n v="2484"/>
    <x v="1217"/>
    <x v="3"/>
    <x v="735"/>
    <d v="2014-09-04T00:00:00"/>
    <s v="Standard Class"/>
    <s v="KN-16705"/>
    <s v="Kristina Nunn"/>
    <x v="2"/>
    <x v="0"/>
    <x v="4"/>
    <x v="4"/>
    <n v="98105"/>
    <x v="1"/>
    <s v="FUR-TA-10000617"/>
    <x v="0"/>
    <x v="3"/>
    <s v="Hon Practical Foundations 30 x 60 Training Table, Light Gray/Charcoal"/>
    <n v="1137.75"/>
    <n v="5"/>
    <n v="0"/>
    <n v="250.30500000000004"/>
  </r>
  <r>
    <n v="2485"/>
    <x v="1217"/>
    <x v="3"/>
    <x v="735"/>
    <d v="2014-09-04T00:00:00"/>
    <s v="Standard Class"/>
    <s v="KN-16705"/>
    <s v="Kristina Nunn"/>
    <x v="2"/>
    <x v="0"/>
    <x v="4"/>
    <x v="4"/>
    <n v="98105"/>
    <x v="1"/>
    <s v="OFF-BI-10001658"/>
    <x v="1"/>
    <x v="8"/>
    <s v="GBC Standard Therm-A-Bind Covers"/>
    <n v="99.680000000000021"/>
    <n v="5"/>
    <n v="0.2"/>
    <n v="32.396000000000001"/>
  </r>
  <r>
    <n v="2486"/>
    <x v="1217"/>
    <x v="3"/>
    <x v="735"/>
    <d v="2014-09-04T00:00:00"/>
    <s v="Standard Class"/>
    <s v="KN-16705"/>
    <s v="Kristina Nunn"/>
    <x v="2"/>
    <x v="0"/>
    <x v="4"/>
    <x v="4"/>
    <n v="98105"/>
    <x v="1"/>
    <s v="OFF-AR-10003856"/>
    <x v="1"/>
    <x v="6"/>
    <s v="Newell 344"/>
    <n v="5.56"/>
    <n v="2"/>
    <n v="0"/>
    <n v="1.4455999999999998"/>
  </r>
  <r>
    <n v="2487"/>
    <x v="1218"/>
    <x v="1"/>
    <x v="98"/>
    <d v="2012-01-04T00:00:00"/>
    <s v="Second Class"/>
    <s v="CB-12535"/>
    <s v="Claudia Bergmann"/>
    <x v="1"/>
    <x v="0"/>
    <x v="46"/>
    <x v="13"/>
    <n v="19711"/>
    <x v="3"/>
    <s v="OFF-ST-10001837"/>
    <x v="1"/>
    <x v="4"/>
    <s v="SAFCO Mobile Desk Side File, Wire Frame"/>
    <n v="85.52"/>
    <n v="2"/>
    <n v="0"/>
    <n v="22.235199999999999"/>
  </r>
  <r>
    <n v="2488"/>
    <x v="1218"/>
    <x v="1"/>
    <x v="98"/>
    <d v="2012-01-04T00:00:00"/>
    <s v="Second Class"/>
    <s v="CB-12535"/>
    <s v="Claudia Bergmann"/>
    <x v="1"/>
    <x v="0"/>
    <x v="46"/>
    <x v="13"/>
    <n v="19711"/>
    <x v="3"/>
    <s v="OFF-AR-10001473"/>
    <x v="1"/>
    <x v="6"/>
    <s v="Newell 313"/>
    <n v="9.84"/>
    <n v="3"/>
    <n v="0"/>
    <n v="2.6568000000000005"/>
  </r>
  <r>
    <n v="2489"/>
    <x v="1218"/>
    <x v="1"/>
    <x v="98"/>
    <d v="2012-01-04T00:00:00"/>
    <s v="Second Class"/>
    <s v="CB-12535"/>
    <s v="Claudia Bergmann"/>
    <x v="1"/>
    <x v="0"/>
    <x v="46"/>
    <x v="13"/>
    <n v="19711"/>
    <x v="3"/>
    <s v="OFF-PA-10004285"/>
    <x v="1"/>
    <x v="10"/>
    <s v="Xerox 1959"/>
    <n v="20.04"/>
    <n v="3"/>
    <n v="0"/>
    <n v="9.6191999999999993"/>
  </r>
  <r>
    <n v="2490"/>
    <x v="1219"/>
    <x v="1"/>
    <x v="330"/>
    <d v="2012-10-13T00:00:00"/>
    <s v="Second Class"/>
    <s v="TB-21250"/>
    <s v="Tim Brockman"/>
    <x v="0"/>
    <x v="0"/>
    <x v="20"/>
    <x v="15"/>
    <n v="10024"/>
    <x v="3"/>
    <s v="TEC-PH-10001835"/>
    <x v="2"/>
    <x v="7"/>
    <s v="Jawbone JAMBOX Wireless Bluetooth Speaker"/>
    <n v="631.96"/>
    <n v="4"/>
    <n v="0"/>
    <n v="303.3408"/>
  </r>
  <r>
    <n v="2491"/>
    <x v="1219"/>
    <x v="1"/>
    <x v="330"/>
    <d v="2012-10-13T00:00:00"/>
    <s v="Second Class"/>
    <s v="TB-21250"/>
    <s v="Tim Brockman"/>
    <x v="0"/>
    <x v="0"/>
    <x v="20"/>
    <x v="15"/>
    <n v="10024"/>
    <x v="3"/>
    <s v="OFF-PA-10002245"/>
    <x v="1"/>
    <x v="10"/>
    <s v="Xerox 1895"/>
    <n v="23.92"/>
    <n v="4"/>
    <n v="0"/>
    <n v="10.763999999999999"/>
  </r>
  <r>
    <n v="2492"/>
    <x v="1220"/>
    <x v="2"/>
    <x v="736"/>
    <d v="2011-12-15T00:00:00"/>
    <s v="Second Class"/>
    <s v="KD-16345"/>
    <s v="Katherine Ducich"/>
    <x v="0"/>
    <x v="0"/>
    <x v="1"/>
    <x v="1"/>
    <n v="90049"/>
    <x v="1"/>
    <s v="OFF-PA-10001457"/>
    <x v="1"/>
    <x v="10"/>
    <s v="White GlueTop Scratch Pads"/>
    <n v="90.24"/>
    <n v="6"/>
    <n v="0"/>
    <n v="41.51039999999999"/>
  </r>
  <r>
    <n v="2493"/>
    <x v="1221"/>
    <x v="2"/>
    <x v="84"/>
    <d v="2011-11-23T00:00:00"/>
    <s v="Standard Class"/>
    <s v="JM-15865"/>
    <s v="John Murray"/>
    <x v="0"/>
    <x v="0"/>
    <x v="312"/>
    <x v="15"/>
    <n v="14701"/>
    <x v="3"/>
    <s v="TEC-PH-10002885"/>
    <x v="2"/>
    <x v="7"/>
    <s v="Apple iPhone 5"/>
    <n v="4548.8100000000004"/>
    <n v="7"/>
    <n v="0"/>
    <n v="1228.1787000000004"/>
  </r>
  <r>
    <n v="2494"/>
    <x v="1222"/>
    <x v="0"/>
    <x v="545"/>
    <d v="2013-09-15T00:00:00"/>
    <s v="Second Class"/>
    <s v="KT-16480"/>
    <s v="Kean Thornton"/>
    <x v="0"/>
    <x v="0"/>
    <x v="12"/>
    <x v="5"/>
    <n v="77095"/>
    <x v="2"/>
    <s v="FUR-TA-10004086"/>
    <x v="0"/>
    <x v="3"/>
    <s v="KI Adjustable-Height Table"/>
    <n v="300.93"/>
    <n v="5"/>
    <n v="0.3"/>
    <n v="-34.39200000000001"/>
  </r>
  <r>
    <n v="2495"/>
    <x v="1222"/>
    <x v="0"/>
    <x v="545"/>
    <d v="2013-09-15T00:00:00"/>
    <s v="Second Class"/>
    <s v="KT-16480"/>
    <s v="Kean Thornton"/>
    <x v="0"/>
    <x v="0"/>
    <x v="12"/>
    <x v="5"/>
    <n v="77095"/>
    <x v="2"/>
    <s v="TEC-PH-10000895"/>
    <x v="2"/>
    <x v="7"/>
    <s v="Polycom VVX 310 VoIP phone"/>
    <n v="719.96"/>
    <n v="5"/>
    <n v="0.2"/>
    <n v="53.997000000000043"/>
  </r>
  <r>
    <n v="2496"/>
    <x v="1223"/>
    <x v="2"/>
    <x v="737"/>
    <d v="2011-06-22T00:00:00"/>
    <s v="Standard Class"/>
    <s v="SC-20575"/>
    <s v="Sonia Cooley"/>
    <x v="0"/>
    <x v="0"/>
    <x v="313"/>
    <x v="14"/>
    <n v="46544"/>
    <x v="2"/>
    <s v="FUR-CH-10000225"/>
    <x v="0"/>
    <x v="1"/>
    <s v="Global Geo Office Task Chair, Gray"/>
    <n v="647.84"/>
    <n v="8"/>
    <n v="0"/>
    <n v="32.391999999999939"/>
  </r>
  <r>
    <n v="2497"/>
    <x v="1224"/>
    <x v="1"/>
    <x v="120"/>
    <d v="2012-10-01T00:00:00"/>
    <s v="Standard Class"/>
    <s v="BS-11800"/>
    <s v="Bryan Spruell"/>
    <x v="2"/>
    <x v="0"/>
    <x v="70"/>
    <x v="1"/>
    <n v="92037"/>
    <x v="1"/>
    <s v="OFF-ST-10002370"/>
    <x v="1"/>
    <x v="4"/>
    <s v="Sortfiler Multipurpose Personal File Organizer, Black"/>
    <n v="64.17"/>
    <n v="3"/>
    <n v="0"/>
    <n v="18.609299999999998"/>
  </r>
  <r>
    <n v="2498"/>
    <x v="1224"/>
    <x v="1"/>
    <x v="120"/>
    <d v="2012-10-01T00:00:00"/>
    <s v="Standard Class"/>
    <s v="BS-11800"/>
    <s v="Bryan Spruell"/>
    <x v="2"/>
    <x v="0"/>
    <x v="70"/>
    <x v="1"/>
    <n v="92037"/>
    <x v="1"/>
    <s v="OFF-EN-10000056"/>
    <x v="1"/>
    <x v="12"/>
    <s v="Cameo Buff Policy Envelopes"/>
    <n v="124.46"/>
    <n v="2"/>
    <n v="0"/>
    <n v="58.496199999999988"/>
  </r>
  <r>
    <n v="2499"/>
    <x v="1225"/>
    <x v="0"/>
    <x v="288"/>
    <d v="2013-05-25T00:00:00"/>
    <s v="Standard Class"/>
    <s v="BT-11395"/>
    <s v="Bill Tyler"/>
    <x v="1"/>
    <x v="0"/>
    <x v="8"/>
    <x v="1"/>
    <n v="94109"/>
    <x v="1"/>
    <s v="OFF-BI-10004817"/>
    <x v="1"/>
    <x v="8"/>
    <s v="GBC Personal VeloBind Strips"/>
    <n v="9.5840000000000014"/>
    <n v="1"/>
    <n v="0.2"/>
    <n v="3.3543999999999996"/>
  </r>
  <r>
    <n v="2500"/>
    <x v="1226"/>
    <x v="3"/>
    <x v="738"/>
    <d v="2014-06-24T00:00:00"/>
    <s v="First Class"/>
    <s v="DC-12850"/>
    <s v="Dan Campbell"/>
    <x v="0"/>
    <x v="0"/>
    <x v="100"/>
    <x v="2"/>
    <n v="33178"/>
    <x v="0"/>
    <s v="OFF-EN-10004483"/>
    <x v="1"/>
    <x v="12"/>
    <s v="#10 White Business Envelopes,4 1/8 x 9 1/2"/>
    <n v="37.608000000000004"/>
    <n v="3"/>
    <n v="0.2"/>
    <n v="12.692699999999995"/>
  </r>
  <r>
    <n v="2501"/>
    <x v="1227"/>
    <x v="3"/>
    <x v="46"/>
    <d v="2014-06-21T00:00:00"/>
    <s v="First Class"/>
    <s v="LS-17200"/>
    <s v="Luke Schmidt"/>
    <x v="1"/>
    <x v="0"/>
    <x v="242"/>
    <x v="10"/>
    <n v="60076"/>
    <x v="2"/>
    <s v="OFF-PA-10001892"/>
    <x v="1"/>
    <x v="10"/>
    <s v="Rediform Wirebound &quot;Phone Memo&quot; Message Book, 11 x 5-3/4"/>
    <n v="12.224"/>
    <n v="2"/>
    <n v="0.2"/>
    <n v="4.4311999999999996"/>
  </r>
  <r>
    <n v="2502"/>
    <x v="1227"/>
    <x v="3"/>
    <x v="46"/>
    <d v="2014-06-21T00:00:00"/>
    <s v="First Class"/>
    <s v="LS-17200"/>
    <s v="Luke Schmidt"/>
    <x v="1"/>
    <x v="0"/>
    <x v="242"/>
    <x v="10"/>
    <n v="60076"/>
    <x v="2"/>
    <s v="OFF-BI-10000546"/>
    <x v="1"/>
    <x v="8"/>
    <s v="Avery Durable Binders"/>
    <n v="2.3039999999999994"/>
    <n v="4"/>
    <n v="0.8"/>
    <n v="-3.5711999999999993"/>
  </r>
  <r>
    <n v="2503"/>
    <x v="1227"/>
    <x v="3"/>
    <x v="46"/>
    <d v="2014-06-21T00:00:00"/>
    <s v="First Class"/>
    <s v="LS-17200"/>
    <s v="Luke Schmidt"/>
    <x v="1"/>
    <x v="0"/>
    <x v="242"/>
    <x v="10"/>
    <n v="60076"/>
    <x v="2"/>
    <s v="OFF-BI-10001294"/>
    <x v="1"/>
    <x v="8"/>
    <s v="Fellowes Binding Cases"/>
    <n v="9.3599999999999977"/>
    <n v="4"/>
    <n v="0.8"/>
    <n v="-16.380000000000003"/>
  </r>
  <r>
    <n v="2504"/>
    <x v="1228"/>
    <x v="0"/>
    <x v="696"/>
    <d v="2013-11-20T00:00:00"/>
    <s v="Standard Class"/>
    <s v="RR-19315"/>
    <s v="Ralph Ritter"/>
    <x v="0"/>
    <x v="0"/>
    <x v="8"/>
    <x v="1"/>
    <n v="94110"/>
    <x v="1"/>
    <s v="OFF-LA-10000248"/>
    <x v="1"/>
    <x v="2"/>
    <s v="Avery 52"/>
    <n v="7.38"/>
    <n v="2"/>
    <n v="0"/>
    <n v="3.4685999999999999"/>
  </r>
  <r>
    <n v="2505"/>
    <x v="1229"/>
    <x v="2"/>
    <x v="739"/>
    <d v="2011-07-27T00:00:00"/>
    <s v="Second Class"/>
    <s v="KL-16645"/>
    <s v="Ken Lonsdale"/>
    <x v="0"/>
    <x v="0"/>
    <x v="8"/>
    <x v="1"/>
    <n v="94122"/>
    <x v="1"/>
    <s v="OFF-ST-10001228"/>
    <x v="1"/>
    <x v="4"/>
    <s v="Fellowes Personal Hanging Folder Files, Navy"/>
    <n v="53.72"/>
    <n v="4"/>
    <n v="0"/>
    <n v="15.041600000000003"/>
  </r>
  <r>
    <n v="2506"/>
    <x v="1229"/>
    <x v="2"/>
    <x v="739"/>
    <d v="2011-07-27T00:00:00"/>
    <s v="Second Class"/>
    <s v="KL-16645"/>
    <s v="Ken Lonsdale"/>
    <x v="0"/>
    <x v="0"/>
    <x v="8"/>
    <x v="1"/>
    <n v="94122"/>
    <x v="1"/>
    <s v="OFF-SU-10000151"/>
    <x v="1"/>
    <x v="14"/>
    <s v="High Speed Automatic Electric Letter Opener"/>
    <n v="8187.65"/>
    <n v="5"/>
    <n v="0"/>
    <n v="327.50599999999963"/>
  </r>
  <r>
    <n v="2507"/>
    <x v="1229"/>
    <x v="2"/>
    <x v="739"/>
    <d v="2011-07-27T00:00:00"/>
    <s v="Second Class"/>
    <s v="KL-16645"/>
    <s v="Ken Lonsdale"/>
    <x v="0"/>
    <x v="0"/>
    <x v="8"/>
    <x v="1"/>
    <n v="94122"/>
    <x v="1"/>
    <s v="FUR-FU-10004351"/>
    <x v="0"/>
    <x v="5"/>
    <s v="Staples"/>
    <n v="77.92"/>
    <n v="8"/>
    <n v="0"/>
    <n v="34.284800000000004"/>
  </r>
  <r>
    <n v="2508"/>
    <x v="1230"/>
    <x v="1"/>
    <x v="740"/>
    <d v="2012-07-02T00:00:00"/>
    <s v="Same Day"/>
    <s v="RB-19435"/>
    <s v="Richard Bierner"/>
    <x v="0"/>
    <x v="0"/>
    <x v="12"/>
    <x v="5"/>
    <n v="77070"/>
    <x v="2"/>
    <s v="OFF-AP-10001293"/>
    <x v="1"/>
    <x v="9"/>
    <s v="Belkin 8 Outlet Surge Protector"/>
    <n v="32.783999999999992"/>
    <n v="4"/>
    <n v="0.8"/>
    <n v="-85.238399999999999"/>
  </r>
  <r>
    <n v="2509"/>
    <x v="1231"/>
    <x v="3"/>
    <x v="580"/>
    <d v="2014-03-09T00:00:00"/>
    <s v="Standard Class"/>
    <s v="MY-17380"/>
    <s v="Maribeth Yedwab"/>
    <x v="1"/>
    <x v="0"/>
    <x v="1"/>
    <x v="1"/>
    <n v="90045"/>
    <x v="1"/>
    <s v="TEC-PH-10000675"/>
    <x v="2"/>
    <x v="7"/>
    <s v="Panasonic KX TS3282B Corded phone"/>
    <n v="196.77600000000001"/>
    <n v="3"/>
    <n v="0.2"/>
    <n v="14.758199999999995"/>
  </r>
  <r>
    <n v="2510"/>
    <x v="1231"/>
    <x v="3"/>
    <x v="580"/>
    <d v="2014-03-09T00:00:00"/>
    <s v="Standard Class"/>
    <s v="MY-17380"/>
    <s v="Maribeth Yedwab"/>
    <x v="1"/>
    <x v="0"/>
    <x v="1"/>
    <x v="1"/>
    <n v="90045"/>
    <x v="1"/>
    <s v="TEC-AC-10000580"/>
    <x v="2"/>
    <x v="11"/>
    <s v="Logitech G13 Programmable Gameboard with LCD Display"/>
    <n v="479.93999999999994"/>
    <n v="6"/>
    <n v="0"/>
    <n v="52.79340000000002"/>
  </r>
  <r>
    <n v="2511"/>
    <x v="1232"/>
    <x v="0"/>
    <x v="741"/>
    <d v="2013-11-24T00:00:00"/>
    <s v="Standard Class"/>
    <s v="AW-10930"/>
    <s v="Arthur Wiediger"/>
    <x v="2"/>
    <x v="0"/>
    <x v="268"/>
    <x v="26"/>
    <n v="73120"/>
    <x v="2"/>
    <s v="OFF-ST-10003470"/>
    <x v="1"/>
    <x v="4"/>
    <s v="Tennsco Snap-Together Open Shelving Units, Starter Sets and Add-On Units"/>
    <n v="1117.92"/>
    <n v="4"/>
    <n v="0"/>
    <n v="55.895999999999958"/>
  </r>
  <r>
    <n v="2512"/>
    <x v="1233"/>
    <x v="1"/>
    <x v="24"/>
    <d v="2012-04-19T00:00:00"/>
    <s v="First Class"/>
    <s v="KW-16570"/>
    <s v="Kelly Williams"/>
    <x v="0"/>
    <x v="0"/>
    <x v="53"/>
    <x v="28"/>
    <n v="71203"/>
    <x v="0"/>
    <s v="TEC-AC-10003116"/>
    <x v="2"/>
    <x v="11"/>
    <s v="Memorex Froggy Flash Drive 8 GB"/>
    <n v="106.5"/>
    <n v="6"/>
    <n v="0"/>
    <n v="41.534999999999997"/>
  </r>
  <r>
    <n v="2513"/>
    <x v="1234"/>
    <x v="3"/>
    <x v="574"/>
    <d v="2014-12-07T00:00:00"/>
    <s v="Standard Class"/>
    <s v="DB-12910"/>
    <s v="Daniel Byrd"/>
    <x v="2"/>
    <x v="0"/>
    <x v="67"/>
    <x v="2"/>
    <n v="33614"/>
    <x v="0"/>
    <s v="OFF-BI-10002429"/>
    <x v="1"/>
    <x v="8"/>
    <s v="Premier Elliptical Ring Binder, Black"/>
    <n v="45.660000000000011"/>
    <n v="5"/>
    <n v="0.7"/>
    <n v="-33.483999999999995"/>
  </r>
  <r>
    <n v="2514"/>
    <x v="1235"/>
    <x v="0"/>
    <x v="583"/>
    <d v="2013-11-18T00:00:00"/>
    <s v="Standard Class"/>
    <s v="BB-11545"/>
    <s v="Brenda Bowman"/>
    <x v="1"/>
    <x v="0"/>
    <x v="22"/>
    <x v="10"/>
    <n v="60623"/>
    <x v="2"/>
    <s v="TEC-AC-10003280"/>
    <x v="2"/>
    <x v="11"/>
    <s v="Belkin F8E887 USB Wired Ergonomic Keyboard"/>
    <n v="95.968000000000004"/>
    <n v="4"/>
    <n v="0.2"/>
    <n v="1.1995999999999931"/>
  </r>
  <r>
    <n v="2515"/>
    <x v="1235"/>
    <x v="0"/>
    <x v="583"/>
    <d v="2013-11-18T00:00:00"/>
    <s v="Standard Class"/>
    <s v="BB-11545"/>
    <s v="Brenda Bowman"/>
    <x v="1"/>
    <x v="0"/>
    <x v="22"/>
    <x v="10"/>
    <n v="60623"/>
    <x v="2"/>
    <s v="FUR-CH-10004540"/>
    <x v="0"/>
    <x v="1"/>
    <s v="Global Chrome Stack Chair"/>
    <n v="47.991999999999997"/>
    <n v="2"/>
    <n v="0.3"/>
    <n v="-2.0567999999999991"/>
  </r>
  <r>
    <n v="2516"/>
    <x v="1236"/>
    <x v="2"/>
    <x v="742"/>
    <d v="2011-09-10T00:00:00"/>
    <s v="Standard Class"/>
    <s v="NP-18700"/>
    <s v="Nora Preis"/>
    <x v="0"/>
    <x v="0"/>
    <x v="256"/>
    <x v="24"/>
    <n v="43402"/>
    <x v="3"/>
    <s v="OFF-ST-10000585"/>
    <x v="1"/>
    <x v="4"/>
    <s v="Economy Rollaway Files"/>
    <n v="264.32"/>
    <n v="2"/>
    <n v="0.2"/>
    <n v="19.823999999999998"/>
  </r>
  <r>
    <n v="2517"/>
    <x v="1237"/>
    <x v="2"/>
    <x v="647"/>
    <d v="2011-11-22T00:00:00"/>
    <s v="Standard Class"/>
    <s v="PB-19105"/>
    <s v="Peter Bühler"/>
    <x v="0"/>
    <x v="0"/>
    <x v="12"/>
    <x v="5"/>
    <n v="77095"/>
    <x v="2"/>
    <s v="OFF-EN-10003001"/>
    <x v="1"/>
    <x v="12"/>
    <s v="Ames Color-File Green Diamond Border X-ray Mailers"/>
    <n v="604.65600000000006"/>
    <n v="9"/>
    <n v="0.2"/>
    <n v="204.07139999999995"/>
  </r>
  <r>
    <n v="2518"/>
    <x v="1238"/>
    <x v="3"/>
    <x v="743"/>
    <d v="2014-05-08T00:00:00"/>
    <s v="Standard Class"/>
    <s v="DW-13585"/>
    <s v="Dorothy Wardle"/>
    <x v="1"/>
    <x v="0"/>
    <x v="58"/>
    <x v="30"/>
    <n v="7090"/>
    <x v="3"/>
    <s v="FUR-FU-10003975"/>
    <x v="0"/>
    <x v="5"/>
    <s v="Eldon Advantage Chair Mats for Low to Medium Pile Carpets"/>
    <n v="129.93"/>
    <n v="3"/>
    <n v="0"/>
    <n v="12.992999999999988"/>
  </r>
  <r>
    <n v="2519"/>
    <x v="1239"/>
    <x v="0"/>
    <x v="680"/>
    <d v="2013-10-22T00:00:00"/>
    <s v="Standard Class"/>
    <s v="CD-12790"/>
    <s v="Cynthia Delaney"/>
    <x v="2"/>
    <x v="0"/>
    <x v="268"/>
    <x v="26"/>
    <n v="73120"/>
    <x v="2"/>
    <s v="OFF-LA-10004559"/>
    <x v="1"/>
    <x v="2"/>
    <s v="Avery 49"/>
    <n v="20.16"/>
    <n v="7"/>
    <n v="0"/>
    <n v="9.8783999999999992"/>
  </r>
  <r>
    <n v="2520"/>
    <x v="1239"/>
    <x v="0"/>
    <x v="680"/>
    <d v="2013-10-22T00:00:00"/>
    <s v="Standard Class"/>
    <s v="CD-12790"/>
    <s v="Cynthia Delaney"/>
    <x v="2"/>
    <x v="0"/>
    <x v="268"/>
    <x v="26"/>
    <n v="73120"/>
    <x v="2"/>
    <s v="OFF-LA-10003223"/>
    <x v="1"/>
    <x v="2"/>
    <s v="Avery 508"/>
    <n v="29.46"/>
    <n v="6"/>
    <n v="0"/>
    <n v="14.4354"/>
  </r>
  <r>
    <n v="2521"/>
    <x v="1239"/>
    <x v="0"/>
    <x v="680"/>
    <d v="2013-10-22T00:00:00"/>
    <s v="Standard Class"/>
    <s v="CD-12790"/>
    <s v="Cynthia Delaney"/>
    <x v="2"/>
    <x v="0"/>
    <x v="268"/>
    <x v="26"/>
    <n v="73120"/>
    <x v="2"/>
    <s v="OFF-AP-10002651"/>
    <x v="1"/>
    <x v="9"/>
    <s v="Hoover Upright Vacuum With Dirt Cup"/>
    <n v="868.58999999999992"/>
    <n v="3"/>
    <n v="0"/>
    <n v="251.89109999999988"/>
  </r>
  <r>
    <n v="2522"/>
    <x v="1239"/>
    <x v="0"/>
    <x v="680"/>
    <d v="2013-10-22T00:00:00"/>
    <s v="Standard Class"/>
    <s v="CD-12790"/>
    <s v="Cynthia Delaney"/>
    <x v="2"/>
    <x v="0"/>
    <x v="268"/>
    <x v="26"/>
    <n v="73120"/>
    <x v="2"/>
    <s v="OFF-PA-10003177"/>
    <x v="1"/>
    <x v="10"/>
    <s v="Xerox 1999"/>
    <n v="12.96"/>
    <n v="2"/>
    <n v="0"/>
    <n v="6.2208000000000006"/>
  </r>
  <r>
    <n v="2523"/>
    <x v="1239"/>
    <x v="0"/>
    <x v="680"/>
    <d v="2013-10-22T00:00:00"/>
    <s v="Standard Class"/>
    <s v="CD-12790"/>
    <s v="Cynthia Delaney"/>
    <x v="2"/>
    <x v="0"/>
    <x v="268"/>
    <x v="26"/>
    <n v="73120"/>
    <x v="2"/>
    <s v="TEC-PH-10003442"/>
    <x v="2"/>
    <x v="7"/>
    <s v="Samsung Replacement EH64AVFWE Premium Headset"/>
    <n v="5.5"/>
    <n v="1"/>
    <n v="0"/>
    <n v="1.375"/>
  </r>
  <r>
    <n v="2524"/>
    <x v="1239"/>
    <x v="0"/>
    <x v="680"/>
    <d v="2013-10-22T00:00:00"/>
    <s v="Standard Class"/>
    <s v="CD-12790"/>
    <s v="Cynthia Delaney"/>
    <x v="2"/>
    <x v="0"/>
    <x v="268"/>
    <x v="26"/>
    <n v="73120"/>
    <x v="2"/>
    <s v="OFF-BI-10000977"/>
    <x v="1"/>
    <x v="8"/>
    <s v="Ibico Plastic Spiral Binding Combs"/>
    <n v="121.6"/>
    <n v="4"/>
    <n v="0"/>
    <n v="55.935999999999993"/>
  </r>
  <r>
    <n v="2525"/>
    <x v="1240"/>
    <x v="1"/>
    <x v="744"/>
    <d v="2012-04-10T00:00:00"/>
    <s v="Standard Class"/>
    <s v="TT-21220"/>
    <s v="Thomas Thornton"/>
    <x v="0"/>
    <x v="0"/>
    <x v="12"/>
    <x v="5"/>
    <n v="77041"/>
    <x v="2"/>
    <s v="OFF-AR-10004078"/>
    <x v="1"/>
    <x v="6"/>
    <s v="Newell 312"/>
    <n v="42.047999999999995"/>
    <n v="9"/>
    <n v="0.2"/>
    <n v="5.2559999999999985"/>
  </r>
  <r>
    <n v="2526"/>
    <x v="1240"/>
    <x v="1"/>
    <x v="744"/>
    <d v="2012-04-10T00:00:00"/>
    <s v="Standard Class"/>
    <s v="TT-21220"/>
    <s v="Thomas Thornton"/>
    <x v="0"/>
    <x v="0"/>
    <x v="12"/>
    <x v="5"/>
    <n v="77041"/>
    <x v="2"/>
    <s v="TEC-AC-10002550"/>
    <x v="2"/>
    <x v="11"/>
    <s v="Maxell 4.7GB DVD-RW 3/Pack"/>
    <n v="25.488"/>
    <n v="2"/>
    <n v="0.2"/>
    <n v="4.4603999999999999"/>
  </r>
  <r>
    <n v="2527"/>
    <x v="1240"/>
    <x v="1"/>
    <x v="744"/>
    <d v="2012-04-10T00:00:00"/>
    <s v="Standard Class"/>
    <s v="TT-21220"/>
    <s v="Thomas Thornton"/>
    <x v="0"/>
    <x v="0"/>
    <x v="12"/>
    <x v="5"/>
    <n v="77041"/>
    <x v="2"/>
    <s v="OFF-BI-10004965"/>
    <x v="1"/>
    <x v="8"/>
    <s v="Ibico Covers for Plastic or Wire Binding Elements"/>
    <n v="6.8999999999999986"/>
    <n v="3"/>
    <n v="0.8"/>
    <n v="-12.075000000000003"/>
  </r>
  <r>
    <n v="2528"/>
    <x v="1240"/>
    <x v="1"/>
    <x v="744"/>
    <d v="2012-04-10T00:00:00"/>
    <s v="Standard Class"/>
    <s v="TT-21220"/>
    <s v="Thomas Thornton"/>
    <x v="0"/>
    <x v="0"/>
    <x v="12"/>
    <x v="5"/>
    <n v="77041"/>
    <x v="2"/>
    <s v="OFF-BI-10004209"/>
    <x v="1"/>
    <x v="8"/>
    <s v="Fellowes Twister Kit, Gray/Clear, 3/pkg"/>
    <n v="9.6479999999999961"/>
    <n v="6"/>
    <n v="0.8"/>
    <n v="-16.884"/>
  </r>
  <r>
    <n v="2529"/>
    <x v="1240"/>
    <x v="1"/>
    <x v="744"/>
    <d v="2012-04-10T00:00:00"/>
    <s v="Standard Class"/>
    <s v="TT-21220"/>
    <s v="Thomas Thornton"/>
    <x v="0"/>
    <x v="0"/>
    <x v="12"/>
    <x v="5"/>
    <n v="77041"/>
    <x v="2"/>
    <s v="OFF-PA-10001526"/>
    <x v="1"/>
    <x v="10"/>
    <s v="Xerox 1949"/>
    <n v="7.9680000000000009"/>
    <n v="2"/>
    <n v="0.2"/>
    <n v="2.8884000000000007"/>
  </r>
  <r>
    <n v="2530"/>
    <x v="1241"/>
    <x v="2"/>
    <x v="745"/>
    <d v="2011-10-29T00:00:00"/>
    <s v="Standard Class"/>
    <s v="DB-12910"/>
    <s v="Daniel Byrd"/>
    <x v="2"/>
    <x v="0"/>
    <x v="2"/>
    <x v="2"/>
    <n v="33311"/>
    <x v="0"/>
    <s v="OFF-PA-10000788"/>
    <x v="1"/>
    <x v="10"/>
    <s v="Xerox 210"/>
    <n v="10.368000000000002"/>
    <n v="2"/>
    <n v="0.2"/>
    <n v="3.6288"/>
  </r>
  <r>
    <n v="2531"/>
    <x v="1242"/>
    <x v="2"/>
    <x v="654"/>
    <d v="2011-08-21T00:00:00"/>
    <s v="Standard Class"/>
    <s v="DJ-13510"/>
    <s v="Don Jones"/>
    <x v="1"/>
    <x v="0"/>
    <x v="290"/>
    <x v="36"/>
    <n v="72209"/>
    <x v="0"/>
    <s v="OFF-PA-10000595"/>
    <x v="1"/>
    <x v="10"/>
    <s v="Xerox 1929"/>
    <n v="114.2"/>
    <n v="5"/>
    <n v="0"/>
    <n v="52.531999999999996"/>
  </r>
  <r>
    <n v="2532"/>
    <x v="1242"/>
    <x v="2"/>
    <x v="654"/>
    <d v="2011-08-21T00:00:00"/>
    <s v="Standard Class"/>
    <s v="DJ-13510"/>
    <s v="Don Jones"/>
    <x v="1"/>
    <x v="0"/>
    <x v="290"/>
    <x v="36"/>
    <n v="72209"/>
    <x v="0"/>
    <s v="OFF-BI-10000829"/>
    <x v="1"/>
    <x v="8"/>
    <s v="Avery Non-Stick Binders"/>
    <n v="17.96"/>
    <n v="4"/>
    <n v="0"/>
    <n v="8.2615999999999996"/>
  </r>
  <r>
    <n v="2533"/>
    <x v="1242"/>
    <x v="2"/>
    <x v="654"/>
    <d v="2011-08-21T00:00:00"/>
    <s v="Standard Class"/>
    <s v="DJ-13510"/>
    <s v="Don Jones"/>
    <x v="1"/>
    <x v="0"/>
    <x v="290"/>
    <x v="36"/>
    <n v="72209"/>
    <x v="0"/>
    <s v="OFF-FA-10002676"/>
    <x v="1"/>
    <x v="13"/>
    <s v="Colored Push Pins"/>
    <n v="12.67"/>
    <n v="7"/>
    <n v="0"/>
    <n v="4.5611999999999995"/>
  </r>
  <r>
    <n v="2534"/>
    <x v="1242"/>
    <x v="2"/>
    <x v="654"/>
    <d v="2011-08-21T00:00:00"/>
    <s v="Standard Class"/>
    <s v="DJ-13510"/>
    <s v="Don Jones"/>
    <x v="1"/>
    <x v="0"/>
    <x v="290"/>
    <x v="36"/>
    <n v="72209"/>
    <x v="0"/>
    <s v="TEC-AC-10000844"/>
    <x v="2"/>
    <x v="11"/>
    <s v="Logitech Gaming G510s - Keyboard"/>
    <n v="339.96"/>
    <n v="4"/>
    <n v="0"/>
    <n v="122.38559999999998"/>
  </r>
  <r>
    <n v="2535"/>
    <x v="1243"/>
    <x v="3"/>
    <x v="733"/>
    <d v="2014-08-19T00:00:00"/>
    <s v="Second Class"/>
    <s v="DL-13495"/>
    <s v="Dionis Lloyd"/>
    <x v="1"/>
    <x v="0"/>
    <x v="10"/>
    <x v="9"/>
    <n v="19120"/>
    <x v="3"/>
    <s v="OFF-ST-10004459"/>
    <x v="1"/>
    <x v="4"/>
    <s v="Tennsco Single-Tier Lockers"/>
    <n v="1801.6320000000001"/>
    <n v="6"/>
    <n v="0.2"/>
    <n v="-337.80600000000004"/>
  </r>
  <r>
    <n v="2536"/>
    <x v="1244"/>
    <x v="1"/>
    <x v="684"/>
    <d v="2012-09-08T00:00:00"/>
    <s v="First Class"/>
    <s v="LO-17170"/>
    <s v="Lori Olson"/>
    <x v="1"/>
    <x v="0"/>
    <x v="314"/>
    <x v="1"/>
    <n v="92253"/>
    <x v="1"/>
    <s v="TEC-AC-10003499"/>
    <x v="2"/>
    <x v="11"/>
    <s v="Memorex Mini Travel Drive 8 GB USB 2.0 Flash Drive"/>
    <n v="46.32"/>
    <n v="4"/>
    <n v="0"/>
    <n v="18.064800000000002"/>
  </r>
  <r>
    <n v="2537"/>
    <x v="1245"/>
    <x v="1"/>
    <x v="746"/>
    <d v="2012-01-29T00:00:00"/>
    <s v="Second Class"/>
    <s v="SV-20365"/>
    <s v="Seth Vernon"/>
    <x v="0"/>
    <x v="0"/>
    <x v="138"/>
    <x v="24"/>
    <n v="44105"/>
    <x v="3"/>
    <s v="FUR-CH-10000513"/>
    <x v="0"/>
    <x v="1"/>
    <s v="High-Back Leather Manager's Chair"/>
    <n v="181.98599999999999"/>
    <n v="2"/>
    <n v="0.3"/>
    <n v="-54.595799999999997"/>
  </r>
  <r>
    <n v="2538"/>
    <x v="1245"/>
    <x v="1"/>
    <x v="746"/>
    <d v="2012-01-29T00:00:00"/>
    <s v="Second Class"/>
    <s v="SV-20365"/>
    <s v="Seth Vernon"/>
    <x v="0"/>
    <x v="0"/>
    <x v="138"/>
    <x v="24"/>
    <n v="44105"/>
    <x v="3"/>
    <s v="TEC-PH-10000895"/>
    <x v="2"/>
    <x v="7"/>
    <s v="Polycom VVX 310 VoIP phone"/>
    <n v="431.976"/>
    <n v="4"/>
    <n v="0.4"/>
    <n v="-100.7944"/>
  </r>
  <r>
    <n v="2539"/>
    <x v="1245"/>
    <x v="1"/>
    <x v="746"/>
    <d v="2012-01-29T00:00:00"/>
    <s v="Second Class"/>
    <s v="SV-20365"/>
    <s v="Seth Vernon"/>
    <x v="0"/>
    <x v="0"/>
    <x v="138"/>
    <x v="24"/>
    <n v="44105"/>
    <x v="3"/>
    <s v="TEC-PH-10002555"/>
    <x v="2"/>
    <x v="7"/>
    <s v="Nortel Meridian M5316 Digital phone"/>
    <n v="155.36999999999998"/>
    <n v="1"/>
    <n v="0.4"/>
    <n v="-36.253"/>
  </r>
  <r>
    <n v="2540"/>
    <x v="1246"/>
    <x v="1"/>
    <x v="747"/>
    <d v="2012-07-16T00:00:00"/>
    <s v="Same Day"/>
    <s v="EM-13810"/>
    <s v="Eleni McCrary"/>
    <x v="1"/>
    <x v="0"/>
    <x v="8"/>
    <x v="1"/>
    <n v="94122"/>
    <x v="1"/>
    <s v="FUR-CH-10003312"/>
    <x v="0"/>
    <x v="1"/>
    <s v="Hon 2090 “Pillow Soft” Series Mid Back Swivel/Tilt Chairs"/>
    <n v="1348.7040000000002"/>
    <n v="6"/>
    <n v="0.2"/>
    <n v="-219.16440000000023"/>
  </r>
  <r>
    <n v="2541"/>
    <x v="1246"/>
    <x v="1"/>
    <x v="747"/>
    <d v="2012-07-16T00:00:00"/>
    <s v="Same Day"/>
    <s v="EM-13810"/>
    <s v="Eleni McCrary"/>
    <x v="1"/>
    <x v="0"/>
    <x v="8"/>
    <x v="1"/>
    <n v="94122"/>
    <x v="1"/>
    <s v="FUR-CH-10004086"/>
    <x v="0"/>
    <x v="1"/>
    <s v="Hon 4070 Series Pagoda Armless Upholstered Stacking Chairs"/>
    <n v="700.15200000000004"/>
    <n v="3"/>
    <n v="0.2"/>
    <n v="78.767099999999971"/>
  </r>
  <r>
    <n v="2542"/>
    <x v="1247"/>
    <x v="0"/>
    <x v="567"/>
    <d v="2013-05-05T00:00:00"/>
    <s v="Standard Class"/>
    <s v="KD-16615"/>
    <s v="Ken Dana"/>
    <x v="1"/>
    <x v="0"/>
    <x v="48"/>
    <x v="16"/>
    <n v="85254"/>
    <x v="1"/>
    <s v="FUR-FU-10002759"/>
    <x v="0"/>
    <x v="5"/>
    <s v="12-1/2 Diameter Round Wall Clock"/>
    <n v="111.88800000000001"/>
    <n v="7"/>
    <n v="0.2"/>
    <n v="22.377600000000001"/>
  </r>
  <r>
    <n v="2543"/>
    <x v="1248"/>
    <x v="2"/>
    <x v="467"/>
    <d v="2011-10-01T00:00:00"/>
    <s v="Second Class"/>
    <s v="NB-18580"/>
    <s v="Nicole Brennan"/>
    <x v="1"/>
    <x v="0"/>
    <x v="10"/>
    <x v="9"/>
    <n v="19134"/>
    <x v="3"/>
    <s v="OFF-AP-10002191"/>
    <x v="1"/>
    <x v="9"/>
    <s v="Belkin 8 Outlet SurgeMaster II Gold Surge Protector"/>
    <n v="143.952"/>
    <n v="3"/>
    <n v="0.2"/>
    <n v="14.39520000000001"/>
  </r>
  <r>
    <n v="2544"/>
    <x v="1249"/>
    <x v="0"/>
    <x v="162"/>
    <d v="2013-09-15T00:00:00"/>
    <s v="Standard Class"/>
    <s v="AP-10720"/>
    <s v="Anne Pryor"/>
    <x v="2"/>
    <x v="0"/>
    <x v="303"/>
    <x v="31"/>
    <n v="2148"/>
    <x v="3"/>
    <s v="FUR-BO-10003450"/>
    <x v="0"/>
    <x v="0"/>
    <s v="Bush Westfield Collection Bookcases, Dark Cherry Finish"/>
    <n v="173.94"/>
    <n v="3"/>
    <n v="0"/>
    <n v="13.915199999999992"/>
  </r>
  <r>
    <n v="2545"/>
    <x v="1249"/>
    <x v="0"/>
    <x v="162"/>
    <d v="2013-09-15T00:00:00"/>
    <s v="Standard Class"/>
    <s v="AP-10720"/>
    <s v="Anne Pryor"/>
    <x v="2"/>
    <x v="0"/>
    <x v="303"/>
    <x v="31"/>
    <n v="2148"/>
    <x v="3"/>
    <s v="OFF-LA-10000248"/>
    <x v="1"/>
    <x v="2"/>
    <s v="Avery 52"/>
    <n v="14.76"/>
    <n v="4"/>
    <n v="0"/>
    <n v="6.9371999999999998"/>
  </r>
  <r>
    <n v="2546"/>
    <x v="1250"/>
    <x v="3"/>
    <x v="513"/>
    <d v="2014-04-21T00:00:00"/>
    <s v="Standard Class"/>
    <s v="JE-15745"/>
    <s v="Joel Eaton"/>
    <x v="0"/>
    <x v="0"/>
    <x v="49"/>
    <x v="1"/>
    <n v="95123"/>
    <x v="1"/>
    <s v="OFF-ST-10004804"/>
    <x v="1"/>
    <x v="4"/>
    <s v="Belkin 19&quot; Vented Equipment Shelf, Black"/>
    <n v="205.92"/>
    <n v="4"/>
    <n v="0"/>
    <n v="2.0592000000000041"/>
  </r>
  <r>
    <n v="2547"/>
    <x v="1250"/>
    <x v="3"/>
    <x v="513"/>
    <d v="2014-04-21T00:00:00"/>
    <s v="Standard Class"/>
    <s v="JE-15745"/>
    <s v="Joel Eaton"/>
    <x v="0"/>
    <x v="0"/>
    <x v="49"/>
    <x v="1"/>
    <n v="95123"/>
    <x v="1"/>
    <s v="FUR-BO-10001337"/>
    <x v="0"/>
    <x v="0"/>
    <s v="O'Sullivan Living Dimensions 2-Shelf Bookcases"/>
    <n v="102.833"/>
    <n v="1"/>
    <n v="0.15"/>
    <n v="-6.0489999999999995"/>
  </r>
  <r>
    <n v="2548"/>
    <x v="1251"/>
    <x v="1"/>
    <x v="748"/>
    <d v="2012-08-22T00:00:00"/>
    <s v="Standard Class"/>
    <s v="JM-15865"/>
    <s v="John Murray"/>
    <x v="0"/>
    <x v="0"/>
    <x v="42"/>
    <x v="16"/>
    <n v="85023"/>
    <x v="1"/>
    <s v="OFF-AR-10002255"/>
    <x v="1"/>
    <x v="6"/>
    <s v="Newell 346"/>
    <n v="2.3039999999999998"/>
    <n v="1"/>
    <n v="0.2"/>
    <n v="0.25919999999999999"/>
  </r>
  <r>
    <n v="2549"/>
    <x v="1251"/>
    <x v="1"/>
    <x v="748"/>
    <d v="2012-08-22T00:00:00"/>
    <s v="Standard Class"/>
    <s v="JM-15865"/>
    <s v="John Murray"/>
    <x v="0"/>
    <x v="0"/>
    <x v="42"/>
    <x v="16"/>
    <n v="85023"/>
    <x v="1"/>
    <s v="TEC-PH-10002624"/>
    <x v="2"/>
    <x v="7"/>
    <s v="Samsung Galaxy S4 Mini"/>
    <n v="1879.96"/>
    <n v="5"/>
    <n v="0.2"/>
    <n v="211.49549999999977"/>
  </r>
  <r>
    <n v="2550"/>
    <x v="1251"/>
    <x v="1"/>
    <x v="748"/>
    <d v="2012-08-22T00:00:00"/>
    <s v="Standard Class"/>
    <s v="JM-15865"/>
    <s v="John Murray"/>
    <x v="0"/>
    <x v="0"/>
    <x v="42"/>
    <x v="16"/>
    <n v="85023"/>
    <x v="1"/>
    <s v="OFF-PA-10001878"/>
    <x v="1"/>
    <x v="10"/>
    <s v="Xerox 1891"/>
    <n v="313.024"/>
    <n v="8"/>
    <n v="0.2"/>
    <n v="105.64559999999997"/>
  </r>
  <r>
    <n v="2551"/>
    <x v="1251"/>
    <x v="1"/>
    <x v="748"/>
    <d v="2012-08-22T00:00:00"/>
    <s v="Standard Class"/>
    <s v="JM-15865"/>
    <s v="John Murray"/>
    <x v="0"/>
    <x v="0"/>
    <x v="42"/>
    <x v="16"/>
    <n v="85023"/>
    <x v="1"/>
    <s v="OFF-LA-10000452"/>
    <x v="1"/>
    <x v="2"/>
    <s v="Avery 488"/>
    <n v="5.04"/>
    <n v="2"/>
    <n v="0.2"/>
    <n v="1.764"/>
  </r>
  <r>
    <n v="2552"/>
    <x v="1252"/>
    <x v="3"/>
    <x v="123"/>
    <d v="2014-11-24T00:00:00"/>
    <s v="Standard Class"/>
    <s v="AB-10105"/>
    <s v="Adrian Barton"/>
    <x v="0"/>
    <x v="0"/>
    <x v="0"/>
    <x v="0"/>
    <n v="42420"/>
    <x v="0"/>
    <s v="FUR-FU-10004665"/>
    <x v="0"/>
    <x v="5"/>
    <s v="3M Polarizing Task Lamp with Clamp Arm, Light Gray"/>
    <n v="821.87999999999988"/>
    <n v="6"/>
    <n v="0"/>
    <n v="213.68880000000001"/>
  </r>
  <r>
    <n v="2553"/>
    <x v="1252"/>
    <x v="3"/>
    <x v="123"/>
    <d v="2014-11-24T00:00:00"/>
    <s v="Standard Class"/>
    <s v="AB-10105"/>
    <s v="Adrian Barton"/>
    <x v="0"/>
    <x v="0"/>
    <x v="0"/>
    <x v="0"/>
    <n v="42420"/>
    <x v="0"/>
    <s v="OFF-BI-10000088"/>
    <x v="1"/>
    <x v="8"/>
    <s v="GBC Imprintable Covers"/>
    <n v="21.96"/>
    <n v="2"/>
    <n v="0"/>
    <n v="10.760400000000001"/>
  </r>
  <r>
    <n v="2554"/>
    <x v="1253"/>
    <x v="0"/>
    <x v="749"/>
    <d v="2013-09-19T00:00:00"/>
    <s v="Standard Class"/>
    <s v="PN-18775"/>
    <s v="Parhena Norris"/>
    <x v="2"/>
    <x v="0"/>
    <x v="29"/>
    <x v="20"/>
    <n v="29203"/>
    <x v="0"/>
    <s v="OFF-PA-10000029"/>
    <x v="1"/>
    <x v="10"/>
    <s v="Xerox 224"/>
    <n v="25.92"/>
    <n v="4"/>
    <n v="0"/>
    <n v="12.441600000000001"/>
  </r>
  <r>
    <n v="2555"/>
    <x v="1254"/>
    <x v="0"/>
    <x v="243"/>
    <d v="2013-08-21T00:00:00"/>
    <s v="Standard Class"/>
    <s v="JC-15775"/>
    <s v="John Castell"/>
    <x v="0"/>
    <x v="0"/>
    <x v="315"/>
    <x v="2"/>
    <n v="32303"/>
    <x v="0"/>
    <s v="TEC-PH-10000369"/>
    <x v="2"/>
    <x v="7"/>
    <s v="HTC One Mini"/>
    <n v="705.54399999999998"/>
    <n v="7"/>
    <n v="0.2"/>
    <n v="70.554400000000072"/>
  </r>
  <r>
    <n v="2556"/>
    <x v="1255"/>
    <x v="1"/>
    <x v="120"/>
    <d v="2012-09-30T00:00:00"/>
    <s v="Standard Class"/>
    <s v="PF-19165"/>
    <s v="Philip Fox"/>
    <x v="0"/>
    <x v="0"/>
    <x v="20"/>
    <x v="15"/>
    <n v="10035"/>
    <x v="3"/>
    <s v="TEC-AC-10001590"/>
    <x v="2"/>
    <x v="11"/>
    <s v="Dell Slim USB Multimedia Keyboard"/>
    <n v="50"/>
    <n v="2"/>
    <n v="0"/>
    <n v="12"/>
  </r>
  <r>
    <n v="2557"/>
    <x v="1256"/>
    <x v="0"/>
    <x v="750"/>
    <d v="2013-10-15T00:00:00"/>
    <s v="Standard Class"/>
    <s v="BW-11110"/>
    <s v="Bart Watters"/>
    <x v="1"/>
    <x v="0"/>
    <x v="12"/>
    <x v="5"/>
    <n v="77070"/>
    <x v="2"/>
    <s v="FUR-FU-10004909"/>
    <x v="0"/>
    <x v="5"/>
    <s v="Contemporary Wood/Metal Frame"/>
    <n v="51.712000000000003"/>
    <n v="8"/>
    <n v="0.6"/>
    <n v="-32.320000000000007"/>
  </r>
  <r>
    <n v="2558"/>
    <x v="1257"/>
    <x v="1"/>
    <x v="539"/>
    <d v="2012-03-30T00:00:00"/>
    <s v="Standard Class"/>
    <s v="BP-11185"/>
    <s v="Ben Peterman"/>
    <x v="1"/>
    <x v="0"/>
    <x v="197"/>
    <x v="2"/>
    <n v="33065"/>
    <x v="0"/>
    <s v="OFF-AP-10002287"/>
    <x v="1"/>
    <x v="9"/>
    <s v="Eureka Sanitaire  Multi-Pro Heavy-Duty Upright, Disposable Bags"/>
    <n v="6.9920000000000009"/>
    <n v="2"/>
    <n v="0.2"/>
    <n v="0.52439999999999998"/>
  </r>
  <r>
    <n v="2559"/>
    <x v="1258"/>
    <x v="1"/>
    <x v="70"/>
    <d v="2012-06-04T00:00:00"/>
    <s v="Standard Class"/>
    <s v="TM-21010"/>
    <s v="Tamara Manning"/>
    <x v="0"/>
    <x v="0"/>
    <x v="11"/>
    <x v="7"/>
    <n v="84057"/>
    <x v="1"/>
    <s v="FUR-BO-10004357"/>
    <x v="0"/>
    <x v="0"/>
    <s v="O'Sullivan Living Dimensions 3-Shelf Bookcases"/>
    <n v="1406.86"/>
    <n v="7"/>
    <n v="0"/>
    <n v="140.68599999999989"/>
  </r>
  <r>
    <n v="2560"/>
    <x v="1258"/>
    <x v="1"/>
    <x v="70"/>
    <d v="2012-06-04T00:00:00"/>
    <s v="Standard Class"/>
    <s v="TM-21010"/>
    <s v="Tamara Manning"/>
    <x v="0"/>
    <x v="0"/>
    <x v="11"/>
    <x v="7"/>
    <n v="84057"/>
    <x v="1"/>
    <s v="OFF-LA-10003766"/>
    <x v="1"/>
    <x v="2"/>
    <s v="Self-Adhesive Removable Labels"/>
    <n v="15.75"/>
    <n v="5"/>
    <n v="0"/>
    <n v="7.5600000000000005"/>
  </r>
  <r>
    <n v="2561"/>
    <x v="1258"/>
    <x v="1"/>
    <x v="70"/>
    <d v="2012-06-04T00:00:00"/>
    <s v="Standard Class"/>
    <s v="TM-21010"/>
    <s v="Tamara Manning"/>
    <x v="0"/>
    <x v="0"/>
    <x v="11"/>
    <x v="7"/>
    <n v="84057"/>
    <x v="1"/>
    <s v="OFF-ST-10000046"/>
    <x v="1"/>
    <x v="4"/>
    <s v="Fellowes Super Stor/Drawer Files"/>
    <n v="323.10000000000002"/>
    <n v="2"/>
    <n v="0"/>
    <n v="61.38900000000001"/>
  </r>
  <r>
    <n v="2562"/>
    <x v="1259"/>
    <x v="1"/>
    <x v="707"/>
    <d v="2012-12-31T00:00:00"/>
    <s v="Standard Class"/>
    <s v="MB-17305"/>
    <s v="Maria Bertelson"/>
    <x v="0"/>
    <x v="0"/>
    <x v="316"/>
    <x v="18"/>
    <n v="37211"/>
    <x v="0"/>
    <s v="OFF-LA-10003190"/>
    <x v="1"/>
    <x v="2"/>
    <s v="Avery 474"/>
    <n v="9.2159999999999993"/>
    <n v="4"/>
    <n v="0.2"/>
    <n v="3.3408000000000002"/>
  </r>
  <r>
    <n v="2563"/>
    <x v="1259"/>
    <x v="1"/>
    <x v="707"/>
    <d v="2012-12-31T00:00:00"/>
    <s v="Standard Class"/>
    <s v="MB-17305"/>
    <s v="Maria Bertelson"/>
    <x v="0"/>
    <x v="0"/>
    <x v="316"/>
    <x v="18"/>
    <n v="37211"/>
    <x v="0"/>
    <s v="OFF-PA-10002787"/>
    <x v="1"/>
    <x v="10"/>
    <s v="Xerox 227"/>
    <n v="10.368000000000002"/>
    <n v="2"/>
    <n v="0.2"/>
    <n v="3.6288"/>
  </r>
  <r>
    <n v="2564"/>
    <x v="1260"/>
    <x v="1"/>
    <x v="751"/>
    <d v="2012-03-22T00:00:00"/>
    <s v="Second Class"/>
    <s v="HR-14830"/>
    <s v="Harold Ryan"/>
    <x v="1"/>
    <x v="0"/>
    <x v="20"/>
    <x v="15"/>
    <n v="10009"/>
    <x v="3"/>
    <s v="TEC-AC-10000387"/>
    <x v="2"/>
    <x v="11"/>
    <s v="KeyTronic KT800P2 - Keyboard - Black"/>
    <n v="15.02"/>
    <n v="1"/>
    <n v="0"/>
    <n v="2.7035999999999998"/>
  </r>
  <r>
    <n v="2565"/>
    <x v="1260"/>
    <x v="1"/>
    <x v="751"/>
    <d v="2012-03-22T00:00:00"/>
    <s v="Second Class"/>
    <s v="HR-14830"/>
    <s v="Harold Ryan"/>
    <x v="1"/>
    <x v="0"/>
    <x v="20"/>
    <x v="15"/>
    <n v="10009"/>
    <x v="3"/>
    <s v="OFF-ST-10001291"/>
    <x v="1"/>
    <x v="4"/>
    <s v="Tenex Personal Self-Stacking Standard File Box, Black/Gray"/>
    <n v="33.82"/>
    <n v="2"/>
    <n v="0"/>
    <n v="9.1313999999999993"/>
  </r>
  <r>
    <n v="2566"/>
    <x v="1261"/>
    <x v="3"/>
    <x v="202"/>
    <d v="2014-12-25T00:00:00"/>
    <s v="First Class"/>
    <s v="BD-11635"/>
    <s v="Brian Derr"/>
    <x v="0"/>
    <x v="0"/>
    <x v="256"/>
    <x v="0"/>
    <n v="42104"/>
    <x v="0"/>
    <s v="TEC-AC-10003116"/>
    <x v="2"/>
    <x v="11"/>
    <s v="Memorex Froggy Flash Drive 8 GB"/>
    <n v="71"/>
    <n v="4"/>
    <n v="0"/>
    <n v="27.689999999999998"/>
  </r>
  <r>
    <n v="2567"/>
    <x v="1262"/>
    <x v="3"/>
    <x v="752"/>
    <d v="2014-11-04T00:00:00"/>
    <s v="Second Class"/>
    <s v="SF-20200"/>
    <s v="Sarah Foster"/>
    <x v="0"/>
    <x v="0"/>
    <x v="317"/>
    <x v="4"/>
    <n v="98226"/>
    <x v="1"/>
    <s v="OFF-BI-10001308"/>
    <x v="1"/>
    <x v="8"/>
    <s v="GBC Standard Plastic Binding Systems' Combs"/>
    <n v="25.120000000000005"/>
    <n v="5"/>
    <n v="0.2"/>
    <n v="7.8499999999999979"/>
  </r>
  <r>
    <n v="2568"/>
    <x v="1262"/>
    <x v="3"/>
    <x v="752"/>
    <d v="2014-11-04T00:00:00"/>
    <s v="Second Class"/>
    <s v="SF-20200"/>
    <s v="Sarah Foster"/>
    <x v="0"/>
    <x v="0"/>
    <x v="317"/>
    <x v="4"/>
    <n v="98226"/>
    <x v="1"/>
    <s v="FUR-TA-10003954"/>
    <x v="0"/>
    <x v="3"/>
    <s v="Hon 94000 Series Round Tables"/>
    <n v="2665.62"/>
    <n v="9"/>
    <n v="0"/>
    <n v="239.90580000000011"/>
  </r>
  <r>
    <n v="2569"/>
    <x v="1263"/>
    <x v="3"/>
    <x v="210"/>
    <d v="2014-09-12T00:00:00"/>
    <s v="Standard Class"/>
    <s v="SP-20620"/>
    <s v="Stefania Perrino"/>
    <x v="1"/>
    <x v="0"/>
    <x v="20"/>
    <x v="15"/>
    <n v="10011"/>
    <x v="3"/>
    <s v="OFF-ST-10003282"/>
    <x v="1"/>
    <x v="4"/>
    <s v="Advantus 10-Drawer Portable Organizer, Chrome Metal Frame, Smoke Drawers"/>
    <n v="478.08"/>
    <n v="8"/>
    <n v="0"/>
    <n v="133.86240000000004"/>
  </r>
  <r>
    <n v="2570"/>
    <x v="1264"/>
    <x v="3"/>
    <x v="753"/>
    <d v="2014-12-28T00:00:00"/>
    <s v="Same Day"/>
    <s v="DR-12880"/>
    <s v="Dan Reichenbach"/>
    <x v="1"/>
    <x v="0"/>
    <x v="46"/>
    <x v="24"/>
    <n v="43055"/>
    <x v="3"/>
    <s v="TEC-PH-10000576"/>
    <x v="2"/>
    <x v="7"/>
    <s v="AT&amp;T 1080 Corded phone"/>
    <n v="164.38800000000001"/>
    <n v="2"/>
    <n v="0.4"/>
    <n v="-35.617400000000004"/>
  </r>
  <r>
    <n v="2571"/>
    <x v="1264"/>
    <x v="3"/>
    <x v="753"/>
    <d v="2014-12-28T00:00:00"/>
    <s v="Same Day"/>
    <s v="DR-12880"/>
    <s v="Dan Reichenbach"/>
    <x v="1"/>
    <x v="0"/>
    <x v="46"/>
    <x v="24"/>
    <n v="43055"/>
    <x v="3"/>
    <s v="OFF-AR-10004441"/>
    <x v="1"/>
    <x v="6"/>
    <s v="BIC Brite Liner Highlighters"/>
    <n v="13.247999999999999"/>
    <n v="4"/>
    <n v="0.2"/>
    <n v="3.6431999999999998"/>
  </r>
  <r>
    <n v="2572"/>
    <x v="1265"/>
    <x v="3"/>
    <x v="11"/>
    <d v="2014-07-22T00:00:00"/>
    <s v="Standard Class"/>
    <s v="VM-21685"/>
    <s v="Valerie Mitchum"/>
    <x v="2"/>
    <x v="0"/>
    <x v="318"/>
    <x v="10"/>
    <n v="60098"/>
    <x v="2"/>
    <s v="OFF-AR-10003759"/>
    <x v="1"/>
    <x v="6"/>
    <s v="Crayola Anti Dust Chalk, 12/Pack"/>
    <n v="2.9120000000000004"/>
    <n v="2"/>
    <n v="0.2"/>
    <n v="0.90999999999999981"/>
  </r>
  <r>
    <n v="2573"/>
    <x v="1266"/>
    <x v="0"/>
    <x v="399"/>
    <d v="2013-08-16T00:00:00"/>
    <s v="Second Class"/>
    <s v="CM-12235"/>
    <s v="Chris McAfee"/>
    <x v="0"/>
    <x v="0"/>
    <x v="238"/>
    <x v="5"/>
    <n v="75007"/>
    <x v="2"/>
    <s v="TEC-AC-10004145"/>
    <x v="2"/>
    <x v="11"/>
    <s v="Logitech diNovo Edge Keyboard"/>
    <n v="1399.9440000000002"/>
    <n v="7"/>
    <n v="0.2"/>
    <n v="52.497900000000016"/>
  </r>
  <r>
    <n v="2574"/>
    <x v="1267"/>
    <x v="3"/>
    <x v="362"/>
    <d v="2014-07-15T00:00:00"/>
    <s v="Standard Class"/>
    <s v="SM-20320"/>
    <s v="Sean Miller"/>
    <x v="2"/>
    <x v="0"/>
    <x v="240"/>
    <x v="14"/>
    <n v="47905"/>
    <x v="2"/>
    <s v="FUR-FU-10000293"/>
    <x v="0"/>
    <x v="5"/>
    <s v="Eldon Antistatic Chair Mats for Low to Medium Pile Carpets"/>
    <n v="526.45000000000005"/>
    <n v="5"/>
    <n v="0"/>
    <n v="31.586999999999961"/>
  </r>
  <r>
    <n v="2575"/>
    <x v="1268"/>
    <x v="2"/>
    <x v="754"/>
    <d v="2011-11-27T00:00:00"/>
    <s v="Standard Class"/>
    <s v="RA-19885"/>
    <s v="Ruben Ausman"/>
    <x v="1"/>
    <x v="0"/>
    <x v="38"/>
    <x v="32"/>
    <n v="31907"/>
    <x v="0"/>
    <s v="OFF-EN-10004955"/>
    <x v="1"/>
    <x v="12"/>
    <s v="Fashion Color Clasp Envelopes"/>
    <n v="16.23"/>
    <n v="3"/>
    <n v="0"/>
    <n v="7.9527000000000001"/>
  </r>
  <r>
    <n v="2576"/>
    <x v="1268"/>
    <x v="2"/>
    <x v="754"/>
    <d v="2011-11-27T00:00:00"/>
    <s v="Standard Class"/>
    <s v="RA-19885"/>
    <s v="Ruben Ausman"/>
    <x v="1"/>
    <x v="0"/>
    <x v="38"/>
    <x v="32"/>
    <n v="31907"/>
    <x v="0"/>
    <s v="OFF-BI-10001071"/>
    <x v="1"/>
    <x v="8"/>
    <s v="GBC ProClick Punch Binding System"/>
    <n v="319.89999999999998"/>
    <n v="5"/>
    <n v="0"/>
    <n v="156.751"/>
  </r>
  <r>
    <n v="2577"/>
    <x v="1268"/>
    <x v="2"/>
    <x v="754"/>
    <d v="2011-11-27T00:00:00"/>
    <s v="Standard Class"/>
    <s v="RA-19885"/>
    <s v="Ruben Ausman"/>
    <x v="1"/>
    <x v="0"/>
    <x v="38"/>
    <x v="32"/>
    <n v="31907"/>
    <x v="0"/>
    <s v="OFF-EN-10001990"/>
    <x v="1"/>
    <x v="12"/>
    <s v="Staples"/>
    <n v="11.36"/>
    <n v="2"/>
    <n v="0"/>
    <n v="5.3391999999999991"/>
  </r>
  <r>
    <n v="2578"/>
    <x v="1268"/>
    <x v="2"/>
    <x v="754"/>
    <d v="2011-11-27T00:00:00"/>
    <s v="Standard Class"/>
    <s v="RA-19885"/>
    <s v="Ruben Ausman"/>
    <x v="1"/>
    <x v="0"/>
    <x v="38"/>
    <x v="32"/>
    <n v="31907"/>
    <x v="0"/>
    <s v="OFF-AP-10002734"/>
    <x v="1"/>
    <x v="9"/>
    <s v="Holmes Harmony HEPA Air Purifier for 17 x 20 Room"/>
    <n v="675.12"/>
    <n v="3"/>
    <n v="0"/>
    <n v="290.30160000000001"/>
  </r>
  <r>
    <n v="2579"/>
    <x v="1269"/>
    <x v="2"/>
    <x v="755"/>
    <d v="2011-02-01T00:00:00"/>
    <s v="Standard Class"/>
    <s v="SD-20485"/>
    <s v="Shirley Daniels"/>
    <x v="2"/>
    <x v="0"/>
    <x v="166"/>
    <x v="17"/>
    <n v="22304"/>
    <x v="0"/>
    <s v="FUR-FU-10004587"/>
    <x v="0"/>
    <x v="5"/>
    <s v="GE General Use Halogen Bulbs, 100 Watts, 1 Bulb per Pack"/>
    <n v="62.820000000000007"/>
    <n v="3"/>
    <n v="0"/>
    <n v="30.7818"/>
  </r>
  <r>
    <n v="2580"/>
    <x v="1269"/>
    <x v="2"/>
    <x v="755"/>
    <d v="2011-02-01T00:00:00"/>
    <s v="Standard Class"/>
    <s v="SD-20485"/>
    <s v="Shirley Daniels"/>
    <x v="2"/>
    <x v="0"/>
    <x v="166"/>
    <x v="17"/>
    <n v="22304"/>
    <x v="0"/>
    <s v="OFF-ST-10004337"/>
    <x v="1"/>
    <x v="4"/>
    <s v="SAFCO Commercial Wire Shelving, 72h"/>
    <n v="489.92"/>
    <n v="8"/>
    <n v="0"/>
    <n v="0"/>
  </r>
  <r>
    <n v="2581"/>
    <x v="1269"/>
    <x v="2"/>
    <x v="755"/>
    <d v="2011-02-01T00:00:00"/>
    <s v="Standard Class"/>
    <s v="SD-20485"/>
    <s v="Shirley Daniels"/>
    <x v="2"/>
    <x v="0"/>
    <x v="166"/>
    <x v="17"/>
    <n v="22304"/>
    <x v="0"/>
    <s v="OFF-PA-10003072"/>
    <x v="1"/>
    <x v="10"/>
    <s v="Eureka Recycled Copy Paper 8 1/2&quot; x 11&quot;, Ream"/>
    <n v="19.440000000000001"/>
    <n v="3"/>
    <n v="0"/>
    <n v="9.3312000000000008"/>
  </r>
  <r>
    <n v="2582"/>
    <x v="1269"/>
    <x v="2"/>
    <x v="755"/>
    <d v="2011-02-01T00:00:00"/>
    <s v="Standard Class"/>
    <s v="SD-20485"/>
    <s v="Shirley Daniels"/>
    <x v="2"/>
    <x v="0"/>
    <x v="166"/>
    <x v="17"/>
    <n v="22304"/>
    <x v="0"/>
    <s v="OFF-PA-10000380"/>
    <x v="1"/>
    <x v="10"/>
    <s v="REDIFORM Incoming/Outgoing Call Register, 11&quot; X 8 1/2&quot;, 100 Messages"/>
    <n v="16.68"/>
    <n v="2"/>
    <n v="0"/>
    <n v="8.34"/>
  </r>
  <r>
    <n v="2583"/>
    <x v="1269"/>
    <x v="2"/>
    <x v="755"/>
    <d v="2011-02-01T00:00:00"/>
    <s v="Standard Class"/>
    <s v="SD-20485"/>
    <s v="Shirley Daniels"/>
    <x v="2"/>
    <x v="0"/>
    <x v="166"/>
    <x v="17"/>
    <n v="22304"/>
    <x v="0"/>
    <s v="TEC-PH-10004833"/>
    <x v="2"/>
    <x v="7"/>
    <s v="Macally Suction Cup Mount"/>
    <n v="155.35"/>
    <n v="13"/>
    <n v="0"/>
    <n v="0"/>
  </r>
  <r>
    <n v="2584"/>
    <x v="1269"/>
    <x v="2"/>
    <x v="755"/>
    <d v="2011-02-01T00:00:00"/>
    <s v="Standard Class"/>
    <s v="SD-20485"/>
    <s v="Shirley Daniels"/>
    <x v="2"/>
    <x v="0"/>
    <x v="166"/>
    <x v="17"/>
    <n v="22304"/>
    <x v="0"/>
    <s v="FUR-FU-10001847"/>
    <x v="0"/>
    <x v="5"/>
    <s v="Eldon Image Series Black Desk Accessories"/>
    <n v="12.419999999999998"/>
    <n v="3"/>
    <n v="0"/>
    <n v="4.4711999999999996"/>
  </r>
  <r>
    <n v="2585"/>
    <x v="1269"/>
    <x v="2"/>
    <x v="755"/>
    <d v="2011-02-01T00:00:00"/>
    <s v="Standard Class"/>
    <s v="SD-20485"/>
    <s v="Shirley Daniels"/>
    <x v="2"/>
    <x v="0"/>
    <x v="166"/>
    <x v="17"/>
    <n v="22304"/>
    <x v="0"/>
    <s v="TEC-PH-10002103"/>
    <x v="2"/>
    <x v="7"/>
    <s v="Jabra SPEAK 410"/>
    <n v="187.98"/>
    <n v="2"/>
    <n v="0"/>
    <n v="52.634399999999999"/>
  </r>
  <r>
    <n v="2586"/>
    <x v="1270"/>
    <x v="1"/>
    <x v="502"/>
    <d v="2012-11-10T00:00:00"/>
    <s v="Standard Class"/>
    <s v="CS-12250"/>
    <s v="Chris Selesnick"/>
    <x v="1"/>
    <x v="0"/>
    <x v="319"/>
    <x v="5"/>
    <n v="76117"/>
    <x v="2"/>
    <s v="OFF-EN-10001137"/>
    <x v="1"/>
    <x v="12"/>
    <s v="#10 Gummed Flap White Envelopes, 100/Box"/>
    <n v="6.6080000000000005"/>
    <n v="2"/>
    <n v="0.2"/>
    <n v="2.1475999999999997"/>
  </r>
  <r>
    <n v="2587"/>
    <x v="1271"/>
    <x v="3"/>
    <x v="160"/>
    <d v="2014-07-07T00:00:00"/>
    <s v="Standard Class"/>
    <s v="RA-19285"/>
    <s v="Ralph Arnett"/>
    <x v="0"/>
    <x v="0"/>
    <x v="20"/>
    <x v="15"/>
    <n v="10024"/>
    <x v="3"/>
    <s v="OFF-ST-10001476"/>
    <x v="1"/>
    <x v="4"/>
    <s v="Steel Personal Filing/Posting Tote"/>
    <n v="248.57"/>
    <n v="7"/>
    <n v="0"/>
    <n v="67.113900000000015"/>
  </r>
  <r>
    <n v="2588"/>
    <x v="1271"/>
    <x v="3"/>
    <x v="160"/>
    <d v="2014-07-07T00:00:00"/>
    <s v="Standard Class"/>
    <s v="RA-19285"/>
    <s v="Ralph Arnett"/>
    <x v="0"/>
    <x v="0"/>
    <x v="20"/>
    <x v="15"/>
    <n v="10024"/>
    <x v="3"/>
    <s v="FUR-FU-10002045"/>
    <x v="0"/>
    <x v="5"/>
    <s v="Executive Impressions 14&quot;"/>
    <n v="22.23"/>
    <n v="1"/>
    <n v="0"/>
    <n v="9.7812000000000019"/>
  </r>
  <r>
    <n v="2589"/>
    <x v="1272"/>
    <x v="0"/>
    <x v="465"/>
    <d v="2013-05-10T00:00:00"/>
    <s v="Standard Class"/>
    <s v="BF-11005"/>
    <s v="Barry Franz"/>
    <x v="2"/>
    <x v="0"/>
    <x v="1"/>
    <x v="1"/>
    <n v="90004"/>
    <x v="1"/>
    <s v="OFF-ST-10001505"/>
    <x v="1"/>
    <x v="4"/>
    <s v="Perma STOR-ALL Hanging File Box, 13 1/8&quot;W x 12 1/4&quot;D x 10 1/2&quot;H"/>
    <n v="5.98"/>
    <n v="1"/>
    <n v="0"/>
    <n v="1.0165999999999995"/>
  </r>
  <r>
    <n v="2590"/>
    <x v="1272"/>
    <x v="0"/>
    <x v="465"/>
    <d v="2013-05-10T00:00:00"/>
    <s v="Standard Class"/>
    <s v="BF-11005"/>
    <s v="Barry Franz"/>
    <x v="2"/>
    <x v="0"/>
    <x v="1"/>
    <x v="1"/>
    <n v="90004"/>
    <x v="1"/>
    <s v="TEC-PH-10001433"/>
    <x v="2"/>
    <x v="7"/>
    <s v="Cisco Small Business SPA 502G VoIP phone"/>
    <n v="246.16800000000001"/>
    <n v="3"/>
    <n v="0.2"/>
    <n v="21.539699999999996"/>
  </r>
  <r>
    <n v="2591"/>
    <x v="1273"/>
    <x v="0"/>
    <x v="162"/>
    <d v="2013-09-15T00:00:00"/>
    <s v="Standard Class"/>
    <s v="SE-20110"/>
    <s v="Sanjit Engle"/>
    <x v="0"/>
    <x v="0"/>
    <x v="320"/>
    <x v="10"/>
    <n v="60090"/>
    <x v="2"/>
    <s v="FUR-FU-10004671"/>
    <x v="0"/>
    <x v="5"/>
    <s v="Executive Impressions 12&quot; Wall Clock"/>
    <n v="14.136000000000003"/>
    <n v="2"/>
    <n v="0.6"/>
    <n v="-7.774799999999999"/>
  </r>
  <r>
    <n v="2592"/>
    <x v="1273"/>
    <x v="0"/>
    <x v="162"/>
    <d v="2013-09-15T00:00:00"/>
    <s v="Standard Class"/>
    <s v="SE-20110"/>
    <s v="Sanjit Engle"/>
    <x v="0"/>
    <x v="0"/>
    <x v="320"/>
    <x v="10"/>
    <n v="60090"/>
    <x v="2"/>
    <s v="FUR-TA-10003569"/>
    <x v="0"/>
    <x v="3"/>
    <s v="Bretford CR8500 Series Meeting Room Furniture"/>
    <n v="601.47"/>
    <n v="3"/>
    <n v="0.5"/>
    <n v="-300.73500000000001"/>
  </r>
  <r>
    <n v="2593"/>
    <x v="1274"/>
    <x v="3"/>
    <x v="221"/>
    <d v="2014-11-27T00:00:00"/>
    <s v="Second Class"/>
    <s v="RS-19765"/>
    <s v="Roland Schwarz"/>
    <x v="1"/>
    <x v="0"/>
    <x v="321"/>
    <x v="20"/>
    <n v="29483"/>
    <x v="0"/>
    <s v="TEC-PH-10002807"/>
    <x v="2"/>
    <x v="7"/>
    <s v="Motorla HX550 Universal Bluetooth Headset"/>
    <n v="79.099999999999994"/>
    <n v="2"/>
    <n v="0"/>
    <n v="39.549999999999997"/>
  </r>
  <r>
    <n v="2594"/>
    <x v="1274"/>
    <x v="3"/>
    <x v="221"/>
    <d v="2014-11-27T00:00:00"/>
    <s v="Second Class"/>
    <s v="RS-19765"/>
    <s v="Roland Schwarz"/>
    <x v="1"/>
    <x v="0"/>
    <x v="321"/>
    <x v="20"/>
    <n v="29483"/>
    <x v="0"/>
    <s v="OFF-BI-10001597"/>
    <x v="1"/>
    <x v="8"/>
    <s v="Wilson Jones Ledger-Size, Piano-Hinge Binder, 2&quot;, Blue"/>
    <n v="327.84"/>
    <n v="8"/>
    <n v="0"/>
    <n v="157.36319999999998"/>
  </r>
  <r>
    <n v="2595"/>
    <x v="1275"/>
    <x v="3"/>
    <x v="726"/>
    <d v="2014-05-18T00:00:00"/>
    <s v="Standard Class"/>
    <s v="BM-11650"/>
    <s v="Brian Moss"/>
    <x v="1"/>
    <x v="0"/>
    <x v="38"/>
    <x v="14"/>
    <n v="47201"/>
    <x v="2"/>
    <s v="OFF-EN-10003296"/>
    <x v="1"/>
    <x v="12"/>
    <s v="Tyvek Side-Opening Peel &amp; Seel Expanding Envelopes"/>
    <n v="180.96"/>
    <n v="2"/>
    <n v="0"/>
    <n v="81.432000000000002"/>
  </r>
  <r>
    <n v="2596"/>
    <x v="1275"/>
    <x v="3"/>
    <x v="726"/>
    <d v="2014-05-18T00:00:00"/>
    <s v="Standard Class"/>
    <s v="BM-11650"/>
    <s v="Brian Moss"/>
    <x v="1"/>
    <x v="0"/>
    <x v="38"/>
    <x v="14"/>
    <n v="47201"/>
    <x v="2"/>
    <s v="OFF-BI-10004632"/>
    <x v="1"/>
    <x v="8"/>
    <s v="Ibico Hi-Tech Manual Binding System"/>
    <n v="914.97"/>
    <n v="3"/>
    <n v="0"/>
    <n v="411.73649999999998"/>
  </r>
  <r>
    <n v="2597"/>
    <x v="1275"/>
    <x v="3"/>
    <x v="726"/>
    <d v="2014-05-18T00:00:00"/>
    <s v="Standard Class"/>
    <s v="BM-11650"/>
    <s v="Brian Moss"/>
    <x v="1"/>
    <x v="0"/>
    <x v="38"/>
    <x v="14"/>
    <n v="47201"/>
    <x v="2"/>
    <s v="TEC-PH-10002310"/>
    <x v="2"/>
    <x v="7"/>
    <s v="Plantronics Calisto P620-M USB Wireless Speakerphone System"/>
    <n v="587.97"/>
    <n v="3"/>
    <n v="0"/>
    <n v="158.75190000000003"/>
  </r>
  <r>
    <n v="2598"/>
    <x v="1275"/>
    <x v="3"/>
    <x v="726"/>
    <d v="2014-05-18T00:00:00"/>
    <s v="Standard Class"/>
    <s v="BM-11650"/>
    <s v="Brian Moss"/>
    <x v="1"/>
    <x v="0"/>
    <x v="38"/>
    <x v="14"/>
    <n v="47201"/>
    <x v="2"/>
    <s v="OFF-ST-10000078"/>
    <x v="1"/>
    <x v="4"/>
    <s v="Tennsco 6- and 18-Compartment Lockers"/>
    <n v="530.34"/>
    <n v="2"/>
    <n v="0"/>
    <n v="95.461199999999963"/>
  </r>
  <r>
    <n v="2599"/>
    <x v="1275"/>
    <x v="3"/>
    <x v="726"/>
    <d v="2014-05-18T00:00:00"/>
    <s v="Standard Class"/>
    <s v="BM-11650"/>
    <s v="Brian Moss"/>
    <x v="1"/>
    <x v="0"/>
    <x v="38"/>
    <x v="14"/>
    <n v="47201"/>
    <x v="2"/>
    <s v="OFF-PA-10001752"/>
    <x v="1"/>
    <x v="10"/>
    <s v="Hammermill CopyPlus Copy Paper (20Lb. and 84 Bright)"/>
    <n v="14.940000000000001"/>
    <n v="3"/>
    <n v="0"/>
    <n v="7.3206000000000007"/>
  </r>
  <r>
    <n v="2600"/>
    <x v="1276"/>
    <x v="3"/>
    <x v="756"/>
    <d v="2014-04-30T00:00:00"/>
    <s v="Standard Class"/>
    <s v="SK-19990"/>
    <s v="Sally Knutson"/>
    <x v="0"/>
    <x v="0"/>
    <x v="20"/>
    <x v="15"/>
    <n v="10024"/>
    <x v="3"/>
    <s v="OFF-AP-10000026"/>
    <x v="1"/>
    <x v="9"/>
    <s v="Tripp Lite Isotel 6 Outlet Surge Protector with Fax/Modem Protection"/>
    <n v="121.94"/>
    <n v="2"/>
    <n v="0"/>
    <n v="35.362599999999986"/>
  </r>
  <r>
    <n v="2601"/>
    <x v="1276"/>
    <x v="3"/>
    <x v="756"/>
    <d v="2014-04-30T00:00:00"/>
    <s v="Standard Class"/>
    <s v="SK-19990"/>
    <s v="Sally Knutson"/>
    <x v="0"/>
    <x v="0"/>
    <x v="20"/>
    <x v="15"/>
    <n v="10024"/>
    <x v="3"/>
    <s v="OFF-SU-10002573"/>
    <x v="1"/>
    <x v="14"/>
    <s v="Acme 10&quot; Easy Grip Assistive Scissors"/>
    <n v="122.71000000000001"/>
    <n v="7"/>
    <n v="0"/>
    <n v="36.812999999999988"/>
  </r>
  <r>
    <n v="2602"/>
    <x v="1277"/>
    <x v="0"/>
    <x v="30"/>
    <d v="2013-06-05T00:00:00"/>
    <s v="Same Day"/>
    <s v="EN-13780"/>
    <s v="Edward Nazzal"/>
    <x v="0"/>
    <x v="0"/>
    <x v="20"/>
    <x v="15"/>
    <n v="10035"/>
    <x v="3"/>
    <s v="OFF-PA-10000349"/>
    <x v="1"/>
    <x v="10"/>
    <s v="Staples"/>
    <n v="14.940000000000001"/>
    <n v="3"/>
    <n v="0"/>
    <n v="7.0218000000000007"/>
  </r>
  <r>
    <n v="2603"/>
    <x v="1277"/>
    <x v="0"/>
    <x v="30"/>
    <d v="2013-06-05T00:00:00"/>
    <s v="Same Day"/>
    <s v="EN-13780"/>
    <s v="Edward Nazzal"/>
    <x v="0"/>
    <x v="0"/>
    <x v="20"/>
    <x v="15"/>
    <n v="10035"/>
    <x v="3"/>
    <s v="TEC-MA-10003356"/>
    <x v="2"/>
    <x v="15"/>
    <s v="Panasonic KX MC6040 Color Laser Multifunction Printer"/>
    <n v="1349.85"/>
    <n v="3"/>
    <n v="0"/>
    <n v="364.45949999999993"/>
  </r>
  <r>
    <n v="2604"/>
    <x v="1277"/>
    <x v="0"/>
    <x v="30"/>
    <d v="2013-06-05T00:00:00"/>
    <s v="Same Day"/>
    <s v="EN-13780"/>
    <s v="Edward Nazzal"/>
    <x v="0"/>
    <x v="0"/>
    <x v="20"/>
    <x v="15"/>
    <n v="10035"/>
    <x v="3"/>
    <s v="FUR-BO-10000362"/>
    <x v="0"/>
    <x v="0"/>
    <s v="Sauder Inglewood Library Bookcases"/>
    <n v="136.78399999999999"/>
    <n v="1"/>
    <n v="0.2"/>
    <n v="5.129400000000004"/>
  </r>
  <r>
    <n v="2605"/>
    <x v="1277"/>
    <x v="0"/>
    <x v="30"/>
    <d v="2013-06-05T00:00:00"/>
    <s v="Same Day"/>
    <s v="EN-13780"/>
    <s v="Edward Nazzal"/>
    <x v="0"/>
    <x v="0"/>
    <x v="20"/>
    <x v="15"/>
    <n v="10035"/>
    <x v="3"/>
    <s v="FUR-FU-10003878"/>
    <x v="0"/>
    <x v="5"/>
    <s v="Linden 10&quot; Round Wall Clock, Black"/>
    <n v="61.12"/>
    <n v="4"/>
    <n v="0"/>
    <n v="20.780799999999999"/>
  </r>
  <r>
    <n v="2606"/>
    <x v="1278"/>
    <x v="2"/>
    <x v="757"/>
    <d v="2011-12-21T00:00:00"/>
    <s v="Standard Class"/>
    <s v="KN-16450"/>
    <s v="Kean Nguyen"/>
    <x v="1"/>
    <x v="0"/>
    <x v="108"/>
    <x v="2"/>
    <n v="32216"/>
    <x v="0"/>
    <s v="OFF-BI-10000591"/>
    <x v="1"/>
    <x v="8"/>
    <s v="Avery Binder Labels"/>
    <n v="1.1670000000000003"/>
    <n v="1"/>
    <n v="0.7"/>
    <n v="-0.85579999999999989"/>
  </r>
  <r>
    <n v="2607"/>
    <x v="1279"/>
    <x v="0"/>
    <x v="758"/>
    <d v="2013-03-11T00:00:00"/>
    <s v="Standard Class"/>
    <s v="MG-17890"/>
    <s v="Michael Granlund"/>
    <x v="2"/>
    <x v="0"/>
    <x v="70"/>
    <x v="1"/>
    <n v="92024"/>
    <x v="1"/>
    <s v="OFF-AR-10003727"/>
    <x v="1"/>
    <x v="6"/>
    <s v="Berol Giant Pencil Sharpener"/>
    <n v="16.989999999999998"/>
    <n v="1"/>
    <n v="0"/>
    <n v="4.9270999999999976"/>
  </r>
  <r>
    <n v="2608"/>
    <x v="1280"/>
    <x v="2"/>
    <x v="641"/>
    <d v="2011-11-30T00:00:00"/>
    <s v="Standard Class"/>
    <s v="MC-17590"/>
    <s v="Matt Collister"/>
    <x v="1"/>
    <x v="0"/>
    <x v="81"/>
    <x v="5"/>
    <n v="76017"/>
    <x v="2"/>
    <s v="TEC-AC-10001635"/>
    <x v="2"/>
    <x v="11"/>
    <s v="KeyTronic KT400U2 - Keyboard - Black"/>
    <n v="24.672000000000001"/>
    <n v="3"/>
    <n v="0.2"/>
    <n v="0"/>
  </r>
  <r>
    <n v="2609"/>
    <x v="1280"/>
    <x v="2"/>
    <x v="641"/>
    <d v="2011-11-30T00:00:00"/>
    <s v="Standard Class"/>
    <s v="MC-17590"/>
    <s v="Matt Collister"/>
    <x v="1"/>
    <x v="0"/>
    <x v="81"/>
    <x v="5"/>
    <n v="76017"/>
    <x v="2"/>
    <s v="OFF-LA-10001317"/>
    <x v="1"/>
    <x v="2"/>
    <s v="Avery 520"/>
    <n v="2.52"/>
    <n v="1"/>
    <n v="0.2"/>
    <n v="0.88200000000000001"/>
  </r>
  <r>
    <n v="2610"/>
    <x v="1280"/>
    <x v="2"/>
    <x v="641"/>
    <d v="2011-11-30T00:00:00"/>
    <s v="Standard Class"/>
    <s v="MC-17590"/>
    <s v="Matt Collister"/>
    <x v="1"/>
    <x v="0"/>
    <x v="81"/>
    <x v="5"/>
    <n v="76017"/>
    <x v="2"/>
    <s v="FUR-TA-10000577"/>
    <x v="0"/>
    <x v="3"/>
    <s v="Bretford CR4500 Series Slim Rectangular Table"/>
    <n v="1218.7349999999997"/>
    <n v="5"/>
    <n v="0.3"/>
    <n v="-121.87349999999992"/>
  </r>
  <r>
    <n v="2611"/>
    <x v="1280"/>
    <x v="2"/>
    <x v="641"/>
    <d v="2011-11-30T00:00:00"/>
    <s v="Standard Class"/>
    <s v="MC-17590"/>
    <s v="Matt Collister"/>
    <x v="1"/>
    <x v="0"/>
    <x v="81"/>
    <x v="5"/>
    <n v="76017"/>
    <x v="2"/>
    <s v="OFF-LA-10000248"/>
    <x v="1"/>
    <x v="2"/>
    <s v="Avery 52"/>
    <n v="5.9039999999999999"/>
    <n v="2"/>
    <n v="0.2"/>
    <n v="1.9925999999999999"/>
  </r>
  <r>
    <n v="2612"/>
    <x v="1280"/>
    <x v="2"/>
    <x v="641"/>
    <d v="2011-11-30T00:00:00"/>
    <s v="Standard Class"/>
    <s v="MC-17590"/>
    <s v="Matt Collister"/>
    <x v="1"/>
    <x v="0"/>
    <x v="81"/>
    <x v="5"/>
    <n v="76017"/>
    <x v="2"/>
    <s v="OFF-PA-10000955"/>
    <x v="1"/>
    <x v="10"/>
    <s v="Southworth 25% Cotton Granite Paper &amp; Envelopes"/>
    <n v="15.696000000000002"/>
    <n v="3"/>
    <n v="0.2"/>
    <n v="5.1011999999999995"/>
  </r>
  <r>
    <n v="2613"/>
    <x v="1280"/>
    <x v="2"/>
    <x v="641"/>
    <d v="2011-11-30T00:00:00"/>
    <s v="Standard Class"/>
    <s v="MC-17590"/>
    <s v="Matt Collister"/>
    <x v="1"/>
    <x v="0"/>
    <x v="81"/>
    <x v="5"/>
    <n v="76017"/>
    <x v="2"/>
    <s v="FUR-FU-10000221"/>
    <x v="0"/>
    <x v="5"/>
    <s v="Master Caster Door Stop, Brown"/>
    <n v="6.0960000000000001"/>
    <n v="3"/>
    <n v="0.6"/>
    <n v="-3.9624000000000006"/>
  </r>
  <r>
    <n v="2614"/>
    <x v="1281"/>
    <x v="0"/>
    <x v="236"/>
    <d v="2013-05-06T00:00:00"/>
    <s v="Standard Class"/>
    <s v="BO-11350"/>
    <s v="Bill Overfelt"/>
    <x v="1"/>
    <x v="0"/>
    <x v="1"/>
    <x v="1"/>
    <n v="90045"/>
    <x v="1"/>
    <s v="FUR-CH-10002304"/>
    <x v="0"/>
    <x v="1"/>
    <s v="Global Stack Chair without Arms, Black"/>
    <n v="41.568000000000005"/>
    <n v="2"/>
    <n v="0.2"/>
    <n v="2.5980000000000008"/>
  </r>
  <r>
    <n v="2615"/>
    <x v="1282"/>
    <x v="2"/>
    <x v="759"/>
    <d v="2011-05-03T00:00:00"/>
    <s v="Standard Class"/>
    <s v="AG-10300"/>
    <s v="Aleksandra Gannaway"/>
    <x v="1"/>
    <x v="0"/>
    <x v="1"/>
    <x v="1"/>
    <n v="90049"/>
    <x v="1"/>
    <s v="FUR-CH-10004886"/>
    <x v="0"/>
    <x v="1"/>
    <s v="Bevis Steel Folding Chairs"/>
    <n v="230.28000000000003"/>
    <n v="3"/>
    <n v="0.2"/>
    <n v="23.027999999999992"/>
  </r>
  <r>
    <n v="2616"/>
    <x v="1282"/>
    <x v="2"/>
    <x v="759"/>
    <d v="2011-05-03T00:00:00"/>
    <s v="Standard Class"/>
    <s v="AG-10300"/>
    <s v="Aleksandra Gannaway"/>
    <x v="1"/>
    <x v="0"/>
    <x v="1"/>
    <x v="1"/>
    <n v="90049"/>
    <x v="1"/>
    <s v="OFF-BI-10001525"/>
    <x v="1"/>
    <x v="8"/>
    <s v="Acco Pressboard Covers with Storage Hooks, 14 7/8&quot; x 11&quot;, Executive Red"/>
    <n v="18.288"/>
    <n v="6"/>
    <n v="0.2"/>
    <n v="5.714999999999999"/>
  </r>
  <r>
    <n v="2617"/>
    <x v="1283"/>
    <x v="3"/>
    <x v="719"/>
    <d v="2014-04-06T00:00:00"/>
    <s v="Standard Class"/>
    <s v="MS-17365"/>
    <s v="Maribeth Schnelling"/>
    <x v="0"/>
    <x v="0"/>
    <x v="8"/>
    <x v="1"/>
    <n v="94110"/>
    <x v="1"/>
    <s v="OFF-LA-10003663"/>
    <x v="1"/>
    <x v="2"/>
    <s v="Avery 498"/>
    <n v="5.78"/>
    <n v="2"/>
    <n v="0"/>
    <n v="2.7166000000000001"/>
  </r>
  <r>
    <n v="2618"/>
    <x v="1283"/>
    <x v="3"/>
    <x v="719"/>
    <d v="2014-04-06T00:00:00"/>
    <s v="Standard Class"/>
    <s v="MS-17365"/>
    <s v="Maribeth Schnelling"/>
    <x v="0"/>
    <x v="0"/>
    <x v="8"/>
    <x v="1"/>
    <n v="94110"/>
    <x v="1"/>
    <s v="OFF-BI-10001294"/>
    <x v="1"/>
    <x v="8"/>
    <s v="Fellowes Binding Cases"/>
    <n v="121.67999999999999"/>
    <n v="13"/>
    <n v="0.2"/>
    <n v="38.024999999999977"/>
  </r>
  <r>
    <n v="2619"/>
    <x v="1284"/>
    <x v="3"/>
    <x v="66"/>
    <d v="2014-12-27T00:00:00"/>
    <s v="Standard Class"/>
    <s v="JM-15655"/>
    <s v="Jim Mitchum"/>
    <x v="1"/>
    <x v="0"/>
    <x v="51"/>
    <x v="27"/>
    <n v="88220"/>
    <x v="1"/>
    <s v="OFF-AR-10000369"/>
    <x v="1"/>
    <x v="6"/>
    <s v="Design Ebony Sketching Pencil"/>
    <n v="4.17"/>
    <n v="3"/>
    <n v="0"/>
    <n v="1.0841999999999998"/>
  </r>
  <r>
    <n v="2620"/>
    <x v="1284"/>
    <x v="3"/>
    <x v="66"/>
    <d v="2014-12-27T00:00:00"/>
    <s v="Standard Class"/>
    <s v="JM-15655"/>
    <s v="Jim Mitchum"/>
    <x v="1"/>
    <x v="0"/>
    <x v="51"/>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x v="0"/>
    <x v="51"/>
    <x v="27"/>
    <n v="88220"/>
    <x v="1"/>
    <s v="OFF-ST-10000876"/>
    <x v="1"/>
    <x v="4"/>
    <s v="Eldon Simplefile Box Office"/>
    <n v="37.32"/>
    <n v="3"/>
    <n v="0"/>
    <n v="10.4496"/>
  </r>
  <r>
    <n v="2622"/>
    <x v="1284"/>
    <x v="3"/>
    <x v="66"/>
    <d v="2014-12-27T00:00:00"/>
    <s v="Standard Class"/>
    <s v="JM-15655"/>
    <s v="Jim Mitchum"/>
    <x v="1"/>
    <x v="0"/>
    <x v="51"/>
    <x v="27"/>
    <n v="88220"/>
    <x v="1"/>
    <s v="OFF-LA-10001404"/>
    <x v="1"/>
    <x v="2"/>
    <s v="Avery 517"/>
    <n v="18.45"/>
    <n v="5"/>
    <n v="0"/>
    <n v="8.6715"/>
  </r>
  <r>
    <n v="2623"/>
    <x v="1285"/>
    <x v="2"/>
    <x v="640"/>
    <d v="2011-12-06T00:00:00"/>
    <s v="Second Class"/>
    <s v="MC-17635"/>
    <s v="Matthew Clasen"/>
    <x v="1"/>
    <x v="0"/>
    <x v="285"/>
    <x v="25"/>
    <n v="63116"/>
    <x v="2"/>
    <s v="OFF-PA-10001972"/>
    <x v="1"/>
    <x v="10"/>
    <s v="Xerox 214"/>
    <n v="25.92"/>
    <n v="4"/>
    <n v="0"/>
    <n v="12.441600000000001"/>
  </r>
  <r>
    <n v="2624"/>
    <x v="1286"/>
    <x v="3"/>
    <x v="760"/>
    <d v="2014-10-25T00:00:00"/>
    <s v="First Class"/>
    <s v="TA-21385"/>
    <s v="Tom Ashbrook"/>
    <x v="2"/>
    <x v="0"/>
    <x v="20"/>
    <x v="15"/>
    <n v="10024"/>
    <x v="3"/>
    <s v="TEC-CO-10004722"/>
    <x v="2"/>
    <x v="16"/>
    <s v="Canon imageCLASS 2200 Advanced Copier"/>
    <n v="11199.968000000001"/>
    <n v="4"/>
    <n v="0.2"/>
    <n v="3919.9887999999992"/>
  </r>
  <r>
    <n v="2625"/>
    <x v="1286"/>
    <x v="3"/>
    <x v="760"/>
    <d v="2014-10-25T00:00:00"/>
    <s v="First Class"/>
    <s v="TA-21385"/>
    <s v="Tom Ashbrook"/>
    <x v="2"/>
    <x v="0"/>
    <x v="20"/>
    <x v="15"/>
    <n v="10024"/>
    <x v="3"/>
    <s v="TEC-PH-10001494"/>
    <x v="2"/>
    <x v="7"/>
    <s v="Polycom CX600 IP Phone VoIP phone"/>
    <n v="2399.6"/>
    <n v="8"/>
    <n v="0"/>
    <n v="647.89200000000005"/>
  </r>
  <r>
    <n v="2626"/>
    <x v="1286"/>
    <x v="3"/>
    <x v="760"/>
    <d v="2014-10-25T00:00:00"/>
    <s v="First Class"/>
    <s v="TA-21385"/>
    <s v="Tom Ashbrook"/>
    <x v="2"/>
    <x v="0"/>
    <x v="20"/>
    <x v="15"/>
    <n v="10024"/>
    <x v="3"/>
    <s v="OFF-EN-10002500"/>
    <x v="1"/>
    <x v="12"/>
    <s v="Globe Weis Peel &amp; Seel First Class Envelopes"/>
    <n v="63.9"/>
    <n v="5"/>
    <n v="0"/>
    <n v="28.754999999999995"/>
  </r>
  <r>
    <n v="2627"/>
    <x v="1286"/>
    <x v="3"/>
    <x v="760"/>
    <d v="2014-10-25T00:00:00"/>
    <s v="First Class"/>
    <s v="TA-21385"/>
    <s v="Tom Ashbrook"/>
    <x v="2"/>
    <x v="0"/>
    <x v="20"/>
    <x v="15"/>
    <n v="10024"/>
    <x v="3"/>
    <s v="TEC-PH-10003800"/>
    <x v="2"/>
    <x v="7"/>
    <s v="i.Sound Portable Power - 8000 mAh"/>
    <n v="52.99"/>
    <n v="1"/>
    <n v="0"/>
    <n v="0.52989999999999782"/>
  </r>
  <r>
    <n v="2628"/>
    <x v="1287"/>
    <x v="3"/>
    <x v="38"/>
    <d v="2014-11-16T00:00:00"/>
    <s v="First Class"/>
    <s v="SB-20290"/>
    <s v="Sean Braxton"/>
    <x v="1"/>
    <x v="0"/>
    <x v="24"/>
    <x v="24"/>
    <n v="45503"/>
    <x v="3"/>
    <s v="TEC-AC-10002399"/>
    <x v="2"/>
    <x v="11"/>
    <s v="SanDisk Cruzer 32 GB USB Flash Drive"/>
    <n v="60.864000000000004"/>
    <n v="4"/>
    <n v="0.2"/>
    <n v="9.1295999999999964"/>
  </r>
  <r>
    <n v="2629"/>
    <x v="1287"/>
    <x v="3"/>
    <x v="38"/>
    <d v="2014-11-16T00:00:00"/>
    <s v="First Class"/>
    <s v="SB-20290"/>
    <s v="Sean Braxton"/>
    <x v="1"/>
    <x v="0"/>
    <x v="24"/>
    <x v="24"/>
    <n v="45503"/>
    <x v="3"/>
    <s v="TEC-MA-10002210"/>
    <x v="2"/>
    <x v="15"/>
    <s v="Epson TM-T88V Direct Thermal Printer - Monochrome - Desktop"/>
    <n v="652.99500000000012"/>
    <n v="7"/>
    <n v="0.7"/>
    <n v="-935.95949999999993"/>
  </r>
  <r>
    <n v="2630"/>
    <x v="1287"/>
    <x v="3"/>
    <x v="38"/>
    <d v="2014-11-16T00:00:00"/>
    <s v="First Class"/>
    <s v="SB-20290"/>
    <s v="Sean Braxton"/>
    <x v="1"/>
    <x v="0"/>
    <x v="24"/>
    <x v="24"/>
    <n v="45503"/>
    <x v="3"/>
    <s v="OFF-BI-10003196"/>
    <x v="1"/>
    <x v="8"/>
    <s v="Accohide Poly Flexible Ring Binders"/>
    <n v="11.220000000000002"/>
    <n v="10"/>
    <n v="0.7"/>
    <n v="-7.4799999999999969"/>
  </r>
  <r>
    <n v="2631"/>
    <x v="1288"/>
    <x v="1"/>
    <x v="229"/>
    <d v="2012-09-15T00:00:00"/>
    <s v="Standard Class"/>
    <s v="AB-10150"/>
    <s v="Aimee Bixby"/>
    <x v="0"/>
    <x v="0"/>
    <x v="251"/>
    <x v="26"/>
    <n v="74133"/>
    <x v="2"/>
    <s v="OFF-PA-10000477"/>
    <x v="1"/>
    <x v="10"/>
    <s v="Xerox 1952"/>
    <n v="14.940000000000001"/>
    <n v="3"/>
    <n v="0"/>
    <n v="7.0218000000000007"/>
  </r>
  <r>
    <n v="2632"/>
    <x v="1289"/>
    <x v="3"/>
    <x v="356"/>
    <d v="2014-05-21T00:00:00"/>
    <s v="Standard Class"/>
    <s v="JF-15295"/>
    <s v="Jason Fortune-"/>
    <x v="0"/>
    <x v="0"/>
    <x v="4"/>
    <x v="4"/>
    <n v="98103"/>
    <x v="1"/>
    <s v="FUR-FU-10000076"/>
    <x v="0"/>
    <x v="5"/>
    <s v="24-Hour Round Wall Clock"/>
    <n v="39.96"/>
    <n v="2"/>
    <n v="0"/>
    <n v="17.182800000000004"/>
  </r>
  <r>
    <n v="2633"/>
    <x v="1289"/>
    <x v="3"/>
    <x v="356"/>
    <d v="2014-05-21T00:00:00"/>
    <s v="Standard Class"/>
    <s v="JF-15295"/>
    <s v="Jason Fortune-"/>
    <x v="0"/>
    <x v="0"/>
    <x v="4"/>
    <x v="4"/>
    <n v="98103"/>
    <x v="1"/>
    <s v="FUR-CH-10002017"/>
    <x v="0"/>
    <x v="1"/>
    <s v="SAFCO Optional Arm Kit for Workspace Cribbage Stacking Chair"/>
    <n v="42.624000000000002"/>
    <n v="2"/>
    <n v="0.2"/>
    <n v="4.2623999999999977"/>
  </r>
  <r>
    <n v="2634"/>
    <x v="1289"/>
    <x v="3"/>
    <x v="356"/>
    <d v="2014-05-21T00:00:00"/>
    <s v="Standard Class"/>
    <s v="JF-15295"/>
    <s v="Jason Fortune-"/>
    <x v="0"/>
    <x v="0"/>
    <x v="4"/>
    <x v="4"/>
    <n v="98103"/>
    <x v="1"/>
    <s v="FUR-CH-10004287"/>
    <x v="0"/>
    <x v="1"/>
    <s v="SAFCO Arco Folding Chair"/>
    <n v="220.96"/>
    <n v="1"/>
    <n v="0.2"/>
    <n v="24.857999999999983"/>
  </r>
  <r>
    <n v="2635"/>
    <x v="1290"/>
    <x v="1"/>
    <x v="761"/>
    <d v="2012-07-10T00:00:00"/>
    <s v="Second Class"/>
    <s v="BF-10975"/>
    <s v="Barbara Fisher"/>
    <x v="1"/>
    <x v="0"/>
    <x v="115"/>
    <x v="3"/>
    <n v="28314"/>
    <x v="0"/>
    <s v="FUR-FU-10003829"/>
    <x v="0"/>
    <x v="5"/>
    <s v="Stackable Trays"/>
    <n v="4.9280000000000008"/>
    <n v="2"/>
    <n v="0.2"/>
    <n v="0.73919999999999941"/>
  </r>
  <r>
    <n v="2636"/>
    <x v="1290"/>
    <x v="1"/>
    <x v="761"/>
    <d v="2012-07-10T00:00:00"/>
    <s v="Second Class"/>
    <s v="BF-10975"/>
    <s v="Barbara Fisher"/>
    <x v="1"/>
    <x v="0"/>
    <x v="115"/>
    <x v="3"/>
    <n v="28314"/>
    <x v="0"/>
    <s v="OFF-BI-10004728"/>
    <x v="1"/>
    <x v="8"/>
    <s v="Wilson Jones Turn Tabs Binder Tool for Ring Binders"/>
    <n v="7.2300000000000022"/>
    <n v="5"/>
    <n v="0.7"/>
    <n v="-5.7840000000000007"/>
  </r>
  <r>
    <n v="2637"/>
    <x v="1291"/>
    <x v="1"/>
    <x v="762"/>
    <d v="2012-08-19T00:00:00"/>
    <s v="Standard Class"/>
    <s v="TT-21265"/>
    <s v="Tim Taslimi"/>
    <x v="1"/>
    <x v="0"/>
    <x v="1"/>
    <x v="1"/>
    <n v="90045"/>
    <x v="1"/>
    <s v="OFF-ST-10000046"/>
    <x v="1"/>
    <x v="4"/>
    <s v="Fellowes Super Stor/Drawer Files"/>
    <n v="323.10000000000002"/>
    <n v="2"/>
    <n v="0"/>
    <n v="61.38900000000001"/>
  </r>
  <r>
    <n v="2638"/>
    <x v="1292"/>
    <x v="3"/>
    <x v="492"/>
    <d v="2014-06-19T00:00:00"/>
    <s v="Standard Class"/>
    <s v="SB-20170"/>
    <s v="Sarah Bern"/>
    <x v="0"/>
    <x v="0"/>
    <x v="20"/>
    <x v="15"/>
    <n v="10035"/>
    <x v="3"/>
    <s v="OFF-PA-10000697"/>
    <x v="1"/>
    <x v="10"/>
    <s v="TOPS Voice Message Log Book, Flash Format"/>
    <n v="19.04"/>
    <n v="4"/>
    <n v="0"/>
    <n v="9.3295999999999992"/>
  </r>
  <r>
    <n v="2639"/>
    <x v="1292"/>
    <x v="3"/>
    <x v="492"/>
    <d v="2014-06-19T00:00:00"/>
    <s v="Standard Class"/>
    <s v="SB-20170"/>
    <s v="Sarah Bern"/>
    <x v="0"/>
    <x v="0"/>
    <x v="20"/>
    <x v="15"/>
    <n v="10035"/>
    <x v="3"/>
    <s v="OFF-BI-10000848"/>
    <x v="1"/>
    <x v="8"/>
    <s v="Angle-D Ring Binders"/>
    <n v="13.128"/>
    <n v="3"/>
    <n v="0.2"/>
    <n v="4.2665999999999986"/>
  </r>
  <r>
    <n v="2640"/>
    <x v="1292"/>
    <x v="3"/>
    <x v="492"/>
    <d v="2014-06-19T00:00:00"/>
    <s v="Standard Class"/>
    <s v="SB-20170"/>
    <s v="Sarah Bern"/>
    <x v="0"/>
    <x v="0"/>
    <x v="20"/>
    <x v="15"/>
    <n v="10035"/>
    <x v="3"/>
    <s v="OFF-AR-10004691"/>
    <x v="1"/>
    <x v="6"/>
    <s v="Boston 1730 StandUp Electric Pencil Sharpener"/>
    <n v="64.14"/>
    <n v="3"/>
    <n v="0"/>
    <n v="16.676400000000001"/>
  </r>
  <r>
    <n v="2641"/>
    <x v="1292"/>
    <x v="3"/>
    <x v="492"/>
    <d v="2014-06-19T00:00:00"/>
    <s v="Standard Class"/>
    <s v="SB-20170"/>
    <s v="Sarah Bern"/>
    <x v="0"/>
    <x v="0"/>
    <x v="20"/>
    <x v="15"/>
    <n v="10035"/>
    <x v="3"/>
    <s v="FUR-CH-10000595"/>
    <x v="0"/>
    <x v="1"/>
    <s v="Safco Contoured Stacking Chairs"/>
    <n v="858.24"/>
    <n v="4"/>
    <n v="0.1"/>
    <n v="143.03999999999996"/>
  </r>
  <r>
    <n v="2642"/>
    <x v="1293"/>
    <x v="1"/>
    <x v="763"/>
    <d v="2012-02-25T00:00:00"/>
    <s v="Standard Class"/>
    <s v="LM-17065"/>
    <s v="Liz MacKendrick"/>
    <x v="0"/>
    <x v="0"/>
    <x v="322"/>
    <x v="36"/>
    <n v="71901"/>
    <x v="0"/>
    <s v="TEC-AC-10000927"/>
    <x v="2"/>
    <x v="11"/>
    <s v="Anker Ultrathin Bluetooth Wireless Keyboard Aluminum Cover with Stand "/>
    <n v="29.99"/>
    <n v="1"/>
    <n v="0"/>
    <n v="2.9989999999999988"/>
  </r>
  <r>
    <n v="2643"/>
    <x v="1294"/>
    <x v="0"/>
    <x v="723"/>
    <d v="2013-12-31T00:00:00"/>
    <s v="First Class"/>
    <s v="KA-16525"/>
    <s v="Kelly Andreada"/>
    <x v="0"/>
    <x v="0"/>
    <x v="34"/>
    <x v="10"/>
    <n v="60505"/>
    <x v="2"/>
    <s v="OFF-PA-10001289"/>
    <x v="1"/>
    <x v="10"/>
    <s v="White Computer Printout Paper by Universal"/>
    <n v="186.048"/>
    <n v="6"/>
    <n v="0.2"/>
    <n v="67.442399999999992"/>
  </r>
  <r>
    <n v="2644"/>
    <x v="1295"/>
    <x v="0"/>
    <x v="764"/>
    <d v="2013-04-22T00:00:00"/>
    <s v="Second Class"/>
    <s v="BF-11170"/>
    <s v="Ben Ferrer"/>
    <x v="2"/>
    <x v="0"/>
    <x v="253"/>
    <x v="3"/>
    <n v="27604"/>
    <x v="0"/>
    <s v="TEC-PH-10003092"/>
    <x v="2"/>
    <x v="7"/>
    <s v="Motorola L804"/>
    <n v="36.792000000000002"/>
    <n v="1"/>
    <n v="0.2"/>
    <n v="4.1390999999999991"/>
  </r>
  <r>
    <n v="2645"/>
    <x v="1295"/>
    <x v="0"/>
    <x v="764"/>
    <d v="2013-04-22T00:00:00"/>
    <s v="Second Class"/>
    <s v="BF-11170"/>
    <s v="Ben Ferrer"/>
    <x v="2"/>
    <x v="0"/>
    <x v="253"/>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x v="0"/>
    <x v="251"/>
    <x v="26"/>
    <n v="74133"/>
    <x v="2"/>
    <s v="FUR-FU-10004270"/>
    <x v="0"/>
    <x v="5"/>
    <s v="Executive Impressions 13&quot; Clairmont Wall Clock"/>
    <n v="57.69"/>
    <n v="3"/>
    <n v="0"/>
    <n v="23.652900000000002"/>
  </r>
  <r>
    <n v="2647"/>
    <x v="1296"/>
    <x v="2"/>
    <x v="557"/>
    <d v="2011-09-12T00:00:00"/>
    <s v="Second Class"/>
    <s v="TB-21400"/>
    <s v="Tom Boeckenhauer"/>
    <x v="0"/>
    <x v="0"/>
    <x v="251"/>
    <x v="26"/>
    <n v="74133"/>
    <x v="2"/>
    <s v="OFF-BI-10000948"/>
    <x v="1"/>
    <x v="8"/>
    <s v="GBC Laser Imprintable Binding System Covers, Desert Sand"/>
    <n v="42.81"/>
    <n v="3"/>
    <n v="0"/>
    <n v="20.120699999999999"/>
  </r>
  <r>
    <n v="2648"/>
    <x v="1296"/>
    <x v="2"/>
    <x v="557"/>
    <d v="2011-09-12T00:00:00"/>
    <s v="Second Class"/>
    <s v="TB-21400"/>
    <s v="Tom Boeckenhauer"/>
    <x v="0"/>
    <x v="0"/>
    <x v="251"/>
    <x v="26"/>
    <n v="74133"/>
    <x v="2"/>
    <s v="OFF-PA-10000223"/>
    <x v="1"/>
    <x v="10"/>
    <s v="Xerox 2000"/>
    <n v="12.96"/>
    <n v="2"/>
    <n v="0"/>
    <n v="6.2208000000000006"/>
  </r>
  <r>
    <n v="2649"/>
    <x v="1296"/>
    <x v="2"/>
    <x v="557"/>
    <d v="2011-09-12T00:00:00"/>
    <s v="Second Class"/>
    <s v="TB-21400"/>
    <s v="Tom Boeckenhauer"/>
    <x v="0"/>
    <x v="0"/>
    <x v="251"/>
    <x v="26"/>
    <n v="74133"/>
    <x v="2"/>
    <s v="FUR-FU-10004665"/>
    <x v="0"/>
    <x v="5"/>
    <s v="3M Polarizing Task Lamp with Clamp Arm, Light Gray"/>
    <n v="821.87999999999988"/>
    <n v="6"/>
    <n v="0"/>
    <n v="213.68880000000001"/>
  </r>
  <r>
    <n v="2650"/>
    <x v="1296"/>
    <x v="2"/>
    <x v="557"/>
    <d v="2011-09-12T00:00:00"/>
    <s v="Second Class"/>
    <s v="TB-21400"/>
    <s v="Tom Boeckenhauer"/>
    <x v="0"/>
    <x v="0"/>
    <x v="251"/>
    <x v="26"/>
    <n v="74133"/>
    <x v="2"/>
    <s v="TEC-PH-10000215"/>
    <x v="2"/>
    <x v="7"/>
    <s v="Plantronics Cordless Phone Headset with In-line Volume - M214C"/>
    <n v="104.85000000000001"/>
    <n v="3"/>
    <n v="0"/>
    <n v="28.309500000000007"/>
  </r>
  <r>
    <n v="2651"/>
    <x v="1297"/>
    <x v="0"/>
    <x v="182"/>
    <d v="2013-10-02T00:00:00"/>
    <s v="Standard Class"/>
    <s v="SH-19975"/>
    <s v="Sally Hughsby"/>
    <x v="1"/>
    <x v="0"/>
    <x v="86"/>
    <x v="1"/>
    <n v="92345"/>
    <x v="1"/>
    <s v="FUR-BO-10004467"/>
    <x v="0"/>
    <x v="0"/>
    <s v="Bestar Classic Bookcase"/>
    <n v="424.95749999999992"/>
    <n v="5"/>
    <n v="0.15"/>
    <n v="19.997999999999976"/>
  </r>
  <r>
    <n v="2652"/>
    <x v="1298"/>
    <x v="3"/>
    <x v="697"/>
    <d v="2014-09-22T00:00:00"/>
    <s v="Second Class"/>
    <s v="AS-10225"/>
    <s v="Alan Schoenberger"/>
    <x v="1"/>
    <x v="0"/>
    <x v="212"/>
    <x v="7"/>
    <n v="84604"/>
    <x v="1"/>
    <s v="OFF-BI-10000829"/>
    <x v="1"/>
    <x v="8"/>
    <s v="Avery Non-Stick Binders"/>
    <n v="10.776000000000002"/>
    <n v="3"/>
    <n v="0.2"/>
    <n v="3.5021999999999989"/>
  </r>
  <r>
    <n v="2653"/>
    <x v="1298"/>
    <x v="3"/>
    <x v="697"/>
    <d v="2014-09-22T00:00:00"/>
    <s v="Second Class"/>
    <s v="AS-10225"/>
    <s v="Alan Schoenberger"/>
    <x v="1"/>
    <x v="0"/>
    <x v="212"/>
    <x v="7"/>
    <n v="84604"/>
    <x v="1"/>
    <s v="OFF-BI-10003712"/>
    <x v="1"/>
    <x v="8"/>
    <s v="Acco Pressboard Covers with Storage Hooks, 14 7/8&quot; x 11&quot;, Light Blue"/>
    <n v="11.784000000000001"/>
    <n v="3"/>
    <n v="0.2"/>
    <n v="4.2716999999999992"/>
  </r>
  <r>
    <n v="2654"/>
    <x v="1298"/>
    <x v="3"/>
    <x v="697"/>
    <d v="2014-09-22T00:00:00"/>
    <s v="Second Class"/>
    <s v="AS-10225"/>
    <s v="Alan Schoenberger"/>
    <x v="1"/>
    <x v="0"/>
    <x v="212"/>
    <x v="7"/>
    <n v="84604"/>
    <x v="1"/>
    <s v="OFF-PA-10000062"/>
    <x v="1"/>
    <x v="10"/>
    <s v="Green Bar Computer Printout Paper"/>
    <n v="164.88"/>
    <n v="3"/>
    <n v="0"/>
    <n v="80.791200000000003"/>
  </r>
  <r>
    <n v="2655"/>
    <x v="1298"/>
    <x v="3"/>
    <x v="697"/>
    <d v="2014-09-22T00:00:00"/>
    <s v="Second Class"/>
    <s v="AS-10225"/>
    <s v="Alan Schoenberger"/>
    <x v="1"/>
    <x v="0"/>
    <x v="212"/>
    <x v="7"/>
    <n v="84604"/>
    <x v="1"/>
    <s v="FUR-BO-10003404"/>
    <x v="0"/>
    <x v="0"/>
    <s v="Global Adaptabilites Bookcase, Cherry/Storm Gray Finish"/>
    <n v="1292.94"/>
    <n v="3"/>
    <n v="0"/>
    <n v="77.576399999999921"/>
  </r>
  <r>
    <n v="2656"/>
    <x v="1298"/>
    <x v="3"/>
    <x v="697"/>
    <d v="2014-09-22T00:00:00"/>
    <s v="Second Class"/>
    <s v="AS-10225"/>
    <s v="Alan Schoenberger"/>
    <x v="1"/>
    <x v="0"/>
    <x v="212"/>
    <x v="7"/>
    <n v="84604"/>
    <x v="1"/>
    <s v="OFF-BI-10004233"/>
    <x v="1"/>
    <x v="8"/>
    <s v="GBC Pre-Punched Binding Paper, Plastic, White, 8-1/2&quot; x 11&quot;"/>
    <n v="25.584000000000003"/>
    <n v="2"/>
    <n v="0.2"/>
    <n v="8.9543999999999997"/>
  </r>
  <r>
    <n v="2657"/>
    <x v="1298"/>
    <x v="3"/>
    <x v="697"/>
    <d v="2014-09-22T00:00:00"/>
    <s v="Second Class"/>
    <s v="AS-10225"/>
    <s v="Alan Schoenberger"/>
    <x v="1"/>
    <x v="0"/>
    <x v="212"/>
    <x v="7"/>
    <n v="84604"/>
    <x v="1"/>
    <s v="OFF-ST-10001272"/>
    <x v="1"/>
    <x v="4"/>
    <s v="Mini 13-1/2 Capacity Data Binder Rack, Pearl"/>
    <n v="261.74"/>
    <n v="2"/>
    <n v="0"/>
    <n v="65.435000000000002"/>
  </r>
  <r>
    <n v="2658"/>
    <x v="1298"/>
    <x v="3"/>
    <x v="697"/>
    <d v="2014-09-22T00:00:00"/>
    <s v="Second Class"/>
    <s v="AS-10225"/>
    <s v="Alan Schoenberger"/>
    <x v="1"/>
    <x v="0"/>
    <x v="212"/>
    <x v="7"/>
    <n v="84604"/>
    <x v="1"/>
    <s v="OFF-LA-10001175"/>
    <x v="1"/>
    <x v="2"/>
    <s v="Avery 514"/>
    <n v="14.399999999999999"/>
    <n v="5"/>
    <n v="0"/>
    <n v="7.056"/>
  </r>
  <r>
    <n v="2659"/>
    <x v="1299"/>
    <x v="0"/>
    <x v="765"/>
    <d v="2013-08-21T00:00:00"/>
    <s v="Standard Class"/>
    <s v="PK-19075"/>
    <s v="Pete Kriz"/>
    <x v="0"/>
    <x v="0"/>
    <x v="8"/>
    <x v="1"/>
    <n v="94110"/>
    <x v="1"/>
    <s v="OFF-EN-10004030"/>
    <x v="1"/>
    <x v="12"/>
    <s v="Convenience Packs of Business Envelopes"/>
    <n v="10.86"/>
    <n v="3"/>
    <n v="0"/>
    <n v="5.1042000000000005"/>
  </r>
  <r>
    <n v="2660"/>
    <x v="1300"/>
    <x v="1"/>
    <x v="100"/>
    <d v="2012-12-28T00:00:00"/>
    <s v="Standard Class"/>
    <s v="HR-14830"/>
    <s v="Harold Ryan"/>
    <x v="1"/>
    <x v="0"/>
    <x v="23"/>
    <x v="16"/>
    <n v="85234"/>
    <x v="1"/>
    <s v="FUR-CH-10004287"/>
    <x v="0"/>
    <x v="1"/>
    <s v="SAFCO Arco Folding Chair"/>
    <n v="883.84"/>
    <n v="4"/>
    <n v="0.2"/>
    <n v="99.431999999999931"/>
  </r>
  <r>
    <n v="2661"/>
    <x v="1301"/>
    <x v="3"/>
    <x v="354"/>
    <d v="2014-12-03T00:00:00"/>
    <s v="Standard Class"/>
    <s v="DG-13300"/>
    <s v="Deirdre Greer"/>
    <x v="1"/>
    <x v="0"/>
    <x v="20"/>
    <x v="15"/>
    <n v="10035"/>
    <x v="3"/>
    <s v="TEC-PH-10002834"/>
    <x v="2"/>
    <x v="7"/>
    <s v="Google Nexus 5"/>
    <n v="1979.89"/>
    <n v="11"/>
    <n v="0"/>
    <n v="494.97250000000003"/>
  </r>
  <r>
    <n v="2662"/>
    <x v="1301"/>
    <x v="3"/>
    <x v="354"/>
    <d v="2014-12-03T00:00:00"/>
    <s v="Standard Class"/>
    <s v="DG-13300"/>
    <s v="Deirdre Greer"/>
    <x v="1"/>
    <x v="0"/>
    <x v="20"/>
    <x v="15"/>
    <n v="10035"/>
    <x v="3"/>
    <s v="OFF-EN-10003055"/>
    <x v="1"/>
    <x v="12"/>
    <s v="Blue String-Tie &amp; Button Interoffice Envelopes, 10 x 13"/>
    <n v="79.959999999999994"/>
    <n v="2"/>
    <n v="0"/>
    <n v="35.981999999999992"/>
  </r>
  <r>
    <n v="2663"/>
    <x v="1302"/>
    <x v="3"/>
    <x v="349"/>
    <d v="2014-04-16T00:00:00"/>
    <s v="First Class"/>
    <s v="CL-12700"/>
    <s v="Craig Leslie"/>
    <x v="2"/>
    <x v="0"/>
    <x v="24"/>
    <x v="25"/>
    <n v="65807"/>
    <x v="2"/>
    <s v="OFF-BI-10003460"/>
    <x v="1"/>
    <x v="8"/>
    <s v="Acco 3-Hole Punch"/>
    <n v="8.76"/>
    <n v="2"/>
    <n v="0"/>
    <n v="4.2047999999999996"/>
  </r>
  <r>
    <n v="2664"/>
    <x v="1303"/>
    <x v="0"/>
    <x v="766"/>
    <d v="2013-05-05T00:00:00"/>
    <s v="First Class"/>
    <s v="HF-14995"/>
    <s v="Herbert Flentye"/>
    <x v="0"/>
    <x v="0"/>
    <x v="26"/>
    <x v="18"/>
    <n v="38109"/>
    <x v="0"/>
    <s v="OFF-LA-10001569"/>
    <x v="1"/>
    <x v="2"/>
    <s v="Avery 499"/>
    <n v="3.9840000000000004"/>
    <n v="1"/>
    <n v="0.2"/>
    <n v="1.2948"/>
  </r>
  <r>
    <n v="2665"/>
    <x v="1303"/>
    <x v="0"/>
    <x v="766"/>
    <d v="2013-05-05T00:00:00"/>
    <s v="First Class"/>
    <s v="HF-14995"/>
    <s v="Herbert Flentye"/>
    <x v="0"/>
    <x v="0"/>
    <x v="26"/>
    <x v="18"/>
    <n v="38109"/>
    <x v="0"/>
    <s v="FUR-TA-10004534"/>
    <x v="0"/>
    <x v="3"/>
    <s v="Bevis 44 x 96 Conference Tables"/>
    <n v="370.62"/>
    <n v="3"/>
    <n v="0.4"/>
    <n v="-142.07100000000008"/>
  </r>
  <r>
    <n v="2666"/>
    <x v="1303"/>
    <x v="0"/>
    <x v="766"/>
    <d v="2013-05-05T00:00:00"/>
    <s v="First Class"/>
    <s v="HF-14995"/>
    <s v="Herbert Flentye"/>
    <x v="0"/>
    <x v="0"/>
    <x v="26"/>
    <x v="18"/>
    <n v="38109"/>
    <x v="0"/>
    <s v="OFF-BI-10002954"/>
    <x v="1"/>
    <x v="8"/>
    <s v="Newell 3-Hole Punched Plastic Slotted Magazine Holders for Binders"/>
    <n v="2.7420000000000004"/>
    <n v="2"/>
    <n v="0.7"/>
    <n v="-2.0107999999999997"/>
  </r>
  <r>
    <n v="2667"/>
    <x v="1304"/>
    <x v="0"/>
    <x v="393"/>
    <d v="2013-10-02T00:00:00"/>
    <s v="Same Day"/>
    <s v="HG-15025"/>
    <s v="Hunter Glantz"/>
    <x v="0"/>
    <x v="0"/>
    <x v="112"/>
    <x v="5"/>
    <n v="79109"/>
    <x v="2"/>
    <s v="TEC-AC-10003832"/>
    <x v="2"/>
    <x v="11"/>
    <s v="Imation 16GB Mini TravelDrive USB 2.0 Flash Drive"/>
    <n v="79.512000000000015"/>
    <n v="3"/>
    <n v="0.2"/>
    <n v="20.8719"/>
  </r>
  <r>
    <n v="2668"/>
    <x v="1304"/>
    <x v="0"/>
    <x v="393"/>
    <d v="2013-10-02T00:00:00"/>
    <s v="Same Day"/>
    <s v="HG-15025"/>
    <s v="Hunter Glantz"/>
    <x v="0"/>
    <x v="0"/>
    <x v="112"/>
    <x v="5"/>
    <n v="79109"/>
    <x v="2"/>
    <s v="OFF-PA-10000474"/>
    <x v="1"/>
    <x v="10"/>
    <s v="Staples"/>
    <n v="28.352"/>
    <n v="1"/>
    <n v="0.2"/>
    <n v="9.568799999999996"/>
  </r>
  <r>
    <n v="2669"/>
    <x v="1305"/>
    <x v="1"/>
    <x v="767"/>
    <d v="2012-08-30T00:00:00"/>
    <s v="Standard Class"/>
    <s v="NL-18310"/>
    <s v="Nancy Lomonaco"/>
    <x v="2"/>
    <x v="0"/>
    <x v="1"/>
    <x v="1"/>
    <n v="90045"/>
    <x v="1"/>
    <s v="FUR-CH-10002774"/>
    <x v="0"/>
    <x v="1"/>
    <s v="Global Deluxe Stacking Chair, Gray"/>
    <n v="40.783999999999999"/>
    <n v="1"/>
    <n v="0.2"/>
    <n v="4.5881999999999987"/>
  </r>
  <r>
    <n v="2670"/>
    <x v="1305"/>
    <x v="1"/>
    <x v="767"/>
    <d v="2012-08-30T00:00:00"/>
    <s v="Standard Class"/>
    <s v="NL-18310"/>
    <s v="Nancy Lomonaco"/>
    <x v="2"/>
    <x v="0"/>
    <x v="1"/>
    <x v="1"/>
    <n v="90045"/>
    <x v="1"/>
    <s v="OFF-AP-10002765"/>
    <x v="1"/>
    <x v="9"/>
    <s v="Fellowes Advanced Computer Series Surge Protectors"/>
    <n v="105.96"/>
    <n v="4"/>
    <n v="0"/>
    <n v="29.668800000000005"/>
  </r>
  <r>
    <n v="2671"/>
    <x v="1306"/>
    <x v="2"/>
    <x v="340"/>
    <d v="2011-09-12T00:00:00"/>
    <s v="Second Class"/>
    <s v="RR-19525"/>
    <s v="Rick Reed"/>
    <x v="1"/>
    <x v="0"/>
    <x v="90"/>
    <x v="31"/>
    <n v="1852"/>
    <x v="3"/>
    <s v="OFF-PA-10001144"/>
    <x v="1"/>
    <x v="10"/>
    <s v="Xerox 1913"/>
    <n v="166.44"/>
    <n v="3"/>
    <n v="0"/>
    <n v="79.891199999999998"/>
  </r>
  <r>
    <n v="2672"/>
    <x v="1306"/>
    <x v="2"/>
    <x v="340"/>
    <d v="2011-09-12T00:00:00"/>
    <s v="Second Class"/>
    <s v="RR-19525"/>
    <s v="Rick Reed"/>
    <x v="1"/>
    <x v="0"/>
    <x v="90"/>
    <x v="31"/>
    <n v="1852"/>
    <x v="3"/>
    <s v="FUR-CH-10003761"/>
    <x v="0"/>
    <x v="1"/>
    <s v="Global Italian Leather Office Chair"/>
    <n v="785.87999999999988"/>
    <n v="6"/>
    <n v="0"/>
    <n v="212.18759999999997"/>
  </r>
  <r>
    <n v="2673"/>
    <x v="1306"/>
    <x v="2"/>
    <x v="340"/>
    <d v="2011-09-12T00:00:00"/>
    <s v="Second Class"/>
    <s v="RR-19525"/>
    <s v="Rick Reed"/>
    <x v="1"/>
    <x v="0"/>
    <x v="90"/>
    <x v="31"/>
    <n v="1852"/>
    <x v="3"/>
    <s v="OFF-PA-10004665"/>
    <x v="1"/>
    <x v="10"/>
    <s v="Advantus Motivational Note Cards"/>
    <n v="26.2"/>
    <n v="2"/>
    <n v="0"/>
    <n v="12.837999999999999"/>
  </r>
  <r>
    <n v="2674"/>
    <x v="1306"/>
    <x v="2"/>
    <x v="340"/>
    <d v="2011-09-12T00:00:00"/>
    <s v="Second Class"/>
    <s v="RR-19525"/>
    <s v="Rick Reed"/>
    <x v="1"/>
    <x v="0"/>
    <x v="90"/>
    <x v="31"/>
    <n v="1852"/>
    <x v="3"/>
    <s v="OFF-ST-10000078"/>
    <x v="1"/>
    <x v="4"/>
    <s v="Tennsco 6- and 18-Compartment Lockers"/>
    <n v="1325.8500000000001"/>
    <n v="5"/>
    <n v="0"/>
    <n v="238.65299999999991"/>
  </r>
  <r>
    <n v="2675"/>
    <x v="1307"/>
    <x v="3"/>
    <x v="734"/>
    <d v="2014-12-04T00:00:00"/>
    <s v="Same Day"/>
    <s v="TC-21295"/>
    <s v="Toby Carlisle"/>
    <x v="0"/>
    <x v="0"/>
    <x v="70"/>
    <x v="1"/>
    <n v="92024"/>
    <x v="1"/>
    <s v="OFF-PA-10000357"/>
    <x v="1"/>
    <x v="10"/>
    <s v="Xerox 1888"/>
    <n v="166.44"/>
    <n v="3"/>
    <n v="0"/>
    <n v="79.891199999999998"/>
  </r>
  <r>
    <n v="2676"/>
    <x v="1308"/>
    <x v="3"/>
    <x v="344"/>
    <d v="2014-12-03T00:00:00"/>
    <s v="Standard Class"/>
    <s v="DB-13615"/>
    <s v="Doug Bickford"/>
    <x v="0"/>
    <x v="0"/>
    <x v="153"/>
    <x v="3"/>
    <n v="28806"/>
    <x v="0"/>
    <s v="OFF-AR-10000422"/>
    <x v="1"/>
    <x v="6"/>
    <s v="Pencil and Crayon Sharpener"/>
    <n v="8.76"/>
    <n v="5"/>
    <n v="0.2"/>
    <n v="0.76649999999999974"/>
  </r>
  <r>
    <n v="2677"/>
    <x v="1308"/>
    <x v="3"/>
    <x v="344"/>
    <d v="2014-12-03T00:00:00"/>
    <s v="Standard Class"/>
    <s v="DB-13615"/>
    <s v="Doug Bickford"/>
    <x v="0"/>
    <x v="0"/>
    <x v="153"/>
    <x v="3"/>
    <n v="28806"/>
    <x v="0"/>
    <s v="OFF-AP-10001205"/>
    <x v="1"/>
    <x v="9"/>
    <s v="Belkin 5 Outlet SurgeMaster Power Centers"/>
    <n v="43.584000000000003"/>
    <n v="1"/>
    <n v="0.2"/>
    <n v="4.3584000000000032"/>
  </r>
  <r>
    <n v="2678"/>
    <x v="1309"/>
    <x v="2"/>
    <x v="261"/>
    <d v="2011-06-21T00:00:00"/>
    <s v="Same Day"/>
    <s v="SV-20785"/>
    <s v="Stewart Visinsky"/>
    <x v="0"/>
    <x v="0"/>
    <x v="206"/>
    <x v="22"/>
    <n v="81001"/>
    <x v="1"/>
    <s v="OFF-BI-10001116"/>
    <x v="1"/>
    <x v="8"/>
    <s v="Wilson Jones 1&quot; Hanging DublLock Ring Binders"/>
    <n v="11.088000000000003"/>
    <n v="7"/>
    <n v="0.7"/>
    <n v="-8.1311999999999998"/>
  </r>
  <r>
    <n v="2679"/>
    <x v="1309"/>
    <x v="2"/>
    <x v="261"/>
    <d v="2011-06-21T00:00:00"/>
    <s v="Same Day"/>
    <s v="SV-20785"/>
    <s v="Stewart Visinsky"/>
    <x v="0"/>
    <x v="0"/>
    <x v="206"/>
    <x v="22"/>
    <n v="81001"/>
    <x v="1"/>
    <s v="OFF-BI-10002931"/>
    <x v="1"/>
    <x v="8"/>
    <s v="Avery Trapezoid Extra Heavy Duty 4&quot; Binders"/>
    <n v="25.164000000000001"/>
    <n v="2"/>
    <n v="0.7"/>
    <n v="-16.775999999999996"/>
  </r>
  <r>
    <n v="2680"/>
    <x v="1310"/>
    <x v="3"/>
    <x v="276"/>
    <d v="2014-01-28T00:00:00"/>
    <s v="Standard Class"/>
    <s v="MH-18115"/>
    <s v="Mick Hernandez"/>
    <x v="2"/>
    <x v="0"/>
    <x v="25"/>
    <x v="12"/>
    <n v="49201"/>
    <x v="2"/>
    <s v="OFF-BI-10000546"/>
    <x v="1"/>
    <x v="8"/>
    <s v="Avery Durable Binders"/>
    <n v="14.399999999999999"/>
    <n v="5"/>
    <n v="0"/>
    <n v="7.056"/>
  </r>
  <r>
    <n v="2681"/>
    <x v="1310"/>
    <x v="3"/>
    <x v="276"/>
    <d v="2014-01-28T00:00:00"/>
    <s v="Standard Class"/>
    <s v="MH-18115"/>
    <s v="Mick Hernandez"/>
    <x v="2"/>
    <x v="0"/>
    <x v="25"/>
    <x v="12"/>
    <n v="49201"/>
    <x v="2"/>
    <s v="TEC-AC-10002049"/>
    <x v="2"/>
    <x v="11"/>
    <s v="Logitech G19 Programmable Gaming Keyboard"/>
    <n v="619.94999999999993"/>
    <n v="5"/>
    <n v="0"/>
    <n v="111.59099999999995"/>
  </r>
  <r>
    <n v="2682"/>
    <x v="1310"/>
    <x v="3"/>
    <x v="276"/>
    <d v="2014-01-28T00:00:00"/>
    <s v="Standard Class"/>
    <s v="MH-18115"/>
    <s v="Mick Hernandez"/>
    <x v="2"/>
    <x v="0"/>
    <x v="25"/>
    <x v="12"/>
    <n v="49201"/>
    <x v="2"/>
    <s v="OFF-BI-10001196"/>
    <x v="1"/>
    <x v="8"/>
    <s v="Avery Flip-Chart Easel Binder, Black"/>
    <n v="89.52"/>
    <n v="4"/>
    <n v="0"/>
    <n v="42.074399999999997"/>
  </r>
  <r>
    <n v="2683"/>
    <x v="1310"/>
    <x v="3"/>
    <x v="276"/>
    <d v="2014-01-28T00:00:00"/>
    <s v="Standard Class"/>
    <s v="MH-18115"/>
    <s v="Mick Hernandez"/>
    <x v="2"/>
    <x v="0"/>
    <x v="25"/>
    <x v="12"/>
    <n v="49201"/>
    <x v="2"/>
    <s v="TEC-MA-10002981"/>
    <x v="2"/>
    <x v="15"/>
    <s v="I.R.I.S IRISCard Anywhere 5 Card Scanner"/>
    <n v="350.97300000000007"/>
    <n v="3"/>
    <n v="0.1"/>
    <n v="152.08829999999998"/>
  </r>
  <r>
    <n v="2684"/>
    <x v="1310"/>
    <x v="3"/>
    <x v="276"/>
    <d v="2014-01-28T00:00:00"/>
    <s v="Standard Class"/>
    <s v="MH-18115"/>
    <s v="Mick Hernandez"/>
    <x v="2"/>
    <x v="0"/>
    <x v="25"/>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x v="0"/>
    <x v="1"/>
    <x v="1"/>
    <n v="90004"/>
    <x v="1"/>
    <s v="OFF-BI-10000632"/>
    <x v="1"/>
    <x v="8"/>
    <s v="Satellite Sectional Post Binders"/>
    <n v="312.55200000000002"/>
    <n v="9"/>
    <n v="0.2"/>
    <n v="101.57939999999999"/>
  </r>
  <r>
    <n v="2686"/>
    <x v="1312"/>
    <x v="0"/>
    <x v="47"/>
    <d v="2013-09-12T00:00:00"/>
    <s v="Standard Class"/>
    <s v="KB-16315"/>
    <s v="Karl Braun"/>
    <x v="0"/>
    <x v="0"/>
    <x v="222"/>
    <x v="3"/>
    <n v="27360"/>
    <x v="0"/>
    <s v="OFF-EN-10003055"/>
    <x v="1"/>
    <x v="12"/>
    <s v="Blue String-Tie &amp; Button Interoffice Envelopes, 10 x 13"/>
    <n v="95.951999999999998"/>
    <n v="3"/>
    <n v="0.2"/>
    <n v="29.984999999999985"/>
  </r>
  <r>
    <n v="2687"/>
    <x v="1312"/>
    <x v="0"/>
    <x v="47"/>
    <d v="2013-09-12T00:00:00"/>
    <s v="Standard Class"/>
    <s v="KB-16315"/>
    <s v="Karl Braun"/>
    <x v="0"/>
    <x v="0"/>
    <x v="222"/>
    <x v="3"/>
    <n v="27360"/>
    <x v="0"/>
    <s v="OFF-BI-10001031"/>
    <x v="1"/>
    <x v="8"/>
    <s v="Pressboard Data Binders by Wilson Jones"/>
    <n v="3.2040000000000002"/>
    <n v="2"/>
    <n v="0.7"/>
    <n v="-2.4563999999999995"/>
  </r>
  <r>
    <n v="2688"/>
    <x v="1313"/>
    <x v="0"/>
    <x v="578"/>
    <d v="2013-08-06T00:00:00"/>
    <s v="First Class"/>
    <s v="RA-19285"/>
    <s v="Ralph Arnett"/>
    <x v="0"/>
    <x v="0"/>
    <x v="97"/>
    <x v="10"/>
    <n v="61604"/>
    <x v="2"/>
    <s v="OFF-BI-10002003"/>
    <x v="1"/>
    <x v="8"/>
    <s v="Ibico Presentation Index for Binding Systems"/>
    <n v="3.9799999999999991"/>
    <n v="5"/>
    <n v="0.8"/>
    <n v="-6.5670000000000019"/>
  </r>
  <r>
    <n v="2689"/>
    <x v="1314"/>
    <x v="1"/>
    <x v="768"/>
    <d v="2012-11-14T00:00:00"/>
    <s v="First Class"/>
    <s v="YC-21895"/>
    <s v="Yoseph Carroll"/>
    <x v="1"/>
    <x v="0"/>
    <x v="1"/>
    <x v="1"/>
    <n v="90032"/>
    <x v="1"/>
    <s v="OFF-PA-10003016"/>
    <x v="1"/>
    <x v="10"/>
    <s v="Adams &quot;While You Were Out&quot; Message Pads"/>
    <n v="15.700000000000001"/>
    <n v="5"/>
    <n v="0"/>
    <n v="7.0649999999999995"/>
  </r>
  <r>
    <n v="2690"/>
    <x v="1315"/>
    <x v="2"/>
    <x v="479"/>
    <d v="2011-07-02T00:00:00"/>
    <s v="First Class"/>
    <s v="RA-19915"/>
    <s v="Russell Applegate"/>
    <x v="0"/>
    <x v="0"/>
    <x v="22"/>
    <x v="10"/>
    <n v="60653"/>
    <x v="2"/>
    <s v="OFF-AR-10004582"/>
    <x v="1"/>
    <x v="6"/>
    <s v="BIC Brite Liner Grip Highlighters"/>
    <n v="5.2480000000000002"/>
    <n v="4"/>
    <n v="0.2"/>
    <n v="1.6399999999999995"/>
  </r>
  <r>
    <n v="2691"/>
    <x v="1316"/>
    <x v="3"/>
    <x v="769"/>
    <d v="2014-12-09T00:00:00"/>
    <s v="Standard Class"/>
    <s v="CM-12160"/>
    <s v="Charles McCrossin"/>
    <x v="0"/>
    <x v="0"/>
    <x v="10"/>
    <x v="9"/>
    <n v="19134"/>
    <x v="3"/>
    <s v="OFF-BI-10004364"/>
    <x v="1"/>
    <x v="8"/>
    <s v="Storex Dura Pro Binders"/>
    <n v="5.3460000000000019"/>
    <n v="3"/>
    <n v="0.7"/>
    <n v="-4.4550000000000001"/>
  </r>
  <r>
    <n v="2692"/>
    <x v="1317"/>
    <x v="0"/>
    <x v="770"/>
    <d v="2013-09-03T00:00:00"/>
    <s v="Standard Class"/>
    <s v="CS-12130"/>
    <s v="Chad Sievert"/>
    <x v="0"/>
    <x v="0"/>
    <x v="323"/>
    <x v="22"/>
    <n v="80112"/>
    <x v="1"/>
    <s v="OFF-PA-10002246"/>
    <x v="1"/>
    <x v="10"/>
    <s v="Wirebound Four 2-3/4 x 5 Forms per Page, 400 Sets per Book"/>
    <n v="15.48"/>
    <n v="3"/>
    <n v="0.2"/>
    <n v="5.6115000000000004"/>
  </r>
  <r>
    <n v="2693"/>
    <x v="1317"/>
    <x v="0"/>
    <x v="770"/>
    <d v="2013-09-03T00:00:00"/>
    <s v="Standard Class"/>
    <s v="CS-12130"/>
    <s v="Chad Sievert"/>
    <x v="0"/>
    <x v="0"/>
    <x v="323"/>
    <x v="22"/>
    <n v="80112"/>
    <x v="1"/>
    <s v="TEC-PH-10002890"/>
    <x v="2"/>
    <x v="7"/>
    <s v="AT&amp;T 17929 Lendline Telephone"/>
    <n v="108.57599999999999"/>
    <n v="3"/>
    <n v="0.2"/>
    <n v="8.1432000000000002"/>
  </r>
  <r>
    <n v="2694"/>
    <x v="1318"/>
    <x v="0"/>
    <x v="115"/>
    <d v="2013-01-28T00:00:00"/>
    <s v="Standard Class"/>
    <s v="AJ-10795"/>
    <s v="Anthony Johnson"/>
    <x v="1"/>
    <x v="0"/>
    <x v="4"/>
    <x v="4"/>
    <n v="98115"/>
    <x v="1"/>
    <s v="FUR-FU-10001475"/>
    <x v="0"/>
    <x v="5"/>
    <s v="Contract Clock, 14&quot;, Brown"/>
    <n v="109.9"/>
    <n v="5"/>
    <n v="0"/>
    <n v="37.366"/>
  </r>
  <r>
    <n v="2695"/>
    <x v="1319"/>
    <x v="2"/>
    <x v="771"/>
    <d v="2011-10-20T00:00:00"/>
    <s v="Standard Class"/>
    <s v="DL-12865"/>
    <s v="Dan Lawera"/>
    <x v="0"/>
    <x v="0"/>
    <x v="146"/>
    <x v="2"/>
    <n v="33012"/>
    <x v="0"/>
    <s v="FUR-FU-10004270"/>
    <x v="0"/>
    <x v="5"/>
    <s v="Executive Impressions 13&quot; Clairmont Wall Clock"/>
    <n v="15.384"/>
    <n v="1"/>
    <n v="0.2"/>
    <n v="4.0383000000000013"/>
  </r>
  <r>
    <n v="2696"/>
    <x v="1320"/>
    <x v="0"/>
    <x v="569"/>
    <d v="2013-02-09T00:00:00"/>
    <s v="First Class"/>
    <s v="BE-11410"/>
    <s v="Bobby Elias"/>
    <x v="0"/>
    <x v="0"/>
    <x v="152"/>
    <x v="24"/>
    <n v="43130"/>
    <x v="3"/>
    <s v="OFF-PA-10003465"/>
    <x v="1"/>
    <x v="10"/>
    <s v="Xerox 1912"/>
    <n v="30.352"/>
    <n v="2"/>
    <n v="0.2"/>
    <n v="10.623199999999997"/>
  </r>
  <r>
    <n v="2697"/>
    <x v="1321"/>
    <x v="2"/>
    <x v="772"/>
    <d v="2011-03-23T00:00:00"/>
    <s v="Standard Class"/>
    <s v="SM-20320"/>
    <s v="Sean Miller"/>
    <x v="2"/>
    <x v="0"/>
    <x v="108"/>
    <x v="2"/>
    <n v="32216"/>
    <x v="0"/>
    <s v="TEC-MA-10003626"/>
    <x v="2"/>
    <x v="15"/>
    <s v="Hewlett-Packard Deskjet 6540 Color Inkjet Printer"/>
    <n v="821.3"/>
    <n v="4"/>
    <n v="0.5"/>
    <n v="-16.426000000000045"/>
  </r>
  <r>
    <n v="2698"/>
    <x v="1321"/>
    <x v="2"/>
    <x v="772"/>
    <d v="2011-03-23T00:00:00"/>
    <s v="Standard Class"/>
    <s v="SM-20320"/>
    <s v="Sean Miller"/>
    <x v="2"/>
    <x v="0"/>
    <x v="108"/>
    <x v="2"/>
    <n v="32216"/>
    <x v="0"/>
    <s v="TEC-MA-10002412"/>
    <x v="2"/>
    <x v="15"/>
    <s v="Cisco TelePresence System EX90 Videoconferencing Unit"/>
    <n v="22638.48"/>
    <n v="6"/>
    <n v="0.5"/>
    <n v="-1811.0784000000021"/>
  </r>
  <r>
    <n v="2699"/>
    <x v="1321"/>
    <x v="2"/>
    <x v="772"/>
    <d v="2011-03-23T00:00:00"/>
    <s v="Standard Class"/>
    <s v="SM-20320"/>
    <s v="Sean Miller"/>
    <x v="2"/>
    <x v="0"/>
    <x v="108"/>
    <x v="2"/>
    <n v="32216"/>
    <x v="0"/>
    <s v="OFF-PA-10001804"/>
    <x v="1"/>
    <x v="10"/>
    <s v="Xerox 195"/>
    <n v="21.376000000000001"/>
    <n v="4"/>
    <n v="0.2"/>
    <n v="7.4815999999999994"/>
  </r>
  <r>
    <n v="2700"/>
    <x v="1321"/>
    <x v="2"/>
    <x v="772"/>
    <d v="2011-03-23T00:00:00"/>
    <s v="Standard Class"/>
    <s v="SM-20320"/>
    <s v="Sean Miller"/>
    <x v="2"/>
    <x v="0"/>
    <x v="108"/>
    <x v="2"/>
    <n v="32216"/>
    <x v="0"/>
    <s v="OFF-AR-10003183"/>
    <x v="1"/>
    <x v="6"/>
    <s v="Avery Fluorescent Highlighter Four-Color Set"/>
    <n v="8.016"/>
    <n v="3"/>
    <n v="0.2"/>
    <n v="1.0019999999999993"/>
  </r>
  <r>
    <n v="2701"/>
    <x v="1321"/>
    <x v="2"/>
    <x v="772"/>
    <d v="2011-03-23T00:00:00"/>
    <s v="Standard Class"/>
    <s v="SM-20320"/>
    <s v="Sean Miller"/>
    <x v="2"/>
    <x v="0"/>
    <x v="108"/>
    <x v="2"/>
    <n v="32216"/>
    <x v="0"/>
    <s v="FUR-FU-10004270"/>
    <x v="0"/>
    <x v="5"/>
    <s v="Executive Impressions 13&quot; Clairmont Wall Clock"/>
    <n v="30.768000000000001"/>
    <n v="2"/>
    <n v="0.2"/>
    <n v="8.0766000000000027"/>
  </r>
  <r>
    <n v="2702"/>
    <x v="1321"/>
    <x v="2"/>
    <x v="772"/>
    <d v="2011-03-23T00:00:00"/>
    <s v="Standard Class"/>
    <s v="SM-20320"/>
    <s v="Sean Miller"/>
    <x v="2"/>
    <x v="0"/>
    <x v="108"/>
    <x v="2"/>
    <n v="32216"/>
    <x v="0"/>
    <s v="OFF-FA-10003112"/>
    <x v="1"/>
    <x v="13"/>
    <s v="Staples"/>
    <n v="18.936"/>
    <n v="3"/>
    <n v="0.2"/>
    <n v="5.9174999999999986"/>
  </r>
  <r>
    <n v="2703"/>
    <x v="1321"/>
    <x v="2"/>
    <x v="772"/>
    <d v="2011-03-23T00:00:00"/>
    <s v="Standard Class"/>
    <s v="SM-20320"/>
    <s v="Sean Miller"/>
    <x v="2"/>
    <x v="0"/>
    <x v="108"/>
    <x v="2"/>
    <n v="32216"/>
    <x v="0"/>
    <s v="FUR-FU-10001986"/>
    <x v="0"/>
    <x v="5"/>
    <s v="Dana Fluorescent Magnifying Lamp, White, 36&quot;"/>
    <n v="122.352"/>
    <n v="3"/>
    <n v="0.2"/>
    <n v="15.29399999999999"/>
  </r>
  <r>
    <n v="2704"/>
    <x v="1322"/>
    <x v="2"/>
    <x v="773"/>
    <d v="2011-05-30T00:00:00"/>
    <s v="Standard Class"/>
    <s v="RP-19390"/>
    <s v="Resi Pölking"/>
    <x v="0"/>
    <x v="0"/>
    <x v="248"/>
    <x v="39"/>
    <n v="21215"/>
    <x v="3"/>
    <s v="OFF-PA-10002319"/>
    <x v="1"/>
    <x v="10"/>
    <s v="Xerox 1944"/>
    <n v="116.28"/>
    <n v="3"/>
    <n v="0"/>
    <n v="56.977199999999996"/>
  </r>
  <r>
    <n v="2705"/>
    <x v="1323"/>
    <x v="3"/>
    <x v="497"/>
    <d v="2014-07-14T00:00:00"/>
    <s v="Second Class"/>
    <s v="JD-16015"/>
    <s v="Joy Daniels"/>
    <x v="0"/>
    <x v="0"/>
    <x v="20"/>
    <x v="15"/>
    <n v="10009"/>
    <x v="3"/>
    <s v="TEC-AC-10002323"/>
    <x v="2"/>
    <x v="11"/>
    <s v="SanDisk Ultra 32 GB MicroSDHC Class 10 Memory Card"/>
    <n v="132.60000000000002"/>
    <n v="6"/>
    <n v="0"/>
    <n v="17.238000000000007"/>
  </r>
  <r>
    <n v="2706"/>
    <x v="1324"/>
    <x v="3"/>
    <x v="114"/>
    <d v="2014-06-22T00:00:00"/>
    <s v="Standard Class"/>
    <s v="AB-10255"/>
    <s v="Alejandro Ballentine"/>
    <x v="2"/>
    <x v="0"/>
    <x v="51"/>
    <x v="27"/>
    <n v="88220"/>
    <x v="1"/>
    <s v="OFF-SU-10001165"/>
    <x v="1"/>
    <x v="14"/>
    <s v="Acme Elite Stainless Steel Scissors"/>
    <n v="16.68"/>
    <n v="2"/>
    <n v="0"/>
    <n v="4.3368000000000002"/>
  </r>
  <r>
    <n v="2707"/>
    <x v="1324"/>
    <x v="3"/>
    <x v="114"/>
    <d v="2014-06-22T00:00:00"/>
    <s v="Standard Class"/>
    <s v="AB-10255"/>
    <s v="Alejandro Ballentine"/>
    <x v="2"/>
    <x v="0"/>
    <x v="51"/>
    <x v="27"/>
    <n v="88220"/>
    <x v="1"/>
    <s v="OFF-PA-10001246"/>
    <x v="1"/>
    <x v="10"/>
    <s v="Xerox 215"/>
    <n v="19.440000000000001"/>
    <n v="3"/>
    <n v="0"/>
    <n v="9.3312000000000008"/>
  </r>
  <r>
    <n v="2708"/>
    <x v="1324"/>
    <x v="3"/>
    <x v="114"/>
    <d v="2014-06-22T00:00:00"/>
    <s v="Standard Class"/>
    <s v="AB-10255"/>
    <s v="Alejandro Ballentine"/>
    <x v="2"/>
    <x v="0"/>
    <x v="51"/>
    <x v="27"/>
    <n v="88220"/>
    <x v="1"/>
    <s v="OFF-PA-10001815"/>
    <x v="1"/>
    <x v="10"/>
    <s v="Xerox 1885"/>
    <n v="192.16"/>
    <n v="4"/>
    <n v="0"/>
    <n v="92.236799999999988"/>
  </r>
  <r>
    <n v="2709"/>
    <x v="1325"/>
    <x v="1"/>
    <x v="564"/>
    <d v="2012-02-06T00:00:00"/>
    <s v="Standard Class"/>
    <s v="CC-12145"/>
    <s v="Charles Crestani"/>
    <x v="0"/>
    <x v="0"/>
    <x v="1"/>
    <x v="1"/>
    <n v="90049"/>
    <x v="1"/>
    <s v="FUR-FU-10001876"/>
    <x v="0"/>
    <x v="5"/>
    <s v="Computer Room Manger, 14&quot;"/>
    <n v="227.35999999999999"/>
    <n v="7"/>
    <n v="0"/>
    <n v="81.849599999999981"/>
  </r>
  <r>
    <n v="2710"/>
    <x v="1325"/>
    <x v="1"/>
    <x v="564"/>
    <d v="2012-02-06T00:00:00"/>
    <s v="Standard Class"/>
    <s v="CC-12145"/>
    <s v="Charles Crestani"/>
    <x v="0"/>
    <x v="0"/>
    <x v="1"/>
    <x v="1"/>
    <n v="90049"/>
    <x v="1"/>
    <s v="TEC-MA-10000488"/>
    <x v="2"/>
    <x v="15"/>
    <s v="Bady BDG101FRU Card Printer"/>
    <n v="1919.9760000000001"/>
    <n v="3"/>
    <n v="0.2"/>
    <n v="215.99729999999977"/>
  </r>
  <r>
    <n v="2711"/>
    <x v="1326"/>
    <x v="1"/>
    <x v="555"/>
    <d v="2012-12-15T00:00:00"/>
    <s v="Standard Class"/>
    <s v="GH-14425"/>
    <s v="Gary Hwang"/>
    <x v="0"/>
    <x v="0"/>
    <x v="108"/>
    <x v="2"/>
    <n v="32216"/>
    <x v="0"/>
    <s v="OFF-BI-10001098"/>
    <x v="1"/>
    <x v="8"/>
    <s v="Acco D-Ring Binder w/DublLock"/>
    <n v="12.828000000000001"/>
    <n v="2"/>
    <n v="0.7"/>
    <n v="-8.9795999999999978"/>
  </r>
  <r>
    <n v="2712"/>
    <x v="1327"/>
    <x v="3"/>
    <x v="449"/>
    <d v="2014-10-12T00:00:00"/>
    <s v="First Class"/>
    <s v="CP-12085"/>
    <s v="Cathy Prescott"/>
    <x v="1"/>
    <x v="0"/>
    <x v="80"/>
    <x v="24"/>
    <n v="44107"/>
    <x v="3"/>
    <s v="FUR-FU-10003577"/>
    <x v="0"/>
    <x v="5"/>
    <s v="Nu-Dell Leatherette Frames"/>
    <n v="45.888000000000005"/>
    <n v="4"/>
    <n v="0.2"/>
    <n v="9.1775999999999982"/>
  </r>
  <r>
    <n v="2713"/>
    <x v="1328"/>
    <x v="3"/>
    <x v="570"/>
    <d v="2014-08-02T00:00:00"/>
    <s v="Second Class"/>
    <s v="GM-14440"/>
    <s v="Gary McGarr"/>
    <x v="0"/>
    <x v="0"/>
    <x v="21"/>
    <x v="15"/>
    <n v="12180"/>
    <x v="3"/>
    <s v="OFF-AR-10002656"/>
    <x v="1"/>
    <x v="6"/>
    <s v="Sanford Liquid Accent Highlighters"/>
    <n v="60.12"/>
    <n v="9"/>
    <n v="0"/>
    <n v="22.244399999999995"/>
  </r>
  <r>
    <n v="2714"/>
    <x v="1329"/>
    <x v="2"/>
    <x v="573"/>
    <d v="2011-04-29T00:00:00"/>
    <s v="Standard Class"/>
    <s v="LC-16885"/>
    <s v="Lena Creighton"/>
    <x v="0"/>
    <x v="0"/>
    <x v="40"/>
    <x v="3"/>
    <n v="28403"/>
    <x v="0"/>
    <s v="TEC-PH-10004531"/>
    <x v="2"/>
    <x v="7"/>
    <s v="AT&amp;T CL2909"/>
    <n v="302.37599999999998"/>
    <n v="3"/>
    <n v="0.2"/>
    <n v="37.796999999999997"/>
  </r>
  <r>
    <n v="2715"/>
    <x v="1330"/>
    <x v="1"/>
    <x v="494"/>
    <d v="2012-12-06T00:00:00"/>
    <s v="Standard Class"/>
    <s v="BT-11305"/>
    <s v="Beth Thompson"/>
    <x v="2"/>
    <x v="0"/>
    <x v="4"/>
    <x v="4"/>
    <n v="98105"/>
    <x v="1"/>
    <s v="OFF-AR-10003251"/>
    <x v="1"/>
    <x v="6"/>
    <s v="Prang Drawing Pencil Set"/>
    <n v="13.899999999999999"/>
    <n v="5"/>
    <n v="0"/>
    <n v="5.56"/>
  </r>
  <r>
    <n v="2716"/>
    <x v="1331"/>
    <x v="2"/>
    <x v="774"/>
    <d v="2011-12-08T00:00:00"/>
    <s v="Standard Class"/>
    <s v="CP-12085"/>
    <s v="Cathy Prescott"/>
    <x v="1"/>
    <x v="0"/>
    <x v="20"/>
    <x v="15"/>
    <n v="10024"/>
    <x v="3"/>
    <s v="TEC-PH-10000673"/>
    <x v="2"/>
    <x v="7"/>
    <s v="Plantronics Voyager Pro HD - Bluetooth Headset"/>
    <n v="129.97999999999999"/>
    <n v="2"/>
    <n v="0"/>
    <n v="62.3904"/>
  </r>
  <r>
    <n v="2717"/>
    <x v="1332"/>
    <x v="3"/>
    <x v="775"/>
    <d v="2014-09-02T00:00:00"/>
    <s v="Standard Class"/>
    <s v="SC-20680"/>
    <s v="Steve Carroll"/>
    <x v="2"/>
    <x v="0"/>
    <x v="38"/>
    <x v="32"/>
    <n v="31907"/>
    <x v="0"/>
    <s v="TEC-AC-10000158"/>
    <x v="2"/>
    <x v="11"/>
    <s v="Sony 64GB Class 10 Micro SDHC R40 Memory Card"/>
    <n v="71.98"/>
    <n v="2"/>
    <n v="0"/>
    <n v="15.1158"/>
  </r>
  <r>
    <n v="2718"/>
    <x v="1333"/>
    <x v="2"/>
    <x v="557"/>
    <d v="2011-09-13T00:00:00"/>
    <s v="Standard Class"/>
    <s v="DK-13375"/>
    <s v="Dennis Kane"/>
    <x v="0"/>
    <x v="0"/>
    <x v="20"/>
    <x v="15"/>
    <n v="10024"/>
    <x v="3"/>
    <s v="TEC-PH-10002075"/>
    <x v="2"/>
    <x v="7"/>
    <s v="AT&amp;T EL51110 DECT"/>
    <n v="377.96999999999997"/>
    <n v="3"/>
    <n v="0"/>
    <n v="109.61129999999999"/>
  </r>
  <r>
    <n v="2719"/>
    <x v="1334"/>
    <x v="3"/>
    <x v="202"/>
    <d v="2014-12-28T00:00:00"/>
    <s v="Standard Class"/>
    <s v="SE-20110"/>
    <s v="Sanjit Engle"/>
    <x v="0"/>
    <x v="0"/>
    <x v="116"/>
    <x v="1"/>
    <n v="92627"/>
    <x v="1"/>
    <s v="OFF-ST-10004340"/>
    <x v="1"/>
    <x v="4"/>
    <s v="Fellowes Mobile File Cart, Black"/>
    <n v="124.36"/>
    <n v="2"/>
    <n v="0"/>
    <n v="33.577200000000005"/>
  </r>
  <r>
    <n v="2720"/>
    <x v="1335"/>
    <x v="2"/>
    <x v="776"/>
    <d v="2011-12-08T00:00:00"/>
    <s v="Second Class"/>
    <s v="LF-17185"/>
    <s v="Luke Foster"/>
    <x v="0"/>
    <x v="0"/>
    <x v="12"/>
    <x v="5"/>
    <n v="77095"/>
    <x v="2"/>
    <s v="FUR-FU-10002759"/>
    <x v="0"/>
    <x v="5"/>
    <s v="12-1/2 Diameter Round Wall Clock"/>
    <n v="23.976000000000003"/>
    <n v="3"/>
    <n v="0.6"/>
    <n v="-14.385599999999997"/>
  </r>
  <r>
    <n v="2721"/>
    <x v="1336"/>
    <x v="2"/>
    <x v="130"/>
    <d v="2011-11-08T00:00:00"/>
    <s v="Second Class"/>
    <s v="ON-18715"/>
    <s v="Odella Nelson"/>
    <x v="1"/>
    <x v="0"/>
    <x v="143"/>
    <x v="3"/>
    <n v="27511"/>
    <x v="0"/>
    <s v="OFF-FA-10000585"/>
    <x v="1"/>
    <x v="13"/>
    <s v="OIC Bulk Pack Metal Binder Clips"/>
    <n v="8.3760000000000012"/>
    <n v="3"/>
    <n v="0.2"/>
    <n v="2.7222"/>
  </r>
  <r>
    <n v="2722"/>
    <x v="1336"/>
    <x v="2"/>
    <x v="130"/>
    <d v="2011-11-08T00:00:00"/>
    <s v="Second Class"/>
    <s v="ON-18715"/>
    <s v="Odella Nelson"/>
    <x v="1"/>
    <x v="0"/>
    <x v="143"/>
    <x v="3"/>
    <n v="27511"/>
    <x v="0"/>
    <s v="OFF-AP-10004859"/>
    <x v="1"/>
    <x v="9"/>
    <s v="Acco 6 Outlet Guardian Premium Surge Suppressor"/>
    <n v="58.240000000000009"/>
    <n v="5"/>
    <n v="0.2"/>
    <n v="5.0960000000000001"/>
  </r>
  <r>
    <n v="2723"/>
    <x v="1337"/>
    <x v="0"/>
    <x v="167"/>
    <d v="2013-04-20T00:00:00"/>
    <s v="Second Class"/>
    <s v="TB-21400"/>
    <s v="Tom Boeckenhauer"/>
    <x v="0"/>
    <x v="0"/>
    <x v="166"/>
    <x v="17"/>
    <n v="22304"/>
    <x v="0"/>
    <s v="OFF-ST-10001558"/>
    <x v="1"/>
    <x v="4"/>
    <s v="Acco Perma 4000 Stacking Storage Drawers"/>
    <n v="81.199999999999989"/>
    <n v="5"/>
    <n v="0"/>
    <n v="12.18"/>
  </r>
  <r>
    <n v="2724"/>
    <x v="1338"/>
    <x v="2"/>
    <x v="777"/>
    <d v="2011-10-08T00:00:00"/>
    <s v="Standard Class"/>
    <s v="DF-13135"/>
    <s v="David Flashing"/>
    <x v="0"/>
    <x v="0"/>
    <x v="132"/>
    <x v="1"/>
    <n v="94591"/>
    <x v="1"/>
    <s v="OFF-LA-10004689"/>
    <x v="1"/>
    <x v="2"/>
    <s v="Avery 512"/>
    <n v="14.450000000000001"/>
    <n v="5"/>
    <n v="0"/>
    <n v="6.7915000000000001"/>
  </r>
  <r>
    <n v="2725"/>
    <x v="1338"/>
    <x v="2"/>
    <x v="777"/>
    <d v="2011-10-08T00:00:00"/>
    <s v="Standard Class"/>
    <s v="DF-13135"/>
    <s v="David Flashing"/>
    <x v="0"/>
    <x v="0"/>
    <x v="132"/>
    <x v="1"/>
    <n v="94591"/>
    <x v="1"/>
    <s v="OFF-BI-10002867"/>
    <x v="1"/>
    <x v="8"/>
    <s v="GBC Recycled Regency Composition Covers"/>
    <n v="95.64800000000001"/>
    <n v="2"/>
    <n v="0.2"/>
    <n v="31.085599999999989"/>
  </r>
  <r>
    <n v="2726"/>
    <x v="1339"/>
    <x v="3"/>
    <x v="659"/>
    <d v="2014-11-14T00:00:00"/>
    <s v="Standard Class"/>
    <s v="EP-13915"/>
    <s v="Emily Phan"/>
    <x v="0"/>
    <x v="0"/>
    <x v="10"/>
    <x v="9"/>
    <n v="19120"/>
    <x v="3"/>
    <s v="TEC-PH-10003811"/>
    <x v="2"/>
    <x v="7"/>
    <s v="Jabra Supreme Plus Driver Edition Headset"/>
    <n v="359.97"/>
    <n v="5"/>
    <n v="0.4"/>
    <n v="-71.994000000000028"/>
  </r>
  <r>
    <n v="2727"/>
    <x v="1339"/>
    <x v="3"/>
    <x v="659"/>
    <d v="2014-11-14T00:00:00"/>
    <s v="Standard Class"/>
    <s v="EP-13915"/>
    <s v="Emily Phan"/>
    <x v="0"/>
    <x v="0"/>
    <x v="10"/>
    <x v="9"/>
    <n v="19120"/>
    <x v="3"/>
    <s v="FUR-TA-10000849"/>
    <x v="0"/>
    <x v="3"/>
    <s v="Bevis Rectangular Conference Tables"/>
    <n v="350.35199999999998"/>
    <n v="4"/>
    <n v="0.4"/>
    <n v="-140.14079999999996"/>
  </r>
  <r>
    <n v="2728"/>
    <x v="1340"/>
    <x v="3"/>
    <x v="66"/>
    <d v="2014-12-25T00:00:00"/>
    <s v="First Class"/>
    <s v="SK-19990"/>
    <s v="Sally Knutson"/>
    <x v="0"/>
    <x v="0"/>
    <x v="167"/>
    <x v="24"/>
    <n v="43615"/>
    <x v="3"/>
    <s v="OFF-BI-10000848"/>
    <x v="1"/>
    <x v="8"/>
    <s v="Angle-D Ring Binders"/>
    <n v="1.6410000000000002"/>
    <n v="1"/>
    <n v="0.7"/>
    <n v="-1.3128000000000002"/>
  </r>
  <r>
    <n v="2729"/>
    <x v="1340"/>
    <x v="3"/>
    <x v="66"/>
    <d v="2014-12-25T00:00:00"/>
    <s v="First Class"/>
    <s v="SK-19990"/>
    <s v="Sally Knutson"/>
    <x v="0"/>
    <x v="0"/>
    <x v="167"/>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x v="0"/>
    <x v="4"/>
    <x v="4"/>
    <n v="98105"/>
    <x v="1"/>
    <s v="OFF-AR-10001547"/>
    <x v="1"/>
    <x v="6"/>
    <s v="Newell 311"/>
    <n v="6.63"/>
    <n v="3"/>
    <n v="0"/>
    <n v="1.7901"/>
  </r>
  <r>
    <n v="2731"/>
    <x v="1341"/>
    <x v="3"/>
    <x v="778"/>
    <d v="2014-02-20T00:00:00"/>
    <s v="Standard Class"/>
    <s v="FH-14350"/>
    <s v="Fred Harton"/>
    <x v="0"/>
    <x v="0"/>
    <x v="4"/>
    <x v="4"/>
    <n v="98105"/>
    <x v="1"/>
    <s v="TEC-AC-10001838"/>
    <x v="2"/>
    <x v="11"/>
    <s v="Razer Tiamat Over Ear 7.1 Surround Sound PC Gaming Headset"/>
    <n v="799.96"/>
    <n v="4"/>
    <n v="0"/>
    <n v="343.98280000000005"/>
  </r>
  <r>
    <n v="2732"/>
    <x v="1341"/>
    <x v="3"/>
    <x v="778"/>
    <d v="2014-02-20T00:00:00"/>
    <s v="Standard Class"/>
    <s v="FH-14350"/>
    <s v="Fred Harton"/>
    <x v="0"/>
    <x v="0"/>
    <x v="4"/>
    <x v="4"/>
    <n v="98105"/>
    <x v="1"/>
    <s v="FUR-FU-10004017"/>
    <x v="0"/>
    <x v="5"/>
    <s v="Tenex Contemporary Contur Chairmats for Low and Medium Pile Carpet, Computer, 39&quot; x 49&quot;"/>
    <n v="107.53"/>
    <n v="1"/>
    <n v="0"/>
    <n v="21.506"/>
  </r>
  <r>
    <n v="2733"/>
    <x v="1342"/>
    <x v="2"/>
    <x v="779"/>
    <d v="2011-07-06T00:00:00"/>
    <s v="Standard Class"/>
    <s v="EH-13945"/>
    <s v="Eric Hoffmann"/>
    <x v="0"/>
    <x v="0"/>
    <x v="135"/>
    <x v="30"/>
    <n v="7060"/>
    <x v="3"/>
    <s v="TEC-PH-10002923"/>
    <x v="2"/>
    <x v="7"/>
    <s v="Logitech B530 USB Headset - headset - Full size, Binaural"/>
    <n v="73.98"/>
    <n v="2"/>
    <n v="0"/>
    <n v="19.974600000000002"/>
  </r>
  <r>
    <n v="2734"/>
    <x v="1342"/>
    <x v="2"/>
    <x v="779"/>
    <d v="2011-07-06T00:00:00"/>
    <s v="Standard Class"/>
    <s v="EH-13945"/>
    <s v="Eric Hoffmann"/>
    <x v="0"/>
    <x v="0"/>
    <x v="135"/>
    <x v="30"/>
    <n v="7060"/>
    <x v="3"/>
    <s v="OFF-AR-10000716"/>
    <x v="1"/>
    <x v="6"/>
    <s v="DIXON Ticonderoga Erasable Checking Pencils"/>
    <n v="5.58"/>
    <n v="1"/>
    <n v="0"/>
    <n v="2.1762000000000001"/>
  </r>
  <r>
    <n v="2735"/>
    <x v="1343"/>
    <x v="1"/>
    <x v="780"/>
    <d v="2012-02-23T00:00:00"/>
    <s v="Second Class"/>
    <s v="JE-15715"/>
    <s v="Joe Elijah"/>
    <x v="0"/>
    <x v="0"/>
    <x v="324"/>
    <x v="27"/>
    <n v="88001"/>
    <x v="1"/>
    <s v="OFF-PA-10000249"/>
    <x v="1"/>
    <x v="10"/>
    <s v="Staples"/>
    <n v="49.12"/>
    <n v="4"/>
    <n v="0"/>
    <n v="23.086399999999998"/>
  </r>
  <r>
    <n v="2736"/>
    <x v="1344"/>
    <x v="1"/>
    <x v="50"/>
    <d v="2012-11-19T00:00:00"/>
    <s v="Standard Class"/>
    <s v="KL-16645"/>
    <s v="Ken Lonsdale"/>
    <x v="0"/>
    <x v="0"/>
    <x v="46"/>
    <x v="13"/>
    <n v="19711"/>
    <x v="3"/>
    <s v="TEC-PH-10003691"/>
    <x v="2"/>
    <x v="7"/>
    <s v="BlackBerry Q10"/>
    <n v="377.96999999999997"/>
    <n v="3"/>
    <n v="0"/>
    <n v="94.492500000000007"/>
  </r>
  <r>
    <n v="2737"/>
    <x v="1344"/>
    <x v="1"/>
    <x v="50"/>
    <d v="2012-11-19T00:00:00"/>
    <s v="Standard Class"/>
    <s v="KL-16645"/>
    <s v="Ken Lonsdale"/>
    <x v="0"/>
    <x v="0"/>
    <x v="46"/>
    <x v="13"/>
    <n v="19711"/>
    <x v="3"/>
    <s v="OFF-PA-10001560"/>
    <x v="1"/>
    <x v="10"/>
    <s v="Adams Telephone Message Books, 5 1/4” x 11”"/>
    <n v="42.28"/>
    <n v="7"/>
    <n v="0"/>
    <n v="19.871600000000001"/>
  </r>
  <r>
    <n v="2738"/>
    <x v="1344"/>
    <x v="1"/>
    <x v="50"/>
    <d v="2012-11-19T00:00:00"/>
    <s v="Standard Class"/>
    <s v="KL-16645"/>
    <s v="Ken Lonsdale"/>
    <x v="0"/>
    <x v="0"/>
    <x v="46"/>
    <x v="13"/>
    <n v="19711"/>
    <x v="3"/>
    <s v="FUR-BO-10004467"/>
    <x v="0"/>
    <x v="0"/>
    <s v="Bestar Classic Bookcase"/>
    <n v="299.96999999999997"/>
    <n v="3"/>
    <n v="0"/>
    <n v="56.994299999999981"/>
  </r>
  <r>
    <n v="2739"/>
    <x v="1344"/>
    <x v="1"/>
    <x v="50"/>
    <d v="2012-11-19T00:00:00"/>
    <s v="Standard Class"/>
    <s v="KL-16645"/>
    <s v="Ken Lonsdale"/>
    <x v="0"/>
    <x v="0"/>
    <x v="46"/>
    <x v="13"/>
    <n v="19711"/>
    <x v="3"/>
    <s v="TEC-PH-10001819"/>
    <x v="2"/>
    <x v="7"/>
    <s v="Innergie mMini Combo Duo USB Travel Charging Kit"/>
    <n v="89.98"/>
    <n v="2"/>
    <n v="0"/>
    <n v="43.190399999999997"/>
  </r>
  <r>
    <n v="2740"/>
    <x v="1345"/>
    <x v="3"/>
    <x v="513"/>
    <d v="2014-04-19T00:00:00"/>
    <s v="First Class"/>
    <s v="EB-13750"/>
    <s v="Edward Becker"/>
    <x v="1"/>
    <x v="0"/>
    <x v="325"/>
    <x v="19"/>
    <n v="35244"/>
    <x v="0"/>
    <s v="OFF-SU-10000157"/>
    <x v="1"/>
    <x v="14"/>
    <s v="Compact Automatic Electric Letter Opener"/>
    <n v="477.24"/>
    <n v="4"/>
    <n v="0"/>
    <n v="9.5448000000000093"/>
  </r>
  <r>
    <n v="2741"/>
    <x v="1345"/>
    <x v="3"/>
    <x v="513"/>
    <d v="2014-04-19T00:00:00"/>
    <s v="First Class"/>
    <s v="EB-13750"/>
    <s v="Edward Becker"/>
    <x v="1"/>
    <x v="0"/>
    <x v="325"/>
    <x v="19"/>
    <n v="35244"/>
    <x v="0"/>
    <s v="TEC-AC-10004227"/>
    <x v="2"/>
    <x v="11"/>
    <s v="SanDisk Ultra 16 GB MicroSDHC Class 10 Memory Card"/>
    <n v="25.98"/>
    <n v="2"/>
    <n v="0"/>
    <n v="1.558799999999998"/>
  </r>
  <r>
    <n v="2742"/>
    <x v="1346"/>
    <x v="0"/>
    <x v="781"/>
    <d v="2013-02-27T00:00:00"/>
    <s v="Second Class"/>
    <s v="BD-11725"/>
    <s v="Bruce Degenhardt"/>
    <x v="0"/>
    <x v="0"/>
    <x v="46"/>
    <x v="24"/>
    <n v="43055"/>
    <x v="3"/>
    <s v="OFF-EN-10003134"/>
    <x v="1"/>
    <x v="12"/>
    <s v="Staples"/>
    <n v="46.72"/>
    <n v="5"/>
    <n v="0.2"/>
    <n v="17.52"/>
  </r>
  <r>
    <n v="2743"/>
    <x v="1347"/>
    <x v="2"/>
    <x v="130"/>
    <d v="2011-11-08T00:00:00"/>
    <s v="Standard Class"/>
    <s v="MS-17530"/>
    <s v="MaryBeth Skach"/>
    <x v="0"/>
    <x v="0"/>
    <x v="70"/>
    <x v="1"/>
    <n v="92037"/>
    <x v="1"/>
    <s v="FUR-FU-10004671"/>
    <x v="0"/>
    <x v="5"/>
    <s v="Executive Impressions 12&quot; Wall Clock"/>
    <n v="35.340000000000003"/>
    <n v="2"/>
    <n v="0"/>
    <n v="13.429200000000002"/>
  </r>
  <r>
    <n v="2744"/>
    <x v="1348"/>
    <x v="1"/>
    <x v="782"/>
    <d v="2012-06-25T00:00:00"/>
    <s v="Second Class"/>
    <s v="SC-20770"/>
    <s v="Stewart Carmichael"/>
    <x v="1"/>
    <x v="0"/>
    <x v="8"/>
    <x v="1"/>
    <n v="94122"/>
    <x v="1"/>
    <s v="FUR-FU-10002253"/>
    <x v="0"/>
    <x v="5"/>
    <s v="Howard Miller 13&quot; Diameter Pewter Finish Round Wall Clock"/>
    <n v="257.64"/>
    <n v="6"/>
    <n v="0"/>
    <n v="100.4796"/>
  </r>
  <r>
    <n v="2745"/>
    <x v="1348"/>
    <x v="1"/>
    <x v="782"/>
    <d v="2012-06-25T00:00:00"/>
    <s v="Second Class"/>
    <s v="SC-20770"/>
    <s v="Stewart Carmichael"/>
    <x v="1"/>
    <x v="0"/>
    <x v="8"/>
    <x v="1"/>
    <n v="94122"/>
    <x v="1"/>
    <s v="TEC-PH-10002726"/>
    <x v="2"/>
    <x v="7"/>
    <s v="netTALK DUO VoIP Telephone Service"/>
    <n v="125.97600000000001"/>
    <n v="3"/>
    <n v="0.2"/>
    <n v="47.241"/>
  </r>
  <r>
    <n v="2746"/>
    <x v="1349"/>
    <x v="3"/>
    <x v="783"/>
    <d v="2014-08-12T00:00:00"/>
    <s v="Second Class"/>
    <s v="FM-14380"/>
    <s v="Fred McMath"/>
    <x v="0"/>
    <x v="0"/>
    <x v="108"/>
    <x v="3"/>
    <n v="28540"/>
    <x v="0"/>
    <s v="TEC-AC-10004571"/>
    <x v="2"/>
    <x v="11"/>
    <s v="Logitech G700s Rechargeable Gaming Mouse"/>
    <n v="79.992000000000004"/>
    <n v="1"/>
    <n v="0.2"/>
    <n v="21.997800000000002"/>
  </r>
  <r>
    <n v="2747"/>
    <x v="1350"/>
    <x v="2"/>
    <x v="552"/>
    <d v="2011-05-17T00:00:00"/>
    <s v="Standard Class"/>
    <s v="KT-16480"/>
    <s v="Kean Thornton"/>
    <x v="0"/>
    <x v="0"/>
    <x v="47"/>
    <x v="31"/>
    <n v="2038"/>
    <x v="3"/>
    <s v="FUR-TA-10002228"/>
    <x v="0"/>
    <x v="3"/>
    <s v="Bevis Traditional Conference Table Top, Plinth Base"/>
    <n v="700.05600000000004"/>
    <n v="3"/>
    <n v="0.3"/>
    <n v="-130.0104"/>
  </r>
  <r>
    <n v="2748"/>
    <x v="1351"/>
    <x v="1"/>
    <x v="6"/>
    <d v="2012-11-26T00:00:00"/>
    <s v="Standard Class"/>
    <s v="AP-10720"/>
    <s v="Anne Pryor"/>
    <x v="2"/>
    <x v="0"/>
    <x v="326"/>
    <x v="5"/>
    <n v="75034"/>
    <x v="2"/>
    <s v="TEC-AC-10004127"/>
    <x v="2"/>
    <x v="11"/>
    <s v="SanDisk Cruzer 8 GB USB Flash Drive"/>
    <n v="27.168000000000003"/>
    <n v="4"/>
    <n v="0.2"/>
    <n v="-1.3583999999999987"/>
  </r>
  <r>
    <n v="2749"/>
    <x v="1352"/>
    <x v="1"/>
    <x v="784"/>
    <d v="2012-12-08T00:00:00"/>
    <s v="Standard Class"/>
    <s v="RH-19555"/>
    <s v="Ritsa Hightower"/>
    <x v="0"/>
    <x v="0"/>
    <x v="315"/>
    <x v="2"/>
    <n v="32303"/>
    <x v="0"/>
    <s v="OFF-BI-10001553"/>
    <x v="1"/>
    <x v="8"/>
    <s v="SpineVue Locking Slant-D Ring Binders by Cardinal"/>
    <n v="8.2260000000000009"/>
    <n v="3"/>
    <n v="0.7"/>
    <n v="-6.0323999999999991"/>
  </r>
  <r>
    <n v="2750"/>
    <x v="1353"/>
    <x v="2"/>
    <x v="785"/>
    <d v="2011-06-14T00:00:00"/>
    <s v="Standard Class"/>
    <s v="CS-11950"/>
    <s v="Carlos Soltero"/>
    <x v="0"/>
    <x v="0"/>
    <x v="4"/>
    <x v="4"/>
    <n v="98115"/>
    <x v="1"/>
    <s v="FUR-CH-10002758"/>
    <x v="0"/>
    <x v="1"/>
    <s v="Hon Deluxe Fabric Upholstered Stacking Chairs, Squared Back"/>
    <n v="585.55200000000002"/>
    <n v="3"/>
    <n v="0.2"/>
    <n v="73.19399999999996"/>
  </r>
  <r>
    <n v="2751"/>
    <x v="1354"/>
    <x v="2"/>
    <x v="233"/>
    <d v="2011-08-11T00:00:00"/>
    <s v="Second Class"/>
    <s v="TM-21010"/>
    <s v="Tamara Manning"/>
    <x v="0"/>
    <x v="0"/>
    <x v="327"/>
    <x v="1"/>
    <n v="95687"/>
    <x v="1"/>
    <s v="OFF-ST-10000532"/>
    <x v="1"/>
    <x v="4"/>
    <s v="Advantus Rolling Drawer Organizers"/>
    <n v="423.28"/>
    <n v="11"/>
    <n v="0"/>
    <n v="110.05279999999999"/>
  </r>
  <r>
    <n v="2752"/>
    <x v="1355"/>
    <x v="2"/>
    <x v="542"/>
    <d v="2011-05-30T00:00:00"/>
    <s v="Standard Class"/>
    <s v="HF-14995"/>
    <s v="Herbert Flentye"/>
    <x v="0"/>
    <x v="0"/>
    <x v="1"/>
    <x v="1"/>
    <n v="90008"/>
    <x v="1"/>
    <s v="FUR-CH-10000988"/>
    <x v="0"/>
    <x v="1"/>
    <s v="Hon Olson Stacker Stools"/>
    <n v="225.29600000000002"/>
    <n v="2"/>
    <n v="0.2"/>
    <n v="22.529599999999995"/>
  </r>
  <r>
    <n v="2753"/>
    <x v="1356"/>
    <x v="1"/>
    <x v="786"/>
    <d v="2012-04-21T00:00:00"/>
    <s v="Standard Class"/>
    <s v="GA-14515"/>
    <s v="George Ashbrook"/>
    <x v="0"/>
    <x v="0"/>
    <x v="8"/>
    <x v="1"/>
    <n v="94122"/>
    <x v="1"/>
    <s v="OFF-AR-10003251"/>
    <x v="1"/>
    <x v="6"/>
    <s v="Prang Drawing Pencil Set"/>
    <n v="5.56"/>
    <n v="2"/>
    <n v="0"/>
    <n v="2.2239999999999998"/>
  </r>
  <r>
    <n v="2754"/>
    <x v="1356"/>
    <x v="1"/>
    <x v="786"/>
    <d v="2012-04-21T00:00:00"/>
    <s v="Standard Class"/>
    <s v="GA-14515"/>
    <s v="George Ashbrook"/>
    <x v="0"/>
    <x v="0"/>
    <x v="8"/>
    <x v="1"/>
    <n v="94122"/>
    <x v="1"/>
    <s v="TEC-AC-10003174"/>
    <x v="2"/>
    <x v="11"/>
    <s v="Plantronics S12 Corded Telephone Headset System"/>
    <n v="323.37"/>
    <n v="3"/>
    <n v="0"/>
    <n v="129.34800000000001"/>
  </r>
  <r>
    <n v="2755"/>
    <x v="1356"/>
    <x v="1"/>
    <x v="786"/>
    <d v="2012-04-21T00:00:00"/>
    <s v="Standard Class"/>
    <s v="GA-14515"/>
    <s v="George Ashbrook"/>
    <x v="0"/>
    <x v="0"/>
    <x v="8"/>
    <x v="1"/>
    <n v="94122"/>
    <x v="1"/>
    <s v="TEC-PH-10002310"/>
    <x v="2"/>
    <x v="7"/>
    <s v="Plantronics Calisto P620-M USB Wireless Speakerphone System"/>
    <n v="783.96000000000015"/>
    <n v="5"/>
    <n v="0.2"/>
    <n v="68.59650000000002"/>
  </r>
  <r>
    <n v="2756"/>
    <x v="1356"/>
    <x v="1"/>
    <x v="786"/>
    <d v="2012-04-21T00:00:00"/>
    <s v="Standard Class"/>
    <s v="GA-14515"/>
    <s v="George Ashbrook"/>
    <x v="0"/>
    <x v="0"/>
    <x v="8"/>
    <x v="1"/>
    <n v="94122"/>
    <x v="1"/>
    <s v="OFF-AP-10002651"/>
    <x v="1"/>
    <x v="9"/>
    <s v="Hoover Upright Vacuum With Dirt Cup"/>
    <n v="1447.6499999999999"/>
    <n v="5"/>
    <n v="0"/>
    <n v="419.8184999999998"/>
  </r>
  <r>
    <n v="2757"/>
    <x v="1356"/>
    <x v="1"/>
    <x v="786"/>
    <d v="2012-04-21T00:00:00"/>
    <s v="Standard Class"/>
    <s v="GA-14515"/>
    <s v="George Ashbrook"/>
    <x v="0"/>
    <x v="0"/>
    <x v="8"/>
    <x v="1"/>
    <n v="94122"/>
    <x v="1"/>
    <s v="OFF-PA-10001184"/>
    <x v="1"/>
    <x v="10"/>
    <s v="Xerox 1903"/>
    <n v="11.96"/>
    <n v="2"/>
    <n v="0"/>
    <n v="5.8604000000000003"/>
  </r>
  <r>
    <n v="2758"/>
    <x v="1357"/>
    <x v="0"/>
    <x v="725"/>
    <d v="2013-06-14T00:00:00"/>
    <s v="Second Class"/>
    <s v="ES-14020"/>
    <s v="Erica Smith"/>
    <x v="0"/>
    <x v="0"/>
    <x v="20"/>
    <x v="15"/>
    <n v="10035"/>
    <x v="3"/>
    <s v="TEC-AC-10002402"/>
    <x v="2"/>
    <x v="11"/>
    <s v="Razer Kraken PRO Over Ear PC and Music Headset"/>
    <n v="239.96999999999997"/>
    <n v="3"/>
    <n v="0"/>
    <n v="71.990999999999985"/>
  </r>
  <r>
    <n v="2759"/>
    <x v="1358"/>
    <x v="0"/>
    <x v="21"/>
    <d v="2013-03-16T00:00:00"/>
    <s v="Standard Class"/>
    <s v="JP-16135"/>
    <s v="Julie Prescott"/>
    <x v="2"/>
    <x v="0"/>
    <x v="38"/>
    <x v="32"/>
    <n v="31907"/>
    <x v="0"/>
    <s v="FUR-FU-10004270"/>
    <x v="0"/>
    <x v="5"/>
    <s v="Executive Impressions 13&quot; Clairmont Wall Clock"/>
    <n v="76.92"/>
    <n v="4"/>
    <n v="0"/>
    <n v="31.537200000000006"/>
  </r>
  <r>
    <n v="2760"/>
    <x v="1358"/>
    <x v="0"/>
    <x v="21"/>
    <d v="2013-03-16T00:00:00"/>
    <s v="Standard Class"/>
    <s v="JP-16135"/>
    <s v="Julie Prescott"/>
    <x v="2"/>
    <x v="0"/>
    <x v="38"/>
    <x v="32"/>
    <n v="31907"/>
    <x v="0"/>
    <s v="OFF-ST-10001526"/>
    <x v="1"/>
    <x v="4"/>
    <s v="Iceberg Mobile Mega Data/Printer Cart "/>
    <n v="481.32"/>
    <n v="4"/>
    <n v="0"/>
    <n v="125.14319999999998"/>
  </r>
  <r>
    <n v="2761"/>
    <x v="1359"/>
    <x v="2"/>
    <x v="542"/>
    <d v="2011-05-29T00:00:00"/>
    <s v="First Class"/>
    <s v="Dp-13240"/>
    <s v="Dean percer"/>
    <x v="2"/>
    <x v="0"/>
    <x v="208"/>
    <x v="7"/>
    <n v="84107"/>
    <x v="1"/>
    <s v="OFF-PA-10002893"/>
    <x v="1"/>
    <x v="10"/>
    <s v="Wirebound Service Call Books, 5 1/2&quot; x 4&quot;"/>
    <n v="48.4"/>
    <n v="5"/>
    <n v="0"/>
    <n v="23.231999999999999"/>
  </r>
  <r>
    <n v="2762"/>
    <x v="1360"/>
    <x v="3"/>
    <x v="386"/>
    <d v="2014-10-15T00:00:00"/>
    <s v="First Class"/>
    <s v="NK-18490"/>
    <s v="Neil Knudson"/>
    <x v="2"/>
    <x v="0"/>
    <x v="8"/>
    <x v="1"/>
    <n v="94110"/>
    <x v="1"/>
    <s v="TEC-AC-10003709"/>
    <x v="2"/>
    <x v="11"/>
    <s v="Maxell 4.7GB DVD-R 5/Pack"/>
    <n v="0.99"/>
    <n v="1"/>
    <n v="0"/>
    <n v="0.4356000000000001"/>
  </r>
  <r>
    <n v="2763"/>
    <x v="1360"/>
    <x v="3"/>
    <x v="386"/>
    <d v="2014-10-15T00:00:00"/>
    <s v="First Class"/>
    <s v="NK-18490"/>
    <s v="Neil Knudson"/>
    <x v="2"/>
    <x v="0"/>
    <x v="8"/>
    <x v="1"/>
    <n v="94110"/>
    <x v="1"/>
    <s v="OFF-BI-10001191"/>
    <x v="1"/>
    <x v="8"/>
    <s v="Canvas Sectional Post Binders"/>
    <n v="101.84"/>
    <n v="5"/>
    <n v="0.2"/>
    <n v="36.917000000000002"/>
  </r>
  <r>
    <n v="2764"/>
    <x v="1361"/>
    <x v="3"/>
    <x v="738"/>
    <d v="2014-06-29T00:00:00"/>
    <s v="Standard Class"/>
    <s v="PL-18925"/>
    <s v="Paul Lucas"/>
    <x v="2"/>
    <x v="0"/>
    <x v="10"/>
    <x v="9"/>
    <n v="19140"/>
    <x v="3"/>
    <s v="OFF-BI-10003166"/>
    <x v="1"/>
    <x v="8"/>
    <s v="GBC Plasticlear Binding Covers"/>
    <n v="10.332000000000003"/>
    <n v="3"/>
    <n v="0.7"/>
    <n v="-7.5767999999999986"/>
  </r>
  <r>
    <n v="2765"/>
    <x v="1361"/>
    <x v="3"/>
    <x v="738"/>
    <d v="2014-06-29T00:00:00"/>
    <s v="Standard Class"/>
    <s v="PL-18925"/>
    <s v="Paul Lucas"/>
    <x v="2"/>
    <x v="0"/>
    <x v="10"/>
    <x v="9"/>
    <n v="19140"/>
    <x v="3"/>
    <s v="OFF-BI-10003982"/>
    <x v="1"/>
    <x v="8"/>
    <s v="Wilson Jones Century Plastic Molded Ring Binders"/>
    <n v="31.155000000000005"/>
    <n v="5"/>
    <n v="0.7"/>
    <n v="-23.8855"/>
  </r>
  <r>
    <n v="2766"/>
    <x v="1361"/>
    <x v="3"/>
    <x v="738"/>
    <d v="2014-06-29T00:00:00"/>
    <s v="Standard Class"/>
    <s v="PL-18925"/>
    <s v="Paul Lucas"/>
    <x v="2"/>
    <x v="0"/>
    <x v="10"/>
    <x v="9"/>
    <n v="19140"/>
    <x v="3"/>
    <s v="OFF-ST-10004835"/>
    <x v="1"/>
    <x v="4"/>
    <s v="Plastic Stacking Crates &amp; Casters"/>
    <n v="8.9280000000000008"/>
    <n v="2"/>
    <n v="0.2"/>
    <n v="0.66959999999999997"/>
  </r>
  <r>
    <n v="2767"/>
    <x v="1362"/>
    <x v="3"/>
    <x v="787"/>
    <d v="2014-01-19T00:00:00"/>
    <s v="First Class"/>
    <s v="RW-19690"/>
    <s v="Robert Waldorf"/>
    <x v="0"/>
    <x v="0"/>
    <x v="10"/>
    <x v="9"/>
    <n v="19134"/>
    <x v="3"/>
    <s v="OFF-AP-10000159"/>
    <x v="1"/>
    <x v="9"/>
    <s v="Belkin F9M820V08 8 Outlet Surge"/>
    <n v="34.384"/>
    <n v="1"/>
    <n v="0.2"/>
    <n v="3.8681999999999945"/>
  </r>
  <r>
    <n v="2768"/>
    <x v="1362"/>
    <x v="3"/>
    <x v="787"/>
    <d v="2014-01-19T00:00:00"/>
    <s v="First Class"/>
    <s v="RW-19690"/>
    <s v="Robert Waldorf"/>
    <x v="0"/>
    <x v="0"/>
    <x v="10"/>
    <x v="9"/>
    <n v="19134"/>
    <x v="3"/>
    <s v="OFF-AP-10002945"/>
    <x v="1"/>
    <x v="9"/>
    <s v="Honeywell Enviracaire Portable HEPA Air Cleaner for 17' x 22' Room"/>
    <n v="1924.1599999999999"/>
    <n v="8"/>
    <n v="0.2"/>
    <n v="312.67599999999993"/>
  </r>
  <r>
    <n v="2769"/>
    <x v="1363"/>
    <x v="1"/>
    <x v="788"/>
    <d v="2012-04-07T00:00:00"/>
    <s v="Standard Class"/>
    <s v="MO-17950"/>
    <s v="Michael Oakman"/>
    <x v="0"/>
    <x v="0"/>
    <x v="61"/>
    <x v="5"/>
    <n v="75220"/>
    <x v="2"/>
    <s v="OFF-AP-10001242"/>
    <x v="1"/>
    <x v="9"/>
    <s v="APC 7 Outlet Network SurgeArrest Surge Protector"/>
    <n v="32.191999999999993"/>
    <n v="2"/>
    <n v="0.8"/>
    <n v="-80.48"/>
  </r>
  <r>
    <n v="2770"/>
    <x v="1363"/>
    <x v="1"/>
    <x v="788"/>
    <d v="2012-04-07T00:00:00"/>
    <s v="Standard Class"/>
    <s v="MO-17950"/>
    <s v="Michael Oakman"/>
    <x v="0"/>
    <x v="0"/>
    <x v="61"/>
    <x v="5"/>
    <n v="75220"/>
    <x v="2"/>
    <s v="TEC-AC-10003038"/>
    <x v="2"/>
    <x v="11"/>
    <s v="Kingston Digital DataTraveler 16GB USB 2.0"/>
    <n v="50.120000000000005"/>
    <n v="7"/>
    <n v="0.2"/>
    <n v="-0.62650000000000716"/>
  </r>
  <r>
    <n v="2771"/>
    <x v="1363"/>
    <x v="1"/>
    <x v="788"/>
    <d v="2012-04-07T00:00:00"/>
    <s v="Standard Class"/>
    <s v="MO-17950"/>
    <s v="Michael Oakman"/>
    <x v="0"/>
    <x v="0"/>
    <x v="61"/>
    <x v="5"/>
    <n v="75220"/>
    <x v="2"/>
    <s v="TEC-AC-10003289"/>
    <x v="2"/>
    <x v="11"/>
    <s v="Anker Ultra-Slim Mini Bluetooth 3.0 Wireless Keyboard"/>
    <n v="47.975999999999999"/>
    <n v="3"/>
    <n v="0.2"/>
    <n v="1.7990999999999993"/>
  </r>
  <r>
    <n v="2772"/>
    <x v="1364"/>
    <x v="0"/>
    <x v="323"/>
    <d v="2013-09-11T00:00:00"/>
    <s v="Standard Class"/>
    <s v="JJ-15445"/>
    <s v="Jennifer Jackson"/>
    <x v="0"/>
    <x v="0"/>
    <x v="328"/>
    <x v="6"/>
    <n v="53186"/>
    <x v="2"/>
    <s v="OFF-ST-10000918"/>
    <x v="1"/>
    <x v="4"/>
    <s v="Crate-A-Files"/>
    <n v="54.5"/>
    <n v="5"/>
    <n v="0"/>
    <n v="14.169999999999998"/>
  </r>
  <r>
    <n v="2773"/>
    <x v="1365"/>
    <x v="3"/>
    <x v="389"/>
    <d v="2014-12-13T00:00:00"/>
    <s v="First Class"/>
    <s v="BT-11680"/>
    <s v="Brian Thompson"/>
    <x v="0"/>
    <x v="0"/>
    <x v="2"/>
    <x v="2"/>
    <n v="33311"/>
    <x v="0"/>
    <s v="FUR-FU-10001940"/>
    <x v="0"/>
    <x v="5"/>
    <s v="Staples"/>
    <n v="19.103999999999999"/>
    <n v="3"/>
    <n v="0.2"/>
    <n v="5.7312000000000012"/>
  </r>
  <r>
    <n v="2774"/>
    <x v="1366"/>
    <x v="0"/>
    <x v="441"/>
    <d v="2013-11-27T00:00:00"/>
    <s v="Standard Class"/>
    <s v="RD-19585"/>
    <s v="Rob Dowd"/>
    <x v="0"/>
    <x v="0"/>
    <x v="66"/>
    <x v="12"/>
    <n v="48205"/>
    <x v="2"/>
    <s v="OFF-BI-10002852"/>
    <x v="1"/>
    <x v="8"/>
    <s v="Ibico Standard Transparent Covers"/>
    <n v="49.44"/>
    <n v="3"/>
    <n v="0"/>
    <n v="24.2256"/>
  </r>
  <r>
    <n v="2775"/>
    <x v="1367"/>
    <x v="3"/>
    <x v="343"/>
    <d v="2014-11-19T00:00:00"/>
    <s v="Standard Class"/>
    <s v="ML-17755"/>
    <s v="Max Ludwig"/>
    <x v="2"/>
    <x v="0"/>
    <x v="24"/>
    <x v="24"/>
    <n v="45503"/>
    <x v="3"/>
    <s v="OFF-PA-10004451"/>
    <x v="1"/>
    <x v="10"/>
    <s v="Xerox 222"/>
    <n v="10.368000000000002"/>
    <n v="2"/>
    <n v="0.2"/>
    <n v="3.6288"/>
  </r>
  <r>
    <n v="2776"/>
    <x v="1368"/>
    <x v="0"/>
    <x v="147"/>
    <d v="2013-10-26T00:00:00"/>
    <s v="Standard Class"/>
    <s v="JE-15745"/>
    <s v="Joel Eaton"/>
    <x v="0"/>
    <x v="0"/>
    <x v="70"/>
    <x v="1"/>
    <n v="92037"/>
    <x v="1"/>
    <s v="OFF-ST-10004804"/>
    <x v="1"/>
    <x v="4"/>
    <s v="Belkin 19&quot; Vented Equipment Shelf, Black"/>
    <n v="154.44"/>
    <n v="3"/>
    <n v="0"/>
    <n v="1.5444000000000031"/>
  </r>
  <r>
    <n v="2777"/>
    <x v="1369"/>
    <x v="1"/>
    <x v="379"/>
    <d v="2012-12-25T00:00:00"/>
    <s v="Standard Class"/>
    <s v="ER-13855"/>
    <s v="Elpida Rittenbach"/>
    <x v="1"/>
    <x v="0"/>
    <x v="77"/>
    <x v="22"/>
    <n v="80906"/>
    <x v="1"/>
    <s v="OFF-AP-10003971"/>
    <x v="1"/>
    <x v="9"/>
    <s v="Belkin 6 Outlet Metallic Surge Strip"/>
    <n v="60.984000000000009"/>
    <n v="7"/>
    <n v="0.2"/>
    <n v="4.5737999999999985"/>
  </r>
  <r>
    <n v="2778"/>
    <x v="1370"/>
    <x v="1"/>
    <x v="789"/>
    <d v="2012-07-19T00:00:00"/>
    <s v="Second Class"/>
    <s v="JM-15535"/>
    <s v="Jessica Myrick"/>
    <x v="0"/>
    <x v="0"/>
    <x v="329"/>
    <x v="1"/>
    <n v="93309"/>
    <x v="1"/>
    <s v="FUR-BO-10003159"/>
    <x v="0"/>
    <x v="0"/>
    <s v="Sauder Camden County Collection Libraries, Planked Cherry Finish"/>
    <n v="195.46600000000001"/>
    <n v="2"/>
    <n v="0.15"/>
    <n v="-13.797600000000017"/>
  </r>
  <r>
    <n v="2779"/>
    <x v="1371"/>
    <x v="3"/>
    <x v="504"/>
    <d v="2014-05-06T00:00:00"/>
    <s v="Standard Class"/>
    <s v="SS-20140"/>
    <s v="Saphhira Shifley"/>
    <x v="1"/>
    <x v="0"/>
    <x v="330"/>
    <x v="2"/>
    <n v="33068"/>
    <x v="0"/>
    <s v="FUR-FU-10001935"/>
    <x v="0"/>
    <x v="5"/>
    <s v="3M Hangers With Command Adhesive"/>
    <n v="23.680000000000003"/>
    <n v="8"/>
    <n v="0.2"/>
    <n v="6.216000000000002"/>
  </r>
  <r>
    <n v="2780"/>
    <x v="1371"/>
    <x v="3"/>
    <x v="504"/>
    <d v="2014-05-06T00:00:00"/>
    <s v="Standard Class"/>
    <s v="SS-20140"/>
    <s v="Saphhira Shifley"/>
    <x v="1"/>
    <x v="0"/>
    <x v="330"/>
    <x v="2"/>
    <n v="33068"/>
    <x v="0"/>
    <s v="TEC-AC-10003433"/>
    <x v="2"/>
    <x v="11"/>
    <s v="Maxell 4.7GB DVD+R 5/Pack"/>
    <n v="2.3760000000000003"/>
    <n v="3"/>
    <n v="0.2"/>
    <n v="0.74249999999999994"/>
  </r>
  <r>
    <n v="2781"/>
    <x v="1372"/>
    <x v="3"/>
    <x v="636"/>
    <d v="2014-05-09T00:00:00"/>
    <s v="First Class"/>
    <s v="TC-21295"/>
    <s v="Toby Carlisle"/>
    <x v="0"/>
    <x v="0"/>
    <x v="20"/>
    <x v="15"/>
    <n v="10035"/>
    <x v="3"/>
    <s v="OFF-LA-10004544"/>
    <x v="1"/>
    <x v="2"/>
    <s v="Avery 505"/>
    <n v="59.2"/>
    <n v="4"/>
    <n v="0"/>
    <n v="29.6"/>
  </r>
  <r>
    <n v="2782"/>
    <x v="1373"/>
    <x v="3"/>
    <x v="225"/>
    <d v="2014-11-28T00:00:00"/>
    <s v="Standard Class"/>
    <s v="HG-15025"/>
    <s v="Hunter Glantz"/>
    <x v="0"/>
    <x v="0"/>
    <x v="69"/>
    <x v="11"/>
    <n v="55044"/>
    <x v="2"/>
    <s v="OFF-AR-10001026"/>
    <x v="1"/>
    <x v="6"/>
    <s v="Sanford Uni-Blazer View Highlighters, Chisel Tip, Yellow"/>
    <n v="22"/>
    <n v="10"/>
    <n v="0"/>
    <n v="9.6800000000000015"/>
  </r>
  <r>
    <n v="2783"/>
    <x v="1374"/>
    <x v="0"/>
    <x v="583"/>
    <d v="2013-11-17T00:00:00"/>
    <s v="Standard Class"/>
    <s v="LD-17005"/>
    <s v="Lisa DeCherney"/>
    <x v="0"/>
    <x v="0"/>
    <x v="66"/>
    <x v="12"/>
    <n v="48234"/>
    <x v="2"/>
    <s v="TEC-PH-10001336"/>
    <x v="2"/>
    <x v="7"/>
    <s v="Digium D40 VoIP phone"/>
    <n v="257.98"/>
    <n v="2"/>
    <n v="0"/>
    <n v="74.8142"/>
  </r>
  <r>
    <n v="2784"/>
    <x v="1375"/>
    <x v="0"/>
    <x v="732"/>
    <d v="2013-11-11T00:00:00"/>
    <s v="Standard Class"/>
    <s v="AS-10285"/>
    <s v="Alejandro Savely"/>
    <x v="1"/>
    <x v="0"/>
    <x v="10"/>
    <x v="9"/>
    <n v="19134"/>
    <x v="3"/>
    <s v="TEC-PH-10003187"/>
    <x v="2"/>
    <x v="7"/>
    <s v="Anker Astro Mini 3000mAh Ultra-Compact Portable Charger"/>
    <n v="23.987999999999996"/>
    <n v="2"/>
    <n v="0.4"/>
    <n v="-15.991999999999999"/>
  </r>
  <r>
    <n v="2785"/>
    <x v="1376"/>
    <x v="0"/>
    <x v="790"/>
    <d v="2013-10-16T00:00:00"/>
    <s v="Standard Class"/>
    <s v="MP-17965"/>
    <s v="Michael Paige"/>
    <x v="1"/>
    <x v="0"/>
    <x v="21"/>
    <x v="24"/>
    <n v="45373"/>
    <x v="3"/>
    <s v="TEC-PH-10004897"/>
    <x v="2"/>
    <x v="7"/>
    <s v="Mediabridge Sport Armband iPhone 5s"/>
    <n v="23.975999999999999"/>
    <n v="4"/>
    <n v="0.4"/>
    <n v="-15.584400000000002"/>
  </r>
  <r>
    <n v="2786"/>
    <x v="1377"/>
    <x v="1"/>
    <x v="481"/>
    <d v="2012-09-23T00:00:00"/>
    <s v="First Class"/>
    <s v="CD-12790"/>
    <s v="Cynthia Delaney"/>
    <x v="2"/>
    <x v="0"/>
    <x v="1"/>
    <x v="1"/>
    <n v="90036"/>
    <x v="1"/>
    <s v="FUR-CH-10004997"/>
    <x v="0"/>
    <x v="1"/>
    <s v="Hon Every-Day Series Multi-Task Chairs"/>
    <n v="601.53599999999994"/>
    <n v="4"/>
    <n v="0.2"/>
    <n v="0"/>
  </r>
  <r>
    <n v="2787"/>
    <x v="1377"/>
    <x v="1"/>
    <x v="481"/>
    <d v="2012-09-23T00:00:00"/>
    <s v="First Class"/>
    <s v="CD-12790"/>
    <s v="Cynthia Delaney"/>
    <x v="2"/>
    <x v="0"/>
    <x v="1"/>
    <x v="1"/>
    <n v="90036"/>
    <x v="1"/>
    <s v="OFF-FA-10002763"/>
    <x v="1"/>
    <x v="13"/>
    <s v="Advantus Map Pennant Flags and Round Head Tacks"/>
    <n v="7.9"/>
    <n v="2"/>
    <n v="0"/>
    <n v="2.5279999999999996"/>
  </r>
  <r>
    <n v="2788"/>
    <x v="1378"/>
    <x v="2"/>
    <x v="266"/>
    <d v="2011-12-06T00:00:00"/>
    <s v="Standard Class"/>
    <s v="MD-17860"/>
    <s v="Michael Dominguez"/>
    <x v="1"/>
    <x v="0"/>
    <x v="331"/>
    <x v="5"/>
    <n v="78415"/>
    <x v="2"/>
    <s v="FUR-FU-10001588"/>
    <x v="0"/>
    <x v="5"/>
    <s v="Deflect-o SuperTray Unbreakable Stackable Tray, Letter, Black"/>
    <n v="58.36"/>
    <n v="5"/>
    <n v="0.6"/>
    <n v="-24.802999999999997"/>
  </r>
  <r>
    <n v="2789"/>
    <x v="1378"/>
    <x v="2"/>
    <x v="266"/>
    <d v="2011-12-06T00:00:00"/>
    <s v="Standard Class"/>
    <s v="MD-17860"/>
    <s v="Michael Dominguez"/>
    <x v="1"/>
    <x v="0"/>
    <x v="331"/>
    <x v="5"/>
    <n v="78415"/>
    <x v="2"/>
    <s v="OFF-AR-10000940"/>
    <x v="1"/>
    <x v="6"/>
    <s v="Newell 343"/>
    <n v="16.463999999999999"/>
    <n v="7"/>
    <n v="0.2"/>
    <n v="1.4406000000000008"/>
  </r>
  <r>
    <n v="2790"/>
    <x v="1378"/>
    <x v="2"/>
    <x v="266"/>
    <d v="2011-12-06T00:00:00"/>
    <s v="Standard Class"/>
    <s v="MD-17860"/>
    <s v="Michael Dominguez"/>
    <x v="1"/>
    <x v="0"/>
    <x v="331"/>
    <x v="5"/>
    <n v="78415"/>
    <x v="2"/>
    <s v="FUR-FU-10002759"/>
    <x v="0"/>
    <x v="5"/>
    <s v="12-1/2 Diameter Round Wall Clock"/>
    <n v="39.960000000000008"/>
    <n v="5"/>
    <n v="0.6"/>
    <n v="-23.975999999999999"/>
  </r>
  <r>
    <n v="2791"/>
    <x v="1379"/>
    <x v="2"/>
    <x v="158"/>
    <d v="2011-09-22T00:00:00"/>
    <s v="First Class"/>
    <s v="BM-11650"/>
    <s v="Brian Moss"/>
    <x v="1"/>
    <x v="0"/>
    <x v="155"/>
    <x v="8"/>
    <n v="68104"/>
    <x v="2"/>
    <s v="OFF-AP-10000358"/>
    <x v="1"/>
    <x v="9"/>
    <s v="Fellowes Basic Home/Office Series Surge Protectors"/>
    <n v="25.96"/>
    <n v="2"/>
    <n v="0"/>
    <n v="7.5283999999999978"/>
  </r>
  <r>
    <n v="2792"/>
    <x v="1379"/>
    <x v="2"/>
    <x v="158"/>
    <d v="2011-09-22T00:00:00"/>
    <s v="First Class"/>
    <s v="BM-11650"/>
    <s v="Brian Moss"/>
    <x v="1"/>
    <x v="0"/>
    <x v="155"/>
    <x v="8"/>
    <n v="68104"/>
    <x v="2"/>
    <s v="OFF-AP-10003281"/>
    <x v="1"/>
    <x v="9"/>
    <s v="Acco 6 Outlet Guardian Standard Surge Suppressor"/>
    <n v="36.269999999999996"/>
    <n v="3"/>
    <n v="0"/>
    <n v="10.880999999999997"/>
  </r>
  <r>
    <n v="2793"/>
    <x v="1379"/>
    <x v="2"/>
    <x v="158"/>
    <d v="2011-09-22T00:00:00"/>
    <s v="First Class"/>
    <s v="BM-11650"/>
    <s v="Brian Moss"/>
    <x v="1"/>
    <x v="0"/>
    <x v="155"/>
    <x v="8"/>
    <n v="68104"/>
    <x v="2"/>
    <s v="OFF-PA-10000029"/>
    <x v="1"/>
    <x v="10"/>
    <s v="Xerox 224"/>
    <n v="6.48"/>
    <n v="1"/>
    <n v="0"/>
    <n v="3.1104000000000003"/>
  </r>
  <r>
    <n v="2794"/>
    <x v="1380"/>
    <x v="2"/>
    <x v="791"/>
    <d v="2011-04-17T00:00:00"/>
    <s v="Standard Class"/>
    <s v="KN-16450"/>
    <s v="Kean Nguyen"/>
    <x v="1"/>
    <x v="0"/>
    <x v="332"/>
    <x v="1"/>
    <n v="90278"/>
    <x v="1"/>
    <s v="TEC-PH-10001557"/>
    <x v="2"/>
    <x v="7"/>
    <s v="Pyle PMP37LED"/>
    <n v="1075.088"/>
    <n v="14"/>
    <n v="0.2"/>
    <n v="94.070199999999943"/>
  </r>
  <r>
    <n v="2795"/>
    <x v="1380"/>
    <x v="2"/>
    <x v="791"/>
    <d v="2011-04-17T00:00:00"/>
    <s v="Standard Class"/>
    <s v="KN-16450"/>
    <s v="Kean Nguyen"/>
    <x v="1"/>
    <x v="0"/>
    <x v="332"/>
    <x v="1"/>
    <n v="90278"/>
    <x v="1"/>
    <s v="TEC-PH-10000576"/>
    <x v="2"/>
    <x v="7"/>
    <s v="AT&amp;T 1080 Corded phone"/>
    <n v="438.36800000000005"/>
    <n v="4"/>
    <n v="0.2"/>
    <n v="38.357200000000006"/>
  </r>
  <r>
    <n v="2796"/>
    <x v="1380"/>
    <x v="2"/>
    <x v="791"/>
    <d v="2011-04-17T00:00:00"/>
    <s v="Standard Class"/>
    <s v="KN-16450"/>
    <s v="Kean Nguyen"/>
    <x v="1"/>
    <x v="0"/>
    <x v="332"/>
    <x v="1"/>
    <n v="90278"/>
    <x v="1"/>
    <s v="OFF-BI-10002764"/>
    <x v="1"/>
    <x v="8"/>
    <s v="Recycled Pressboard Report Cover with Reinforced Top Hinge"/>
    <n v="18.088000000000001"/>
    <n v="7"/>
    <n v="0.2"/>
    <n v="6.5569000000000006"/>
  </r>
  <r>
    <n v="2797"/>
    <x v="1380"/>
    <x v="2"/>
    <x v="791"/>
    <d v="2011-04-17T00:00:00"/>
    <s v="Standard Class"/>
    <s v="KN-16450"/>
    <s v="Kean Nguyen"/>
    <x v="1"/>
    <x v="0"/>
    <x v="332"/>
    <x v="1"/>
    <n v="90278"/>
    <x v="1"/>
    <s v="FUR-BO-10001337"/>
    <x v="0"/>
    <x v="0"/>
    <s v="O'Sullivan Living Dimensions 2-Shelf Bookcases"/>
    <n v="308.49900000000002"/>
    <n v="3"/>
    <n v="0.15"/>
    <n v="-18.146999999999998"/>
  </r>
  <r>
    <n v="2798"/>
    <x v="1381"/>
    <x v="3"/>
    <x v="179"/>
    <d v="2014-10-28T00:00:00"/>
    <s v="Standard Class"/>
    <s v="IG-15085"/>
    <s v="Ivan Gibson"/>
    <x v="0"/>
    <x v="0"/>
    <x v="290"/>
    <x v="36"/>
    <n v="72209"/>
    <x v="0"/>
    <s v="OFF-AR-10002257"/>
    <x v="1"/>
    <x v="6"/>
    <s v="Eldon Spacemaker Box, Quick-Snap Lid, Clear"/>
    <n v="13.36"/>
    <n v="4"/>
    <n v="0"/>
    <n v="4.1415999999999986"/>
  </r>
  <r>
    <n v="2799"/>
    <x v="1381"/>
    <x v="3"/>
    <x v="179"/>
    <d v="2014-10-28T00:00:00"/>
    <s v="Standard Class"/>
    <s v="IG-15085"/>
    <s v="Ivan Gibson"/>
    <x v="0"/>
    <x v="0"/>
    <x v="290"/>
    <x v="36"/>
    <n v="72209"/>
    <x v="0"/>
    <s v="OFF-PA-10001019"/>
    <x v="1"/>
    <x v="10"/>
    <s v="Xerox 1884"/>
    <n v="39.96"/>
    <n v="2"/>
    <n v="0"/>
    <n v="18.781199999999998"/>
  </r>
  <r>
    <n v="2800"/>
    <x v="1381"/>
    <x v="3"/>
    <x v="179"/>
    <d v="2014-10-28T00:00:00"/>
    <s v="Standard Class"/>
    <s v="IG-15085"/>
    <s v="Ivan Gibson"/>
    <x v="0"/>
    <x v="0"/>
    <x v="290"/>
    <x v="36"/>
    <n v="72209"/>
    <x v="0"/>
    <s v="OFF-BI-10003364"/>
    <x v="1"/>
    <x v="8"/>
    <s v="Binding Machine Supplies"/>
    <n v="145.85000000000002"/>
    <n v="5"/>
    <n v="0"/>
    <n v="70.007999999999996"/>
  </r>
  <r>
    <n v="2801"/>
    <x v="1382"/>
    <x v="0"/>
    <x v="792"/>
    <d v="2013-10-29T00:00:00"/>
    <s v="First Class"/>
    <s v="JS-15595"/>
    <s v="Jill Stevenson"/>
    <x v="1"/>
    <x v="0"/>
    <x v="100"/>
    <x v="2"/>
    <n v="33180"/>
    <x v="0"/>
    <s v="TEC-PH-10000984"/>
    <x v="2"/>
    <x v="7"/>
    <s v="Panasonic KX-TG9471B"/>
    <n v="783.96000000000015"/>
    <n v="5"/>
    <n v="0.2"/>
    <n v="78.396000000000043"/>
  </r>
  <r>
    <n v="2802"/>
    <x v="1383"/>
    <x v="1"/>
    <x v="549"/>
    <d v="2012-11-04T00:00:00"/>
    <s v="First Class"/>
    <s v="GA-14725"/>
    <s v="Guy Armstrong"/>
    <x v="0"/>
    <x v="0"/>
    <x v="127"/>
    <x v="21"/>
    <n v="97301"/>
    <x v="1"/>
    <s v="OFF-AR-10001683"/>
    <x v="1"/>
    <x v="6"/>
    <s v="Lumber Crayons"/>
    <n v="7.88"/>
    <n v="1"/>
    <n v="0.2"/>
    <n v="1.7730000000000004"/>
  </r>
  <r>
    <n v="2803"/>
    <x v="1384"/>
    <x v="3"/>
    <x v="132"/>
    <d v="2014-11-09T00:00:00"/>
    <s v="Standard Class"/>
    <s v="DL-13330"/>
    <s v="Denise Leinenbach"/>
    <x v="0"/>
    <x v="0"/>
    <x v="324"/>
    <x v="27"/>
    <n v="88001"/>
    <x v="1"/>
    <s v="FUR-FU-10000629"/>
    <x v="0"/>
    <x v="5"/>
    <s v="9-3/4 Diameter Round Wall Clock"/>
    <n v="41.37"/>
    <n v="3"/>
    <n v="0"/>
    <n v="17.375399999999999"/>
  </r>
  <r>
    <n v="2804"/>
    <x v="1385"/>
    <x v="1"/>
    <x v="793"/>
    <d v="2012-05-16T00:00:00"/>
    <s v="Standard Class"/>
    <s v="CS-12505"/>
    <s v="Cindy Stewart"/>
    <x v="0"/>
    <x v="0"/>
    <x v="8"/>
    <x v="1"/>
    <n v="94122"/>
    <x v="1"/>
    <s v="OFF-PA-10003893"/>
    <x v="1"/>
    <x v="10"/>
    <s v="Xerox 1962"/>
    <n v="12.84"/>
    <n v="3"/>
    <n v="0"/>
    <n v="5.7779999999999987"/>
  </r>
  <r>
    <n v="2805"/>
    <x v="1385"/>
    <x v="1"/>
    <x v="793"/>
    <d v="2012-05-16T00:00:00"/>
    <s v="Standard Class"/>
    <s v="CS-12505"/>
    <s v="Cindy Stewart"/>
    <x v="0"/>
    <x v="0"/>
    <x v="8"/>
    <x v="1"/>
    <n v="94122"/>
    <x v="1"/>
    <s v="OFF-PA-10004239"/>
    <x v="1"/>
    <x v="10"/>
    <s v="Xerox 1953"/>
    <n v="25.68"/>
    <n v="6"/>
    <n v="0"/>
    <n v="11.555999999999997"/>
  </r>
  <r>
    <n v="2806"/>
    <x v="1386"/>
    <x v="1"/>
    <x v="67"/>
    <d v="2012-09-11T00:00:00"/>
    <s v="Standard Class"/>
    <s v="CC-12145"/>
    <s v="Charles Crestani"/>
    <x v="0"/>
    <x v="0"/>
    <x v="236"/>
    <x v="5"/>
    <n v="79907"/>
    <x v="2"/>
    <s v="FUR-CH-10000553"/>
    <x v="0"/>
    <x v="1"/>
    <s v="Metal Folding Chairs, Beige, 4/Carton"/>
    <n v="47.515999999999991"/>
    <n v="2"/>
    <n v="0.3"/>
    <n v="-2.0364000000000004"/>
  </r>
  <r>
    <n v="2807"/>
    <x v="1387"/>
    <x v="1"/>
    <x v="395"/>
    <d v="2012-07-27T00:00:00"/>
    <s v="Second Class"/>
    <s v="MH-18025"/>
    <s v="Michelle Huthwaite"/>
    <x v="0"/>
    <x v="0"/>
    <x v="4"/>
    <x v="4"/>
    <n v="98115"/>
    <x v="1"/>
    <s v="OFF-FA-10004395"/>
    <x v="1"/>
    <x v="13"/>
    <s v="Plymouth Boxed Rubber Bands by Plymouth"/>
    <n v="9.42"/>
    <n v="2"/>
    <n v="0"/>
    <n v="0.47100000000000009"/>
  </r>
  <r>
    <n v="2808"/>
    <x v="1387"/>
    <x v="1"/>
    <x v="395"/>
    <d v="2012-07-27T00:00:00"/>
    <s v="Second Class"/>
    <s v="MH-18025"/>
    <s v="Michelle Huthwaite"/>
    <x v="0"/>
    <x v="0"/>
    <x v="4"/>
    <x v="4"/>
    <n v="98115"/>
    <x v="1"/>
    <s v="OFF-PA-10004782"/>
    <x v="1"/>
    <x v="10"/>
    <s v="Xerox 228"/>
    <n v="12.96"/>
    <n v="2"/>
    <n v="0"/>
    <n v="6.2208000000000006"/>
  </r>
  <r>
    <n v="2809"/>
    <x v="1387"/>
    <x v="1"/>
    <x v="395"/>
    <d v="2012-07-27T00:00:00"/>
    <s v="Second Class"/>
    <s v="MH-18025"/>
    <s v="Michelle Huthwaite"/>
    <x v="0"/>
    <x v="0"/>
    <x v="4"/>
    <x v="4"/>
    <n v="98115"/>
    <x v="1"/>
    <s v="FUR-BO-10002213"/>
    <x v="0"/>
    <x v="0"/>
    <s v="Sauder Forest Hills Library, Woodland Oak Finish"/>
    <n v="704.9"/>
    <n v="5"/>
    <n v="0"/>
    <n v="56.392000000000024"/>
  </r>
  <r>
    <n v="2810"/>
    <x v="1387"/>
    <x v="1"/>
    <x v="395"/>
    <d v="2012-07-27T00:00:00"/>
    <s v="Second Class"/>
    <s v="MH-18025"/>
    <s v="Michelle Huthwaite"/>
    <x v="0"/>
    <x v="0"/>
    <x v="4"/>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x v="0"/>
    <x v="158"/>
    <x v="6"/>
    <n v="53209"/>
    <x v="2"/>
    <s v="OFF-PA-10000157"/>
    <x v="1"/>
    <x v="10"/>
    <s v="Xerox 191"/>
    <n v="179.82"/>
    <n v="9"/>
    <n v="0"/>
    <n v="84.5154"/>
  </r>
  <r>
    <n v="2812"/>
    <x v="1388"/>
    <x v="1"/>
    <x v="547"/>
    <d v="2012-11-18T00:00:00"/>
    <s v="Second Class"/>
    <s v="MP-18175"/>
    <s v="Mike Pelletier"/>
    <x v="2"/>
    <x v="0"/>
    <x v="158"/>
    <x v="6"/>
    <n v="53209"/>
    <x v="2"/>
    <s v="FUR-FU-10001185"/>
    <x v="0"/>
    <x v="5"/>
    <s v="Advantus Employee of the Month Certificate Frame, 11 x 13-1/2"/>
    <n v="185.57999999999998"/>
    <n v="6"/>
    <n v="0"/>
    <n v="76.087800000000001"/>
  </r>
  <r>
    <n v="2813"/>
    <x v="1388"/>
    <x v="1"/>
    <x v="547"/>
    <d v="2012-11-18T00:00:00"/>
    <s v="Second Class"/>
    <s v="MP-18175"/>
    <s v="Mike Pelletier"/>
    <x v="2"/>
    <x v="0"/>
    <x v="158"/>
    <x v="6"/>
    <n v="53209"/>
    <x v="2"/>
    <s v="FUR-TA-10001520"/>
    <x v="0"/>
    <x v="3"/>
    <s v="Lesro Sheffield Collection Coffee Table, End Table, Center Table, Corner Table"/>
    <n v="214.11"/>
    <n v="3"/>
    <n v="0"/>
    <n v="36.398699999999977"/>
  </r>
  <r>
    <n v="2814"/>
    <x v="1388"/>
    <x v="1"/>
    <x v="547"/>
    <d v="2012-11-18T00:00:00"/>
    <s v="Second Class"/>
    <s v="MP-18175"/>
    <s v="Mike Pelletier"/>
    <x v="2"/>
    <x v="0"/>
    <x v="158"/>
    <x v="6"/>
    <n v="53209"/>
    <x v="2"/>
    <s v="TEC-AC-10004145"/>
    <x v="2"/>
    <x v="11"/>
    <s v="Logitech diNovo Edge Keyboard"/>
    <n v="999.96"/>
    <n v="4"/>
    <n v="0"/>
    <n v="229.99080000000004"/>
  </r>
  <r>
    <n v="2815"/>
    <x v="1388"/>
    <x v="1"/>
    <x v="547"/>
    <d v="2012-11-18T00:00:00"/>
    <s v="Second Class"/>
    <s v="MP-18175"/>
    <s v="Mike Pelletier"/>
    <x v="2"/>
    <x v="0"/>
    <x v="158"/>
    <x v="6"/>
    <n v="53209"/>
    <x v="2"/>
    <s v="FUR-TA-10000688"/>
    <x v="0"/>
    <x v="3"/>
    <s v="Chromcraft Bull-Nose Wood Round Conference Table Top, Wood Base"/>
    <n v="653.54999999999995"/>
    <n v="3"/>
    <n v="0"/>
    <n v="111.10349999999994"/>
  </r>
  <r>
    <n v="2816"/>
    <x v="1389"/>
    <x v="1"/>
    <x v="135"/>
    <d v="2012-09-08T00:00:00"/>
    <s v="Standard Class"/>
    <s v="DR-12940"/>
    <s v="Daniel Raglin"/>
    <x v="2"/>
    <x v="0"/>
    <x v="47"/>
    <x v="31"/>
    <n v="2038"/>
    <x v="3"/>
    <s v="OFF-BI-10001510"/>
    <x v="1"/>
    <x v="8"/>
    <s v="Deluxe Heavy-Duty Vinyl Round Ring Binder"/>
    <n v="114.60000000000001"/>
    <n v="5"/>
    <n v="0"/>
    <n v="51.57"/>
  </r>
  <r>
    <n v="2817"/>
    <x v="1389"/>
    <x v="1"/>
    <x v="135"/>
    <d v="2012-09-08T00:00:00"/>
    <s v="Standard Class"/>
    <s v="DR-12940"/>
    <s v="Daniel Raglin"/>
    <x v="2"/>
    <x v="0"/>
    <x v="47"/>
    <x v="31"/>
    <n v="2038"/>
    <x v="3"/>
    <s v="FUR-CH-10003817"/>
    <x v="0"/>
    <x v="1"/>
    <s v="Global Value Steno Chair, Gray"/>
    <n v="60.74"/>
    <n v="1"/>
    <n v="0"/>
    <n v="15.185000000000002"/>
  </r>
  <r>
    <n v="2818"/>
    <x v="1389"/>
    <x v="1"/>
    <x v="135"/>
    <d v="2012-09-08T00:00:00"/>
    <s v="Standard Class"/>
    <s v="DR-12940"/>
    <s v="Daniel Raglin"/>
    <x v="2"/>
    <x v="0"/>
    <x v="47"/>
    <x v="31"/>
    <n v="2038"/>
    <x v="3"/>
    <s v="FUR-FU-10000308"/>
    <x v="0"/>
    <x v="5"/>
    <s v="Deflect-o Glass Clear Studded Chair Mats"/>
    <n v="124.36"/>
    <n v="2"/>
    <n v="0"/>
    <n v="27.359200000000001"/>
  </r>
  <r>
    <n v="2819"/>
    <x v="1389"/>
    <x v="1"/>
    <x v="135"/>
    <d v="2012-09-08T00:00:00"/>
    <s v="Standard Class"/>
    <s v="DR-12940"/>
    <s v="Daniel Raglin"/>
    <x v="2"/>
    <x v="0"/>
    <x v="47"/>
    <x v="31"/>
    <n v="2038"/>
    <x v="3"/>
    <s v="OFF-ST-10003208"/>
    <x v="1"/>
    <x v="4"/>
    <s v="Adjustable Depth Letter/Legal Cart"/>
    <n v="1088.76"/>
    <n v="6"/>
    <n v="0"/>
    <n v="315.74039999999985"/>
  </r>
  <r>
    <n v="2820"/>
    <x v="1390"/>
    <x v="0"/>
    <x v="465"/>
    <d v="2013-05-09T00:00:00"/>
    <s v="First Class"/>
    <s v="DM-13015"/>
    <s v="Darrin Martin"/>
    <x v="0"/>
    <x v="0"/>
    <x v="184"/>
    <x v="1"/>
    <n v="92024"/>
    <x v="1"/>
    <s v="OFF-BI-10003784"/>
    <x v="1"/>
    <x v="8"/>
    <s v="Computer Printout Index Tabs"/>
    <n v="6.7200000000000006"/>
    <n v="5"/>
    <n v="0.2"/>
    <n v="2.351999999999999"/>
  </r>
  <r>
    <n v="2821"/>
    <x v="1390"/>
    <x v="0"/>
    <x v="465"/>
    <d v="2013-05-09T00:00:00"/>
    <s v="First Class"/>
    <s v="DM-13015"/>
    <s v="Darrin Martin"/>
    <x v="0"/>
    <x v="0"/>
    <x v="184"/>
    <x v="1"/>
    <n v="92024"/>
    <x v="1"/>
    <s v="FUR-TA-10003748"/>
    <x v="0"/>
    <x v="3"/>
    <s v="Bevis 36 x 72 Conference Tables"/>
    <n v="298.77600000000001"/>
    <n v="3"/>
    <n v="0.2"/>
    <n v="7.4693999999999932"/>
  </r>
  <r>
    <n v="2822"/>
    <x v="1391"/>
    <x v="3"/>
    <x v="413"/>
    <d v="2014-01-06T00:00:00"/>
    <s v="Standard Class"/>
    <s v="BD-11620"/>
    <s v="Brian DeCherney"/>
    <x v="0"/>
    <x v="0"/>
    <x v="125"/>
    <x v="1"/>
    <n v="92804"/>
    <x v="1"/>
    <s v="TEC-PH-10002563"/>
    <x v="2"/>
    <x v="7"/>
    <s v="Adtran 1202752G1"/>
    <n v="302.37599999999998"/>
    <n v="3"/>
    <n v="0.2"/>
    <n v="22.678200000000018"/>
  </r>
  <r>
    <n v="2823"/>
    <x v="1392"/>
    <x v="3"/>
    <x v="65"/>
    <d v="2014-09-21T00:00:00"/>
    <s v="First Class"/>
    <s v="DC-12850"/>
    <s v="Dan Campbell"/>
    <x v="0"/>
    <x v="0"/>
    <x v="81"/>
    <x v="5"/>
    <n v="76017"/>
    <x v="2"/>
    <s v="OFF-AR-10000122"/>
    <x v="1"/>
    <x v="6"/>
    <s v="Newell 314"/>
    <n v="8.9280000000000008"/>
    <n v="2"/>
    <n v="0.2"/>
    <n v="0.55799999999999894"/>
  </r>
  <r>
    <n v="2824"/>
    <x v="1392"/>
    <x v="3"/>
    <x v="65"/>
    <d v="2014-09-21T00:00:00"/>
    <s v="First Class"/>
    <s v="DC-12850"/>
    <s v="Dan Campbell"/>
    <x v="0"/>
    <x v="0"/>
    <x v="81"/>
    <x v="5"/>
    <n v="76017"/>
    <x v="2"/>
    <s v="OFF-ST-10000352"/>
    <x v="1"/>
    <x v="4"/>
    <s v="Acco Perma 2700 Stacking Storage Drawers"/>
    <n v="47.584000000000003"/>
    <n v="2"/>
    <n v="0.2"/>
    <n v="-2.9739999999999966"/>
  </r>
  <r>
    <n v="2825"/>
    <x v="1393"/>
    <x v="2"/>
    <x v="794"/>
    <d v="2011-09-30T00:00:00"/>
    <s v="Standard Class"/>
    <s v="MT-18070"/>
    <s v="Michelle Tran"/>
    <x v="2"/>
    <x v="0"/>
    <x v="12"/>
    <x v="5"/>
    <n v="77041"/>
    <x v="2"/>
    <s v="OFF-PA-10003270"/>
    <x v="1"/>
    <x v="10"/>
    <s v="Xerox 1954"/>
    <n v="33.792000000000002"/>
    <n v="8"/>
    <n v="0.2"/>
    <n v="10.559999999999999"/>
  </r>
  <r>
    <n v="2826"/>
    <x v="1393"/>
    <x v="2"/>
    <x v="794"/>
    <d v="2011-09-30T00:00:00"/>
    <s v="Standard Class"/>
    <s v="MT-18070"/>
    <s v="Michelle Tran"/>
    <x v="2"/>
    <x v="0"/>
    <x v="12"/>
    <x v="5"/>
    <n v="77041"/>
    <x v="2"/>
    <s v="FUR-BO-10003272"/>
    <x v="0"/>
    <x v="0"/>
    <s v="O'Sullivan Living Dimensions 5-Shelf Bookcases"/>
    <n v="300.53279999999995"/>
    <n v="2"/>
    <n v="0.32"/>
    <n v="-97.23120000000003"/>
  </r>
  <r>
    <n v="2827"/>
    <x v="1393"/>
    <x v="2"/>
    <x v="794"/>
    <d v="2011-09-30T00:00:00"/>
    <s v="Standard Class"/>
    <s v="MT-18070"/>
    <s v="Michelle Tran"/>
    <x v="2"/>
    <x v="0"/>
    <x v="12"/>
    <x v="5"/>
    <n v="77041"/>
    <x v="2"/>
    <s v="OFF-BI-10002982"/>
    <x v="1"/>
    <x v="8"/>
    <s v="Avery Self-Adhesive Photo Pockets for Polaroid Photos"/>
    <n v="2.7239999999999993"/>
    <n v="2"/>
    <n v="0.8"/>
    <n v="-4.3584000000000014"/>
  </r>
  <r>
    <n v="2828"/>
    <x v="1393"/>
    <x v="2"/>
    <x v="794"/>
    <d v="2011-09-30T00:00:00"/>
    <s v="Standard Class"/>
    <s v="MT-18070"/>
    <s v="Michelle Tran"/>
    <x v="2"/>
    <x v="0"/>
    <x v="12"/>
    <x v="5"/>
    <n v="77041"/>
    <x v="2"/>
    <s v="OFF-EN-10001509"/>
    <x v="1"/>
    <x v="12"/>
    <s v="Poly String Tie Envelopes"/>
    <n v="3.2640000000000002"/>
    <n v="2"/>
    <n v="0.2"/>
    <n v="1.1015999999999997"/>
  </r>
  <r>
    <n v="2829"/>
    <x v="1394"/>
    <x v="0"/>
    <x v="131"/>
    <d v="2013-04-27T00:00:00"/>
    <s v="First Class"/>
    <s v="MJ-17740"/>
    <s v="Max Jones"/>
    <x v="0"/>
    <x v="0"/>
    <x v="152"/>
    <x v="24"/>
    <n v="43130"/>
    <x v="3"/>
    <s v="OFF-PA-10002421"/>
    <x v="1"/>
    <x v="10"/>
    <s v="Embossed Ink Jet Note Cards"/>
    <n v="108.33600000000001"/>
    <n v="6"/>
    <n v="0.2"/>
    <n v="37.917599999999993"/>
  </r>
  <r>
    <n v="2830"/>
    <x v="1394"/>
    <x v="0"/>
    <x v="131"/>
    <d v="2013-04-27T00:00:00"/>
    <s v="First Class"/>
    <s v="MJ-17740"/>
    <s v="Max Jones"/>
    <x v="0"/>
    <x v="0"/>
    <x v="152"/>
    <x v="24"/>
    <n v="43130"/>
    <x v="3"/>
    <s v="OFF-ST-10000760"/>
    <x v="1"/>
    <x v="4"/>
    <s v="Eldon Fold 'N Roll Cart System"/>
    <n v="55.92"/>
    <n v="5"/>
    <n v="0.2"/>
    <n v="6.2910000000000004"/>
  </r>
  <r>
    <n v="2831"/>
    <x v="1394"/>
    <x v="0"/>
    <x v="131"/>
    <d v="2013-04-27T00:00:00"/>
    <s v="First Class"/>
    <s v="MJ-17740"/>
    <s v="Max Jones"/>
    <x v="0"/>
    <x v="0"/>
    <x v="152"/>
    <x v="24"/>
    <n v="43130"/>
    <x v="3"/>
    <s v="OFF-PA-10002923"/>
    <x v="1"/>
    <x v="10"/>
    <s v="Xerox 1942"/>
    <n v="78.304000000000002"/>
    <n v="2"/>
    <n v="0.2"/>
    <n v="29.363999999999997"/>
  </r>
  <r>
    <n v="2832"/>
    <x v="1395"/>
    <x v="2"/>
    <x v="301"/>
    <d v="2011-11-05T00:00:00"/>
    <s v="Standard Class"/>
    <s v="ND-18370"/>
    <s v="Natalie DeCherney"/>
    <x v="0"/>
    <x v="0"/>
    <x v="32"/>
    <x v="21"/>
    <n v="97206"/>
    <x v="1"/>
    <s v="OFF-ST-10001128"/>
    <x v="1"/>
    <x v="4"/>
    <s v="Carina Mini System Audio Rack, Model AR050B"/>
    <n v="443.92"/>
    <n v="5"/>
    <n v="0.2"/>
    <n v="-94.33299999999997"/>
  </r>
  <r>
    <n v="2833"/>
    <x v="1395"/>
    <x v="2"/>
    <x v="301"/>
    <d v="2011-11-05T00:00:00"/>
    <s v="Standard Class"/>
    <s v="ND-18370"/>
    <s v="Natalie DeCherney"/>
    <x v="0"/>
    <x v="0"/>
    <x v="32"/>
    <x v="21"/>
    <n v="97206"/>
    <x v="1"/>
    <s v="TEC-PH-10000673"/>
    <x v="2"/>
    <x v="7"/>
    <s v="Plantronics Voyager Pro HD - Bluetooth Headset"/>
    <n v="155.976"/>
    <n v="3"/>
    <n v="0.2"/>
    <n v="54.5916"/>
  </r>
  <r>
    <n v="2834"/>
    <x v="1396"/>
    <x v="3"/>
    <x v="795"/>
    <d v="2014-02-01T00:00:00"/>
    <s v="Second Class"/>
    <s v="CA-11965"/>
    <s v="Carol Adams"/>
    <x v="1"/>
    <x v="0"/>
    <x v="325"/>
    <x v="19"/>
    <n v="35244"/>
    <x v="0"/>
    <s v="OFF-AR-10001547"/>
    <x v="1"/>
    <x v="6"/>
    <s v="Newell 311"/>
    <n v="15.469999999999999"/>
    <n v="7"/>
    <n v="0"/>
    <n v="4.1768999999999998"/>
  </r>
  <r>
    <n v="2835"/>
    <x v="1396"/>
    <x v="3"/>
    <x v="795"/>
    <d v="2014-02-01T00:00:00"/>
    <s v="Second Class"/>
    <s v="CA-11965"/>
    <s v="Carol Adams"/>
    <x v="1"/>
    <x v="0"/>
    <x v="325"/>
    <x v="19"/>
    <n v="35244"/>
    <x v="0"/>
    <s v="OFF-BI-10001890"/>
    <x v="1"/>
    <x v="8"/>
    <s v="Avery Poly Binder Pockets"/>
    <n v="7.16"/>
    <n v="2"/>
    <n v="0"/>
    <n v="3.4367999999999999"/>
  </r>
  <r>
    <n v="2836"/>
    <x v="1397"/>
    <x v="3"/>
    <x v="343"/>
    <d v="2014-11-17T00:00:00"/>
    <s v="Standard Class"/>
    <s v="GA-14725"/>
    <s v="Guy Armstrong"/>
    <x v="0"/>
    <x v="0"/>
    <x v="1"/>
    <x v="1"/>
    <n v="90036"/>
    <x v="1"/>
    <s v="OFF-AP-10003971"/>
    <x v="1"/>
    <x v="9"/>
    <s v="Belkin 6 Outlet Metallic Surge Strip"/>
    <n v="10.89"/>
    <n v="1"/>
    <n v="0"/>
    <n v="2.8314000000000004"/>
  </r>
  <r>
    <n v="2837"/>
    <x v="1397"/>
    <x v="3"/>
    <x v="343"/>
    <d v="2014-11-17T00:00:00"/>
    <s v="Standard Class"/>
    <s v="GA-14725"/>
    <s v="Guy Armstrong"/>
    <x v="0"/>
    <x v="0"/>
    <x v="1"/>
    <x v="1"/>
    <n v="90036"/>
    <x v="1"/>
    <s v="OFF-PA-10000520"/>
    <x v="1"/>
    <x v="10"/>
    <s v="Xerox 201"/>
    <n v="19.440000000000001"/>
    <n v="3"/>
    <n v="0"/>
    <n v="9.3312000000000008"/>
  </r>
  <r>
    <n v="2838"/>
    <x v="1397"/>
    <x v="3"/>
    <x v="343"/>
    <d v="2014-11-17T00:00:00"/>
    <s v="Standard Class"/>
    <s v="GA-14725"/>
    <s v="Guy Armstrong"/>
    <x v="0"/>
    <x v="0"/>
    <x v="1"/>
    <x v="1"/>
    <n v="90036"/>
    <x v="1"/>
    <s v="OFF-BI-10000977"/>
    <x v="1"/>
    <x v="8"/>
    <s v="Ibico Plastic Spiral Binding Combs"/>
    <n v="121.6"/>
    <n v="5"/>
    <n v="0.2"/>
    <n v="39.519999999999989"/>
  </r>
  <r>
    <n v="2839"/>
    <x v="1398"/>
    <x v="0"/>
    <x v="632"/>
    <d v="2013-06-13T00:00:00"/>
    <s v="First Class"/>
    <s v="TC-21295"/>
    <s v="Toby Carlisle"/>
    <x v="0"/>
    <x v="0"/>
    <x v="315"/>
    <x v="2"/>
    <n v="32303"/>
    <x v="0"/>
    <s v="TEC-MA-10002178"/>
    <x v="2"/>
    <x v="15"/>
    <s v="Cisco CP-7937G Unified IP Conference Station Phone"/>
    <n v="695.7"/>
    <n v="2"/>
    <n v="0.5"/>
    <n v="-27.827999999999975"/>
  </r>
  <r>
    <n v="2840"/>
    <x v="1399"/>
    <x v="1"/>
    <x v="37"/>
    <d v="2012-09-08T00:00:00"/>
    <s v="Second Class"/>
    <s v="JB-15400"/>
    <s v="Jennifer Braxton"/>
    <x v="1"/>
    <x v="0"/>
    <x v="20"/>
    <x v="15"/>
    <n v="10009"/>
    <x v="3"/>
    <s v="OFF-ST-10001526"/>
    <x v="1"/>
    <x v="4"/>
    <s v="Iceberg Mobile Mega Data/Printer Cart "/>
    <n v="120.33"/>
    <n v="1"/>
    <n v="0"/>
    <n v="31.285799999999995"/>
  </r>
  <r>
    <n v="2841"/>
    <x v="1400"/>
    <x v="2"/>
    <x v="619"/>
    <d v="2011-03-19T00:00:00"/>
    <s v="Standard Class"/>
    <s v="CK-12325"/>
    <s v="Christine Kargatis"/>
    <x v="2"/>
    <x v="0"/>
    <x v="269"/>
    <x v="17"/>
    <n v="23320"/>
    <x v="0"/>
    <s v="FUR-CH-10003379"/>
    <x v="0"/>
    <x v="1"/>
    <s v="Global Commerce Series High-Back Swivel/Tilt Chairs"/>
    <n v="1139.92"/>
    <n v="4"/>
    <n v="0"/>
    <n v="284.98"/>
  </r>
  <r>
    <n v="2842"/>
    <x v="1401"/>
    <x v="3"/>
    <x v="515"/>
    <d v="2014-09-05T00:00:00"/>
    <s v="Second Class"/>
    <s v="RL-19615"/>
    <s v="Rob Lucas"/>
    <x v="0"/>
    <x v="0"/>
    <x v="115"/>
    <x v="3"/>
    <n v="28314"/>
    <x v="0"/>
    <s v="OFF-PA-10000100"/>
    <x v="1"/>
    <x v="10"/>
    <s v="Xerox 1945"/>
    <n v="229.54400000000001"/>
    <n v="7"/>
    <n v="0.2"/>
    <n v="83.209699999999998"/>
  </r>
  <r>
    <n v="2843"/>
    <x v="1402"/>
    <x v="3"/>
    <x v="721"/>
    <d v="2014-03-28T00:00:00"/>
    <s v="Standard Class"/>
    <s v="AC-10660"/>
    <s v="Anna Chung"/>
    <x v="0"/>
    <x v="0"/>
    <x v="114"/>
    <x v="5"/>
    <n v="77340"/>
    <x v="2"/>
    <s v="OFF-ST-10001809"/>
    <x v="1"/>
    <x v="4"/>
    <s v="Fellowes Officeware Wire Shelving"/>
    <n v="143.72800000000001"/>
    <n v="2"/>
    <n v="0.2"/>
    <n v="-32.338800000000006"/>
  </r>
  <r>
    <n v="2844"/>
    <x v="1403"/>
    <x v="3"/>
    <x v="796"/>
    <d v="2014-05-23T00:00:00"/>
    <s v="Standard Class"/>
    <s v="BH-11710"/>
    <s v="Brosina Hoffman"/>
    <x v="0"/>
    <x v="0"/>
    <x v="10"/>
    <x v="9"/>
    <n v="19140"/>
    <x v="3"/>
    <s v="TEC-AC-10000387"/>
    <x v="2"/>
    <x v="11"/>
    <s v="KeyTronic KT800P2 - Keyboard - Black"/>
    <n v="36.048000000000002"/>
    <n v="3"/>
    <n v="0.2"/>
    <n v="-0.90120000000000111"/>
  </r>
  <r>
    <n v="2845"/>
    <x v="1404"/>
    <x v="0"/>
    <x v="797"/>
    <d v="2014-01-01T00:00:00"/>
    <s v="Standard Class"/>
    <s v="BG-11695"/>
    <s v="Brooke Gillingham"/>
    <x v="1"/>
    <x v="0"/>
    <x v="318"/>
    <x v="10"/>
    <n v="60098"/>
    <x v="2"/>
    <s v="FUR-CH-10004853"/>
    <x v="0"/>
    <x v="1"/>
    <s v="Global Manager's Adjustable Task Chair, Storm"/>
    <n v="845.48799999999994"/>
    <n v="8"/>
    <n v="0.3"/>
    <n v="-12.078400000000101"/>
  </r>
  <r>
    <n v="2846"/>
    <x v="1405"/>
    <x v="3"/>
    <x v="701"/>
    <d v="2014-11-21T00:00:00"/>
    <s v="First Class"/>
    <s v="XP-21865"/>
    <s v="Xylona Preis"/>
    <x v="0"/>
    <x v="0"/>
    <x v="231"/>
    <x v="31"/>
    <n v="2149"/>
    <x v="3"/>
    <s v="OFF-AR-10001958"/>
    <x v="1"/>
    <x v="6"/>
    <s v="Stanley Bostitch Contemporary Electric Pencil Sharpeners"/>
    <n v="50.94"/>
    <n v="3"/>
    <n v="0"/>
    <n v="14.263200000000001"/>
  </r>
  <r>
    <n v="2847"/>
    <x v="1406"/>
    <x v="3"/>
    <x v="18"/>
    <d v="2014-09-16T00:00:00"/>
    <s v="Standard Class"/>
    <s v="SN-20560"/>
    <s v="Skye Norling"/>
    <x v="2"/>
    <x v="0"/>
    <x v="22"/>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x v="0"/>
    <x v="185"/>
    <x v="32"/>
    <n v="30076"/>
    <x v="0"/>
    <s v="FUR-FU-10003832"/>
    <x v="0"/>
    <x v="5"/>
    <s v="Eldon Expressions Punched Metal &amp; Wood Desk Accessories, Black &amp; Cherry"/>
    <n v="56.28"/>
    <n v="6"/>
    <n v="0"/>
    <n v="15.758400000000002"/>
  </r>
  <r>
    <n v="2849"/>
    <x v="1407"/>
    <x v="3"/>
    <x v="798"/>
    <d v="2014-04-16T00:00:00"/>
    <s v="Standard Class"/>
    <s v="DM-13345"/>
    <s v="Denise Monton"/>
    <x v="1"/>
    <x v="0"/>
    <x v="185"/>
    <x v="32"/>
    <n v="30076"/>
    <x v="0"/>
    <s v="OFF-BI-10001359"/>
    <x v="1"/>
    <x v="8"/>
    <s v="GBC DocuBind TL300 Electric Binding System"/>
    <n v="2690.9700000000003"/>
    <n v="3"/>
    <n v="0"/>
    <n v="1264.7558999999999"/>
  </r>
  <r>
    <n v="2850"/>
    <x v="1408"/>
    <x v="0"/>
    <x v="85"/>
    <d v="2013-12-04T00:00:00"/>
    <s v="Standard Class"/>
    <s v="AJ-10780"/>
    <s v="Anthony Jacobs"/>
    <x v="1"/>
    <x v="0"/>
    <x v="144"/>
    <x v="2"/>
    <n v="32137"/>
    <x v="0"/>
    <s v="OFF-BI-10002976"/>
    <x v="1"/>
    <x v="8"/>
    <s v="ACCOHIDE Binder by Acco"/>
    <n v="7.4340000000000011"/>
    <n v="6"/>
    <n v="0.7"/>
    <n v="-5.6993999999999971"/>
  </r>
  <r>
    <n v="2851"/>
    <x v="1409"/>
    <x v="0"/>
    <x v="799"/>
    <d v="2013-06-06T00:00:00"/>
    <s v="First Class"/>
    <s v="KC-16255"/>
    <s v="Karen Carlisle"/>
    <x v="1"/>
    <x v="0"/>
    <x v="10"/>
    <x v="9"/>
    <n v="19120"/>
    <x v="3"/>
    <s v="OFF-ST-10000736"/>
    <x v="1"/>
    <x v="4"/>
    <s v="Carina Double Wide Media Storage Towers in Natural &amp; Black"/>
    <n v="64.784000000000006"/>
    <n v="1"/>
    <n v="0.2"/>
    <n v="-12.956800000000005"/>
  </r>
  <r>
    <n v="2852"/>
    <x v="1410"/>
    <x v="3"/>
    <x v="94"/>
    <d v="2014-12-23T00:00:00"/>
    <s v="Standard Class"/>
    <s v="VF-21715"/>
    <s v="Vicky Freymann"/>
    <x v="2"/>
    <x v="0"/>
    <x v="38"/>
    <x v="14"/>
    <n v="47201"/>
    <x v="2"/>
    <s v="OFF-PA-10001745"/>
    <x v="1"/>
    <x v="10"/>
    <s v="Wirebound Message Books, 2 7/8&quot; x 5&quot;, 3 Forms per Page"/>
    <n v="28.16"/>
    <n v="4"/>
    <n v="0"/>
    <n v="13.235199999999999"/>
  </r>
  <r>
    <n v="2853"/>
    <x v="1411"/>
    <x v="0"/>
    <x v="690"/>
    <d v="2013-03-22T00:00:00"/>
    <s v="Second Class"/>
    <s v="SV-20935"/>
    <s v="Susan Vittorini"/>
    <x v="0"/>
    <x v="0"/>
    <x v="147"/>
    <x v="15"/>
    <n v="11572"/>
    <x v="3"/>
    <s v="FUR-FU-10000409"/>
    <x v="0"/>
    <x v="5"/>
    <s v="GE 4 Foot Flourescent Tube, 40 Watt"/>
    <n v="14.98"/>
    <n v="1"/>
    <n v="0"/>
    <n v="6.8908000000000005"/>
  </r>
  <r>
    <n v="2854"/>
    <x v="1411"/>
    <x v="0"/>
    <x v="690"/>
    <d v="2013-03-22T00:00:00"/>
    <s v="Second Class"/>
    <s v="SV-20935"/>
    <s v="Susan Vittorini"/>
    <x v="0"/>
    <x v="0"/>
    <x v="147"/>
    <x v="15"/>
    <n v="11572"/>
    <x v="3"/>
    <s v="FUR-FU-10000221"/>
    <x v="0"/>
    <x v="5"/>
    <s v="Master Caster Door Stop, Brown"/>
    <n v="20.32"/>
    <n v="4"/>
    <n v="0"/>
    <n v="6.9087999999999994"/>
  </r>
  <r>
    <n v="2855"/>
    <x v="1412"/>
    <x v="3"/>
    <x v="648"/>
    <d v="2014-08-21T00:00:00"/>
    <s v="Same Day"/>
    <s v="EM-13810"/>
    <s v="Eleni McCrary"/>
    <x v="1"/>
    <x v="0"/>
    <x v="47"/>
    <x v="31"/>
    <n v="2038"/>
    <x v="3"/>
    <s v="OFF-ST-10000344"/>
    <x v="1"/>
    <x v="4"/>
    <s v="Neat Ideas Personal Hanging Folder Files, Black"/>
    <n v="40.29"/>
    <n v="3"/>
    <n v="0"/>
    <n v="10.475399999999999"/>
  </r>
  <r>
    <n v="2856"/>
    <x v="1413"/>
    <x v="3"/>
    <x v="800"/>
    <d v="2014-08-01T00:00:00"/>
    <s v="Standard Class"/>
    <s v="RB-19360"/>
    <s v="Raymond Buch"/>
    <x v="0"/>
    <x v="0"/>
    <x v="298"/>
    <x v="44"/>
    <n v="57103"/>
    <x v="2"/>
    <s v="OFF-LA-10003663"/>
    <x v="1"/>
    <x v="2"/>
    <s v="Avery 498"/>
    <n v="20.23"/>
    <n v="7"/>
    <n v="0"/>
    <n v="9.5081000000000007"/>
  </r>
  <r>
    <n v="2857"/>
    <x v="1414"/>
    <x v="0"/>
    <x v="370"/>
    <d v="2013-08-30T00:00:00"/>
    <s v="First Class"/>
    <s v="DJ-13510"/>
    <s v="Don Jones"/>
    <x v="1"/>
    <x v="0"/>
    <x v="70"/>
    <x v="1"/>
    <n v="92037"/>
    <x v="1"/>
    <s v="FUR-CH-10001215"/>
    <x v="0"/>
    <x v="1"/>
    <s v="Global Troy Executive Leather Low-Back Tilter"/>
    <n v="1603.1360000000002"/>
    <n v="4"/>
    <n v="0.2"/>
    <n v="100.19599999999997"/>
  </r>
  <r>
    <n v="2858"/>
    <x v="1415"/>
    <x v="0"/>
    <x v="243"/>
    <d v="2013-08-18T00:00:00"/>
    <s v="Second Class"/>
    <s v="CC-12370"/>
    <s v="Christopher Conant"/>
    <x v="0"/>
    <x v="0"/>
    <x v="115"/>
    <x v="3"/>
    <n v="28314"/>
    <x v="0"/>
    <s v="FUR-CH-10000988"/>
    <x v="0"/>
    <x v="1"/>
    <s v="Hon Olson Stacker Stools"/>
    <n v="225.29600000000002"/>
    <n v="2"/>
    <n v="0.2"/>
    <n v="22.529599999999995"/>
  </r>
  <r>
    <n v="2859"/>
    <x v="1416"/>
    <x v="3"/>
    <x v="240"/>
    <d v="2014-05-24T00:00:00"/>
    <s v="Standard Class"/>
    <s v="SC-20380"/>
    <s v="Shahid Collister"/>
    <x v="0"/>
    <x v="0"/>
    <x v="118"/>
    <x v="32"/>
    <n v="30318"/>
    <x v="0"/>
    <s v="TEC-AC-10003441"/>
    <x v="2"/>
    <x v="11"/>
    <s v="Kingston Digital DataTraveler 32GB USB 2.0"/>
    <n v="67.8"/>
    <n v="4"/>
    <n v="0"/>
    <n v="4.0679999999999978"/>
  </r>
  <r>
    <n v="2860"/>
    <x v="1416"/>
    <x v="3"/>
    <x v="240"/>
    <d v="2014-05-24T00:00:00"/>
    <s v="Standard Class"/>
    <s v="SC-20380"/>
    <s v="Shahid Collister"/>
    <x v="0"/>
    <x v="0"/>
    <x v="118"/>
    <x v="32"/>
    <n v="30318"/>
    <x v="0"/>
    <s v="TEC-PH-10004389"/>
    <x v="2"/>
    <x v="7"/>
    <s v="Nokia Lumia 925"/>
    <n v="377.96999999999997"/>
    <n v="3"/>
    <n v="0"/>
    <n v="98.272200000000012"/>
  </r>
  <r>
    <n v="2861"/>
    <x v="1416"/>
    <x v="3"/>
    <x v="240"/>
    <d v="2014-05-24T00:00:00"/>
    <s v="Standard Class"/>
    <s v="SC-20380"/>
    <s v="Shahid Collister"/>
    <x v="0"/>
    <x v="0"/>
    <x v="118"/>
    <x v="32"/>
    <n v="30318"/>
    <x v="0"/>
    <s v="FUR-BO-10004695"/>
    <x v="0"/>
    <x v="0"/>
    <s v="O'Sullivan 2-Door Barrister Bookcase in Odessa Pine"/>
    <n v="1628.82"/>
    <n v="9"/>
    <n v="0"/>
    <n v="374.62859999999989"/>
  </r>
  <r>
    <n v="2862"/>
    <x v="1416"/>
    <x v="3"/>
    <x v="240"/>
    <d v="2014-05-24T00:00:00"/>
    <s v="Standard Class"/>
    <s v="SC-20380"/>
    <s v="Shahid Collister"/>
    <x v="0"/>
    <x v="0"/>
    <x v="118"/>
    <x v="32"/>
    <n v="30318"/>
    <x v="0"/>
    <s v="OFF-PA-10000100"/>
    <x v="1"/>
    <x v="10"/>
    <s v="Xerox 1945"/>
    <n v="286.93"/>
    <n v="7"/>
    <n v="0"/>
    <n v="140.59569999999999"/>
  </r>
  <r>
    <n v="2863"/>
    <x v="1417"/>
    <x v="3"/>
    <x v="801"/>
    <d v="2014-08-18T00:00:00"/>
    <s v="Standard Class"/>
    <s v="RH-19495"/>
    <s v="Rick Hansen"/>
    <x v="0"/>
    <x v="0"/>
    <x v="333"/>
    <x v="2"/>
    <n v="32839"/>
    <x v="0"/>
    <s v="OFF-PA-10000223"/>
    <x v="1"/>
    <x v="10"/>
    <s v="Xerox 2000"/>
    <n v="20.736000000000004"/>
    <n v="4"/>
    <n v="0.2"/>
    <n v="7.2576000000000001"/>
  </r>
  <r>
    <n v="2864"/>
    <x v="1418"/>
    <x v="3"/>
    <x v="802"/>
    <d v="2014-08-14T00:00:00"/>
    <s v="Same Day"/>
    <s v="JK-15370"/>
    <s v="Jay Kimmel"/>
    <x v="0"/>
    <x v="0"/>
    <x v="8"/>
    <x v="1"/>
    <n v="94122"/>
    <x v="1"/>
    <s v="OFF-ST-10001325"/>
    <x v="1"/>
    <x v="4"/>
    <s v="Sterilite Officeware Hinged File Box"/>
    <n v="31.44"/>
    <n v="3"/>
    <n v="0"/>
    <n v="8.4888000000000012"/>
  </r>
  <r>
    <n v="2865"/>
    <x v="1418"/>
    <x v="3"/>
    <x v="802"/>
    <d v="2014-08-14T00:00:00"/>
    <s v="Same Day"/>
    <s v="JK-15370"/>
    <s v="Jay Kimmel"/>
    <x v="0"/>
    <x v="0"/>
    <x v="8"/>
    <x v="1"/>
    <n v="94122"/>
    <x v="1"/>
    <s v="OFF-AP-10004249"/>
    <x v="1"/>
    <x v="9"/>
    <s v="Staples"/>
    <n v="83.79"/>
    <n v="7"/>
    <n v="0"/>
    <n v="22.623299999999997"/>
  </r>
  <r>
    <n v="2866"/>
    <x v="1418"/>
    <x v="3"/>
    <x v="802"/>
    <d v="2014-08-14T00:00:00"/>
    <s v="Same Day"/>
    <s v="JK-15370"/>
    <s v="Jay Kimmel"/>
    <x v="0"/>
    <x v="0"/>
    <x v="8"/>
    <x v="1"/>
    <n v="94122"/>
    <x v="1"/>
    <s v="OFF-AR-10000588"/>
    <x v="1"/>
    <x v="6"/>
    <s v="Newell 345"/>
    <n v="59.519999999999996"/>
    <n v="3"/>
    <n v="0"/>
    <n v="15.475200000000001"/>
  </r>
  <r>
    <n v="2867"/>
    <x v="1418"/>
    <x v="3"/>
    <x v="802"/>
    <d v="2014-08-14T00:00:00"/>
    <s v="Same Day"/>
    <s v="JK-15370"/>
    <s v="Jay Kimmel"/>
    <x v="0"/>
    <x v="0"/>
    <x v="8"/>
    <x v="1"/>
    <n v="94122"/>
    <x v="1"/>
    <s v="OFF-SU-10000946"/>
    <x v="1"/>
    <x v="14"/>
    <s v="Staples"/>
    <n v="31.92"/>
    <n v="4"/>
    <n v="0"/>
    <n v="9.2567999999999984"/>
  </r>
  <r>
    <n v="2868"/>
    <x v="1419"/>
    <x v="0"/>
    <x v="338"/>
    <d v="2013-11-13T00:00:00"/>
    <s v="Second Class"/>
    <s v="AF-10885"/>
    <s v="Art Foster"/>
    <x v="0"/>
    <x v="0"/>
    <x v="167"/>
    <x v="24"/>
    <n v="43615"/>
    <x v="3"/>
    <s v="OFF-SU-10001225"/>
    <x v="1"/>
    <x v="14"/>
    <s v="Staples"/>
    <n v="14.720000000000002"/>
    <n v="5"/>
    <n v="0.2"/>
    <n v="-3.3120000000000012"/>
  </r>
  <r>
    <n v="2869"/>
    <x v="1419"/>
    <x v="0"/>
    <x v="338"/>
    <d v="2013-11-13T00:00:00"/>
    <s v="Second Class"/>
    <s v="AF-10885"/>
    <s v="Art Foster"/>
    <x v="0"/>
    <x v="0"/>
    <x v="167"/>
    <x v="24"/>
    <n v="43615"/>
    <x v="3"/>
    <s v="OFF-ST-10001558"/>
    <x v="1"/>
    <x v="4"/>
    <s v="Acco Perma 4000 Stacking Storage Drawers"/>
    <n v="38.975999999999999"/>
    <n v="3"/>
    <n v="0.2"/>
    <n v="-2.4359999999999999"/>
  </r>
  <r>
    <n v="2870"/>
    <x v="1420"/>
    <x v="3"/>
    <x v="492"/>
    <d v="2014-06-20T00:00:00"/>
    <s v="Standard Class"/>
    <s v="LC-16885"/>
    <s v="Lena Creighton"/>
    <x v="0"/>
    <x v="0"/>
    <x v="84"/>
    <x v="2"/>
    <n v="33710"/>
    <x v="0"/>
    <s v="FUR-FU-10001546"/>
    <x v="0"/>
    <x v="5"/>
    <s v="Dana Swing-Arm Lamps"/>
    <n v="17.088000000000001"/>
    <n v="2"/>
    <n v="0.2"/>
    <n v="1.0679999999999996"/>
  </r>
  <r>
    <n v="2871"/>
    <x v="1421"/>
    <x v="2"/>
    <x v="579"/>
    <d v="2011-03-26T00:00:00"/>
    <s v="Standard Class"/>
    <s v="BF-11275"/>
    <s v="Beth Fritzler"/>
    <x v="1"/>
    <x v="0"/>
    <x v="93"/>
    <x v="16"/>
    <n v="85705"/>
    <x v="1"/>
    <s v="OFF-PA-10002581"/>
    <x v="1"/>
    <x v="10"/>
    <s v="Xerox 1951"/>
    <n v="74.352000000000004"/>
    <n v="3"/>
    <n v="0.2"/>
    <n v="23.234999999999992"/>
  </r>
  <r>
    <n v="2872"/>
    <x v="1421"/>
    <x v="2"/>
    <x v="579"/>
    <d v="2011-03-26T00:00:00"/>
    <s v="Standard Class"/>
    <s v="BF-11275"/>
    <s v="Beth Fritzler"/>
    <x v="1"/>
    <x v="0"/>
    <x v="93"/>
    <x v="16"/>
    <n v="85705"/>
    <x v="1"/>
    <s v="FUR-CH-10001482"/>
    <x v="0"/>
    <x v="1"/>
    <s v="Office Star - Mesh Screen back chair with Vinyl seat"/>
    <n v="314.35199999999998"/>
    <n v="3"/>
    <n v="0.2"/>
    <n v="-35.36460000000001"/>
  </r>
  <r>
    <n v="2873"/>
    <x v="1422"/>
    <x v="3"/>
    <x v="140"/>
    <d v="2014-06-21T00:00:00"/>
    <s v="Standard Class"/>
    <s v="SC-20800"/>
    <s v="Stuart Calhoun"/>
    <x v="0"/>
    <x v="0"/>
    <x v="1"/>
    <x v="1"/>
    <n v="90036"/>
    <x v="1"/>
    <s v="OFF-AR-10002399"/>
    <x v="1"/>
    <x v="6"/>
    <s v="Dixon Prang Watercolor Pencils, 10-Color Set with Brush"/>
    <n v="4.26"/>
    <n v="1"/>
    <n v="0"/>
    <n v="1.7465999999999999"/>
  </r>
  <r>
    <n v="2874"/>
    <x v="1423"/>
    <x v="3"/>
    <x v="673"/>
    <d v="2014-11-23T00:00:00"/>
    <s v="Standard Class"/>
    <s v="SW-20275"/>
    <s v="Scott Williamson"/>
    <x v="0"/>
    <x v="0"/>
    <x v="70"/>
    <x v="1"/>
    <n v="92105"/>
    <x v="1"/>
    <s v="OFF-ST-10001963"/>
    <x v="1"/>
    <x v="4"/>
    <s v="Tennsco Regal Shelving Units"/>
    <n v="811.28"/>
    <n v="8"/>
    <n v="0"/>
    <n v="24.338399999999979"/>
  </r>
  <r>
    <n v="2875"/>
    <x v="1424"/>
    <x v="3"/>
    <x v="614"/>
    <d v="2015-01-01T00:00:00"/>
    <s v="First Class"/>
    <s v="MC-17845"/>
    <s v="Michael Chen"/>
    <x v="0"/>
    <x v="0"/>
    <x v="20"/>
    <x v="15"/>
    <n v="10035"/>
    <x v="3"/>
    <s v="OFF-FA-10002988"/>
    <x v="1"/>
    <x v="13"/>
    <s v="Ideal Clamps"/>
    <n v="6.0299999999999994"/>
    <n v="3"/>
    <n v="0"/>
    <n v="2.9546999999999999"/>
  </r>
  <r>
    <n v="2876"/>
    <x v="1425"/>
    <x v="0"/>
    <x v="803"/>
    <d v="2013-01-23T00:00:00"/>
    <s v="Second Class"/>
    <s v="TD-20995"/>
    <s v="Tamara Dahlen"/>
    <x v="0"/>
    <x v="0"/>
    <x v="70"/>
    <x v="1"/>
    <n v="92037"/>
    <x v="1"/>
    <s v="FUR-CH-10004289"/>
    <x v="0"/>
    <x v="1"/>
    <s v="Global Super Steno Chair"/>
    <n v="153.56800000000001"/>
    <n v="2"/>
    <n v="0.2"/>
    <n v="-5.758800000000015"/>
  </r>
  <r>
    <n v="2877"/>
    <x v="1425"/>
    <x v="0"/>
    <x v="803"/>
    <d v="2013-01-23T00:00:00"/>
    <s v="Second Class"/>
    <s v="TD-20995"/>
    <s v="Tamara Dahlen"/>
    <x v="0"/>
    <x v="0"/>
    <x v="70"/>
    <x v="1"/>
    <n v="92037"/>
    <x v="1"/>
    <s v="FUR-CH-10000785"/>
    <x v="0"/>
    <x v="1"/>
    <s v="Global Ergonomic Managers Chair"/>
    <n v="1013.4879999999999"/>
    <n v="7"/>
    <n v="0.2"/>
    <n v="76.011600000000016"/>
  </r>
  <r>
    <n v="2878"/>
    <x v="1426"/>
    <x v="0"/>
    <x v="804"/>
    <d v="2013-01-19T00:00:00"/>
    <s v="Standard Class"/>
    <s v="Dp-13240"/>
    <s v="Dean percer"/>
    <x v="2"/>
    <x v="0"/>
    <x v="58"/>
    <x v="30"/>
    <n v="7090"/>
    <x v="3"/>
    <s v="OFF-EN-10003040"/>
    <x v="1"/>
    <x v="12"/>
    <s v="Quality Park Security Envelopes"/>
    <n v="52.34"/>
    <n v="2"/>
    <n v="0"/>
    <n v="24.599800000000002"/>
  </r>
  <r>
    <n v="2879"/>
    <x v="1426"/>
    <x v="0"/>
    <x v="804"/>
    <d v="2013-01-19T00:00:00"/>
    <s v="Standard Class"/>
    <s v="Dp-13240"/>
    <s v="Dean percer"/>
    <x v="2"/>
    <x v="0"/>
    <x v="58"/>
    <x v="30"/>
    <n v="7090"/>
    <x v="3"/>
    <s v="OFF-AR-10001573"/>
    <x v="1"/>
    <x v="6"/>
    <s v="American Pencil"/>
    <n v="4.66"/>
    <n v="2"/>
    <n v="0"/>
    <n v="1.3513999999999995"/>
  </r>
  <r>
    <n v="2880"/>
    <x v="1426"/>
    <x v="0"/>
    <x v="804"/>
    <d v="2013-01-19T00:00:00"/>
    <s v="Standard Class"/>
    <s v="Dp-13240"/>
    <s v="Dean percer"/>
    <x v="2"/>
    <x v="0"/>
    <x v="58"/>
    <x v="30"/>
    <n v="7090"/>
    <x v="3"/>
    <s v="TEC-AC-10000844"/>
    <x v="2"/>
    <x v="11"/>
    <s v="Logitech Gaming G510s - Keyboard"/>
    <n v="254.96999999999997"/>
    <n v="3"/>
    <n v="0"/>
    <n v="91.789199999999994"/>
  </r>
  <r>
    <n v="2881"/>
    <x v="1427"/>
    <x v="0"/>
    <x v="251"/>
    <d v="2013-09-24T00:00:00"/>
    <s v="Second Class"/>
    <s v="SD-20485"/>
    <s v="Shirley Daniels"/>
    <x v="2"/>
    <x v="0"/>
    <x v="334"/>
    <x v="30"/>
    <n v="7050"/>
    <x v="3"/>
    <s v="OFF-BI-10000756"/>
    <x v="1"/>
    <x v="8"/>
    <s v="Storex DuraTech Recycled Plastic Frosted Binders"/>
    <n v="25.44"/>
    <n v="6"/>
    <n v="0"/>
    <n v="12.72"/>
  </r>
  <r>
    <n v="2882"/>
    <x v="1427"/>
    <x v="0"/>
    <x v="251"/>
    <d v="2013-09-24T00:00:00"/>
    <s v="Second Class"/>
    <s v="SD-20485"/>
    <s v="Shirley Daniels"/>
    <x v="2"/>
    <x v="0"/>
    <x v="334"/>
    <x v="30"/>
    <n v="7050"/>
    <x v="3"/>
    <s v="OFF-SU-10000381"/>
    <x v="1"/>
    <x v="14"/>
    <s v="Acme Forged Steel Scissors with Black Enamel Handles"/>
    <n v="27.93"/>
    <n v="3"/>
    <n v="0"/>
    <n v="8.0996999999999986"/>
  </r>
  <r>
    <n v="2883"/>
    <x v="1428"/>
    <x v="2"/>
    <x v="805"/>
    <d v="2011-02-26T00:00:00"/>
    <s v="Standard Class"/>
    <s v="TM-21010"/>
    <s v="Tamara Manning"/>
    <x v="0"/>
    <x v="0"/>
    <x v="318"/>
    <x v="10"/>
    <n v="60098"/>
    <x v="2"/>
    <s v="OFF-BI-10004094"/>
    <x v="1"/>
    <x v="8"/>
    <s v="GBC Standard Plastic Binding Systems Combs"/>
    <n v="8.8499999999999979"/>
    <n v="5"/>
    <n v="0.8"/>
    <n v="-13.717499999999998"/>
  </r>
  <r>
    <n v="2884"/>
    <x v="1429"/>
    <x v="0"/>
    <x v="583"/>
    <d v="2013-11-17T00:00:00"/>
    <s v="Second Class"/>
    <s v="BK-11260"/>
    <s v="Berenike Kampe"/>
    <x v="0"/>
    <x v="0"/>
    <x v="8"/>
    <x v="1"/>
    <n v="94110"/>
    <x v="1"/>
    <s v="FUR-FU-10001852"/>
    <x v="0"/>
    <x v="5"/>
    <s v="Eldon Regeneration Recycled Desk Accessories, Smoke"/>
    <n v="6.96"/>
    <n v="4"/>
    <n v="0"/>
    <n v="2.2271999999999998"/>
  </r>
  <r>
    <n v="2885"/>
    <x v="1430"/>
    <x v="0"/>
    <x v="806"/>
    <d v="2013-02-03T00:00:00"/>
    <s v="Standard Class"/>
    <s v="JF-15490"/>
    <s v="Jeremy Farry"/>
    <x v="0"/>
    <x v="0"/>
    <x v="8"/>
    <x v="1"/>
    <n v="94122"/>
    <x v="1"/>
    <s v="OFF-BI-10000014"/>
    <x v="1"/>
    <x v="8"/>
    <s v="Heavy-Duty E-Z-D Binders"/>
    <n v="17.456"/>
    <n v="2"/>
    <n v="0.2"/>
    <n v="5.8914"/>
  </r>
  <r>
    <n v="2886"/>
    <x v="1431"/>
    <x v="0"/>
    <x v="807"/>
    <d v="2013-10-23T00:00:00"/>
    <s v="Standard Class"/>
    <s v="EP-13915"/>
    <s v="Emily Phan"/>
    <x v="0"/>
    <x v="0"/>
    <x v="228"/>
    <x v="16"/>
    <n v="85281"/>
    <x v="1"/>
    <s v="FUR-CH-10003396"/>
    <x v="0"/>
    <x v="1"/>
    <s v="Global Deluxe Steno Chair"/>
    <n v="307.92"/>
    <n v="5"/>
    <n v="0.2"/>
    <n v="-34.64100000000002"/>
  </r>
  <r>
    <n v="2887"/>
    <x v="1432"/>
    <x v="3"/>
    <x v="404"/>
    <d v="2014-12-20T00:00:00"/>
    <s v="First Class"/>
    <s v="EP-13915"/>
    <s v="Emily Phan"/>
    <x v="0"/>
    <x v="0"/>
    <x v="1"/>
    <x v="1"/>
    <n v="90008"/>
    <x v="1"/>
    <s v="OFF-AR-10003811"/>
    <x v="1"/>
    <x v="6"/>
    <s v="Newell 327"/>
    <n v="6.63"/>
    <n v="3"/>
    <n v="0"/>
    <n v="1.7901"/>
  </r>
  <r>
    <n v="2888"/>
    <x v="1432"/>
    <x v="3"/>
    <x v="404"/>
    <d v="2014-12-20T00:00:00"/>
    <s v="First Class"/>
    <s v="EP-13915"/>
    <s v="Emily Phan"/>
    <x v="0"/>
    <x v="0"/>
    <x v="1"/>
    <x v="1"/>
    <n v="90008"/>
    <x v="1"/>
    <s v="OFF-PA-10003172"/>
    <x v="1"/>
    <x v="10"/>
    <s v="Xerox 1996"/>
    <n v="12.96"/>
    <n v="2"/>
    <n v="0"/>
    <n v="6.2208000000000006"/>
  </r>
  <r>
    <n v="2889"/>
    <x v="1432"/>
    <x v="3"/>
    <x v="404"/>
    <d v="2014-12-20T00:00:00"/>
    <s v="First Class"/>
    <s v="EP-13915"/>
    <s v="Emily Phan"/>
    <x v="0"/>
    <x v="0"/>
    <x v="1"/>
    <x v="1"/>
    <n v="90008"/>
    <x v="1"/>
    <s v="OFF-PA-10000289"/>
    <x v="1"/>
    <x v="10"/>
    <s v="Xerox 213"/>
    <n v="32.400000000000006"/>
    <n v="5"/>
    <n v="0"/>
    <n v="15.552000000000001"/>
  </r>
  <r>
    <n v="2890"/>
    <x v="1433"/>
    <x v="3"/>
    <x v="808"/>
    <d v="2014-11-07T00:00:00"/>
    <s v="Standard Class"/>
    <s v="KH-16630"/>
    <s v="Ken Heidel"/>
    <x v="1"/>
    <x v="0"/>
    <x v="4"/>
    <x v="4"/>
    <n v="98105"/>
    <x v="1"/>
    <s v="OFF-PA-10000791"/>
    <x v="1"/>
    <x v="10"/>
    <s v="Wirebound Message Books, Four 2 3/4 x 5 Forms per Page, 200 Sets per Book"/>
    <n v="23.849999999999998"/>
    <n v="5"/>
    <n v="0"/>
    <n v="10.732499999999998"/>
  </r>
  <r>
    <n v="2891"/>
    <x v="1434"/>
    <x v="2"/>
    <x v="333"/>
    <d v="2011-05-01T00:00:00"/>
    <s v="Second Class"/>
    <s v="HG-14845"/>
    <s v="Harry Greene"/>
    <x v="0"/>
    <x v="0"/>
    <x v="335"/>
    <x v="28"/>
    <n v="70601"/>
    <x v="0"/>
    <s v="FUR-CH-10002304"/>
    <x v="0"/>
    <x v="1"/>
    <s v="Global Stack Chair without Arms, Black"/>
    <n v="51.96"/>
    <n v="2"/>
    <n v="0"/>
    <n v="12.990000000000002"/>
  </r>
  <r>
    <n v="2892"/>
    <x v="1434"/>
    <x v="2"/>
    <x v="333"/>
    <d v="2011-05-01T00:00:00"/>
    <s v="Second Class"/>
    <s v="HG-14845"/>
    <s v="Harry Greene"/>
    <x v="0"/>
    <x v="0"/>
    <x v="335"/>
    <x v="28"/>
    <n v="70601"/>
    <x v="0"/>
    <s v="OFF-BI-10000136"/>
    <x v="1"/>
    <x v="8"/>
    <s v="Avery Non-Stick Heavy Duty View Round Locking Ring Binders"/>
    <n v="17.940000000000001"/>
    <n v="3"/>
    <n v="0"/>
    <n v="8.6112000000000002"/>
  </r>
  <r>
    <n v="2893"/>
    <x v="1435"/>
    <x v="3"/>
    <x v="436"/>
    <d v="2014-10-30T00:00:00"/>
    <s v="Standard Class"/>
    <s v="JC-16105"/>
    <s v="Julie Creighton"/>
    <x v="1"/>
    <x v="0"/>
    <x v="30"/>
    <x v="15"/>
    <n v="14609"/>
    <x v="3"/>
    <s v="OFF-PA-10003739"/>
    <x v="1"/>
    <x v="10"/>
    <s v="Xerox 1969"/>
    <n v="11.56"/>
    <n v="2"/>
    <n v="0"/>
    <n v="5.6644000000000005"/>
  </r>
  <r>
    <n v="2894"/>
    <x v="1435"/>
    <x v="3"/>
    <x v="436"/>
    <d v="2014-10-30T00:00:00"/>
    <s v="Standard Class"/>
    <s v="JC-16105"/>
    <s v="Julie Creighton"/>
    <x v="1"/>
    <x v="0"/>
    <x v="30"/>
    <x v="15"/>
    <n v="14609"/>
    <x v="3"/>
    <s v="OFF-PA-10002479"/>
    <x v="1"/>
    <x v="10"/>
    <s v="Xerox 4200 Series MultiUse Premium Copy Paper (20Lb. and 84 Bright)"/>
    <n v="26.400000000000002"/>
    <n v="5"/>
    <n v="0"/>
    <n v="11.879999999999999"/>
  </r>
  <r>
    <n v="2895"/>
    <x v="1435"/>
    <x v="3"/>
    <x v="436"/>
    <d v="2014-10-30T00:00:00"/>
    <s v="Standard Class"/>
    <s v="JC-16105"/>
    <s v="Julie Creighton"/>
    <x v="1"/>
    <x v="0"/>
    <x v="30"/>
    <x v="15"/>
    <n v="14609"/>
    <x v="3"/>
    <s v="FUR-FU-10000771"/>
    <x v="0"/>
    <x v="5"/>
    <s v="Eldon 200 Class Desk Accessories, Smoke"/>
    <n v="69.08"/>
    <n v="11"/>
    <n v="0"/>
    <n v="29.013600000000004"/>
  </r>
  <r>
    <n v="2896"/>
    <x v="1435"/>
    <x v="3"/>
    <x v="436"/>
    <d v="2014-10-30T00:00:00"/>
    <s v="Standard Class"/>
    <s v="JC-16105"/>
    <s v="Julie Creighton"/>
    <x v="1"/>
    <x v="0"/>
    <x v="30"/>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x v="0"/>
    <x v="85"/>
    <x v="15"/>
    <n v="11561"/>
    <x v="3"/>
    <s v="OFF-AR-10001915"/>
    <x v="1"/>
    <x v="6"/>
    <s v="Peel-Off China Markers"/>
    <n v="49.65"/>
    <n v="5"/>
    <n v="0"/>
    <n v="20.853000000000002"/>
  </r>
  <r>
    <n v="2898"/>
    <x v="1437"/>
    <x v="0"/>
    <x v="810"/>
    <d v="2013-01-09T00:00:00"/>
    <s v="Standard Class"/>
    <s v="EB-13975"/>
    <s v="Erica Bern"/>
    <x v="1"/>
    <x v="0"/>
    <x v="35"/>
    <x v="3"/>
    <n v="28205"/>
    <x v="0"/>
    <s v="TEC-CO-10000971"/>
    <x v="2"/>
    <x v="16"/>
    <s v="Hewlett Packard 310 Color Digital Copier"/>
    <n v="959.96800000000007"/>
    <n v="4"/>
    <n v="0.2"/>
    <n v="119.99599999999992"/>
  </r>
  <r>
    <n v="2899"/>
    <x v="1438"/>
    <x v="1"/>
    <x v="33"/>
    <d v="2012-04-30T00:00:00"/>
    <s v="Standard Class"/>
    <s v="PW-19240"/>
    <s v="Pierre Wener"/>
    <x v="0"/>
    <x v="0"/>
    <x v="12"/>
    <x v="5"/>
    <n v="77036"/>
    <x v="2"/>
    <s v="FUR-CH-10004086"/>
    <x v="0"/>
    <x v="1"/>
    <s v="Hon 4070 Series Pagoda Armless Upholstered Stacking Chairs"/>
    <n v="408.42200000000003"/>
    <n v="2"/>
    <n v="0.3"/>
    <n v="-5.8346000000000231"/>
  </r>
  <r>
    <n v="2900"/>
    <x v="1439"/>
    <x v="1"/>
    <x v="811"/>
    <d v="2012-09-17T00:00:00"/>
    <s v="Standard Class"/>
    <s v="PG-18895"/>
    <s v="Paul Gonzalez"/>
    <x v="0"/>
    <x v="0"/>
    <x v="20"/>
    <x v="15"/>
    <n v="10035"/>
    <x v="3"/>
    <s v="TEC-CO-10000971"/>
    <x v="2"/>
    <x v="16"/>
    <s v="Hewlett Packard 310 Color Digital Copier"/>
    <n v="479.98400000000004"/>
    <n v="2"/>
    <n v="0.2"/>
    <n v="59.997999999999962"/>
  </r>
  <r>
    <n v="2901"/>
    <x v="1439"/>
    <x v="1"/>
    <x v="811"/>
    <d v="2012-09-17T00:00:00"/>
    <s v="Standard Class"/>
    <s v="PG-18895"/>
    <s v="Paul Gonzalez"/>
    <x v="0"/>
    <x v="0"/>
    <x v="20"/>
    <x v="15"/>
    <n v="10035"/>
    <x v="3"/>
    <s v="OFF-LA-10001317"/>
    <x v="1"/>
    <x v="2"/>
    <s v="Avery 520"/>
    <n v="12.6"/>
    <n v="4"/>
    <n v="0"/>
    <n v="6.048"/>
  </r>
  <r>
    <n v="2902"/>
    <x v="1440"/>
    <x v="3"/>
    <x v="220"/>
    <d v="2014-09-16T00:00:00"/>
    <s v="Standard Class"/>
    <s v="DB-12910"/>
    <s v="Daniel Byrd"/>
    <x v="2"/>
    <x v="0"/>
    <x v="38"/>
    <x v="32"/>
    <n v="31907"/>
    <x v="0"/>
    <s v="OFF-PA-10003656"/>
    <x v="1"/>
    <x v="10"/>
    <s v="Xerox 1935"/>
    <n v="184.66"/>
    <n v="7"/>
    <n v="0"/>
    <n v="84.943599999999989"/>
  </r>
  <r>
    <n v="2903"/>
    <x v="1441"/>
    <x v="0"/>
    <x v="1"/>
    <d v="2013-06-18T00:00:00"/>
    <s v="Standard Class"/>
    <s v="CR-12730"/>
    <s v="Craig Reiter"/>
    <x v="0"/>
    <x v="0"/>
    <x v="22"/>
    <x v="10"/>
    <n v="60610"/>
    <x v="2"/>
    <s v="OFF-PA-10002160"/>
    <x v="1"/>
    <x v="10"/>
    <s v="Xerox 1978"/>
    <n v="23.120000000000005"/>
    <n v="5"/>
    <n v="0.2"/>
    <n v="8.3810000000000002"/>
  </r>
  <r>
    <n v="2904"/>
    <x v="1442"/>
    <x v="0"/>
    <x v="812"/>
    <d v="2013-07-02T00:00:00"/>
    <s v="Standard Class"/>
    <s v="KH-16330"/>
    <s v="Katharine Harms"/>
    <x v="1"/>
    <x v="0"/>
    <x v="336"/>
    <x v="10"/>
    <n v="60035"/>
    <x v="2"/>
    <s v="OFF-PA-10000575"/>
    <x v="1"/>
    <x v="10"/>
    <s v="Wirebound Message Books, Four 2 3/4 x 5 White Forms per Page"/>
    <n v="37.463999999999999"/>
    <n v="7"/>
    <n v="0.2"/>
    <n v="12.175799999999999"/>
  </r>
  <r>
    <n v="2905"/>
    <x v="1442"/>
    <x v="0"/>
    <x v="812"/>
    <d v="2013-07-02T00:00:00"/>
    <s v="Standard Class"/>
    <s v="KH-16330"/>
    <s v="Katharine Harms"/>
    <x v="1"/>
    <x v="0"/>
    <x v="336"/>
    <x v="10"/>
    <n v="60035"/>
    <x v="2"/>
    <s v="FUR-CH-10003981"/>
    <x v="0"/>
    <x v="1"/>
    <s v="Global Commerce Series Low-Back Swivel/Tilt Chairs"/>
    <n v="539.65800000000002"/>
    <n v="3"/>
    <n v="0.3"/>
    <n v="-7.7094000000001017"/>
  </r>
  <r>
    <n v="2906"/>
    <x v="1443"/>
    <x v="2"/>
    <x v="467"/>
    <d v="2011-09-30T00:00:00"/>
    <s v="Standard Class"/>
    <s v="CS-12400"/>
    <s v="Christopher Schild"/>
    <x v="2"/>
    <x v="0"/>
    <x v="4"/>
    <x v="4"/>
    <n v="98115"/>
    <x v="1"/>
    <s v="OFF-ST-10002615"/>
    <x v="1"/>
    <x v="4"/>
    <s v="Dual Level, Single-Width Filing Carts"/>
    <n v="310.12"/>
    <n v="2"/>
    <n v="0"/>
    <n v="80.631200000000007"/>
  </r>
  <r>
    <n v="2907"/>
    <x v="1444"/>
    <x v="3"/>
    <x v="132"/>
    <d v="2014-11-10T00:00:00"/>
    <s v="Standard Class"/>
    <s v="DL-12925"/>
    <s v="Daniel Lacy"/>
    <x v="0"/>
    <x v="0"/>
    <x v="16"/>
    <x v="11"/>
    <n v="55122"/>
    <x v="2"/>
    <s v="OFF-PA-10000327"/>
    <x v="1"/>
    <x v="10"/>
    <s v="Xerox 1971"/>
    <n v="8.56"/>
    <n v="2"/>
    <n v="0"/>
    <n v="3.8519999999999994"/>
  </r>
  <r>
    <n v="2908"/>
    <x v="1444"/>
    <x v="3"/>
    <x v="132"/>
    <d v="2014-11-10T00:00:00"/>
    <s v="Standard Class"/>
    <s v="DL-12925"/>
    <s v="Daniel Lacy"/>
    <x v="0"/>
    <x v="0"/>
    <x v="16"/>
    <x v="11"/>
    <n v="55122"/>
    <x v="2"/>
    <s v="OFF-ST-10001325"/>
    <x v="1"/>
    <x v="4"/>
    <s v="Sterilite Officeware Hinged File Box"/>
    <n v="52.400000000000006"/>
    <n v="5"/>
    <n v="0"/>
    <n v="14.148"/>
  </r>
  <r>
    <n v="2909"/>
    <x v="1444"/>
    <x v="3"/>
    <x v="132"/>
    <d v="2014-11-10T00:00:00"/>
    <s v="Standard Class"/>
    <s v="DL-12925"/>
    <s v="Daniel Lacy"/>
    <x v="0"/>
    <x v="0"/>
    <x v="16"/>
    <x v="11"/>
    <n v="55122"/>
    <x v="2"/>
    <s v="OFF-LA-10001771"/>
    <x v="1"/>
    <x v="2"/>
    <s v="Avery 513"/>
    <n v="14.940000000000001"/>
    <n v="3"/>
    <n v="0"/>
    <n v="6.8723999999999998"/>
  </r>
  <r>
    <n v="2910"/>
    <x v="1445"/>
    <x v="3"/>
    <x v="600"/>
    <d v="2014-02-24T00:00:00"/>
    <s v="Standard Class"/>
    <s v="ME-17725"/>
    <s v="Max Engle"/>
    <x v="0"/>
    <x v="0"/>
    <x v="4"/>
    <x v="4"/>
    <n v="98103"/>
    <x v="1"/>
    <s v="OFF-FA-10004968"/>
    <x v="1"/>
    <x v="13"/>
    <s v="Rubber Band Ball"/>
    <n v="11.22"/>
    <n v="3"/>
    <n v="0"/>
    <n v="0.2244000000000006"/>
  </r>
  <r>
    <n v="2911"/>
    <x v="1446"/>
    <x v="1"/>
    <x v="599"/>
    <d v="2012-11-09T00:00:00"/>
    <s v="Standard Class"/>
    <s v="VD-21670"/>
    <s v="Valerie Dominguez"/>
    <x v="0"/>
    <x v="0"/>
    <x v="197"/>
    <x v="2"/>
    <n v="33065"/>
    <x v="0"/>
    <s v="OFF-AP-10000576"/>
    <x v="1"/>
    <x v="9"/>
    <s v="Belkin 325VA UPS Surge Protector, 6'"/>
    <n v="387.13600000000002"/>
    <n v="4"/>
    <n v="0.2"/>
    <n v="24.196000000000012"/>
  </r>
  <r>
    <n v="2912"/>
    <x v="1447"/>
    <x v="2"/>
    <x v="737"/>
    <d v="2011-06-21T00:00:00"/>
    <s v="Standard Class"/>
    <s v="CK-12205"/>
    <s v="Chloris Kastensmidt"/>
    <x v="0"/>
    <x v="0"/>
    <x v="337"/>
    <x v="15"/>
    <n v="11550"/>
    <x v="3"/>
    <s v="OFF-EN-10003286"/>
    <x v="1"/>
    <x v="12"/>
    <s v="Staples"/>
    <n v="41.4"/>
    <n v="5"/>
    <n v="0"/>
    <n v="19.457999999999998"/>
  </r>
  <r>
    <n v="2913"/>
    <x v="1447"/>
    <x v="2"/>
    <x v="737"/>
    <d v="2011-06-21T00:00:00"/>
    <s v="Standard Class"/>
    <s v="CK-12205"/>
    <s v="Chloris Kastensmidt"/>
    <x v="0"/>
    <x v="0"/>
    <x v="337"/>
    <x v="15"/>
    <n v="11550"/>
    <x v="3"/>
    <s v="OFF-AR-10003772"/>
    <x v="1"/>
    <x v="6"/>
    <s v="Boston 16750 Black Compact Battery Pencil Sharpener"/>
    <n v="35"/>
    <n v="4"/>
    <n v="0"/>
    <n v="10.499999999999996"/>
  </r>
  <r>
    <n v="2914"/>
    <x v="1447"/>
    <x v="2"/>
    <x v="737"/>
    <d v="2011-06-21T00:00:00"/>
    <s v="Standard Class"/>
    <s v="CK-12205"/>
    <s v="Chloris Kastensmidt"/>
    <x v="0"/>
    <x v="0"/>
    <x v="337"/>
    <x v="15"/>
    <n v="11550"/>
    <x v="3"/>
    <s v="OFF-BI-10002852"/>
    <x v="1"/>
    <x v="8"/>
    <s v="Ibico Standard Transparent Covers"/>
    <n v="39.552000000000007"/>
    <n v="3"/>
    <n v="0.2"/>
    <n v="14.337599999999998"/>
  </r>
  <r>
    <n v="2915"/>
    <x v="1448"/>
    <x v="1"/>
    <x v="88"/>
    <d v="2012-10-17T00:00:00"/>
    <s v="Second Class"/>
    <s v="DL-12925"/>
    <s v="Daniel Lacy"/>
    <x v="0"/>
    <x v="0"/>
    <x v="338"/>
    <x v="14"/>
    <n v="46060"/>
    <x v="2"/>
    <s v="TEC-PH-10002890"/>
    <x v="2"/>
    <x v="7"/>
    <s v="AT&amp;T 17929 Lendline Telephone"/>
    <n v="135.72"/>
    <n v="3"/>
    <n v="0"/>
    <n v="35.287199999999999"/>
  </r>
  <r>
    <n v="2916"/>
    <x v="1448"/>
    <x v="1"/>
    <x v="88"/>
    <d v="2012-10-17T00:00:00"/>
    <s v="Second Class"/>
    <s v="DL-12925"/>
    <s v="Daniel Lacy"/>
    <x v="0"/>
    <x v="0"/>
    <x v="338"/>
    <x v="14"/>
    <n v="46060"/>
    <x v="2"/>
    <s v="OFF-BI-10001308"/>
    <x v="1"/>
    <x v="8"/>
    <s v="GBC Standard Plastic Binding Systems' Combs"/>
    <n v="12.56"/>
    <n v="2"/>
    <n v="0"/>
    <n v="5.6519999999999992"/>
  </r>
  <r>
    <n v="2917"/>
    <x v="1448"/>
    <x v="1"/>
    <x v="88"/>
    <d v="2012-10-17T00:00:00"/>
    <s v="Second Class"/>
    <s v="DL-12925"/>
    <s v="Daniel Lacy"/>
    <x v="0"/>
    <x v="0"/>
    <x v="338"/>
    <x v="14"/>
    <n v="46060"/>
    <x v="2"/>
    <s v="TEC-PH-10001750"/>
    <x v="2"/>
    <x v="7"/>
    <s v="Samsung Rugby III"/>
    <n v="263.95999999999998"/>
    <n v="4"/>
    <n v="0"/>
    <n v="71.269200000000012"/>
  </r>
  <r>
    <n v="2918"/>
    <x v="1449"/>
    <x v="3"/>
    <x v="151"/>
    <d v="2014-08-31T00:00:00"/>
    <s v="First Class"/>
    <s v="SE-20110"/>
    <s v="Sanjit Engle"/>
    <x v="0"/>
    <x v="0"/>
    <x v="61"/>
    <x v="5"/>
    <n v="75220"/>
    <x v="2"/>
    <s v="OFF-AR-10003338"/>
    <x v="1"/>
    <x v="6"/>
    <s v="Eberhard Faber 3 1/2&quot; Golf Pencils"/>
    <n v="5.9520000000000008"/>
    <n v="1"/>
    <n v="0.2"/>
    <n v="0.37200000000000011"/>
  </r>
  <r>
    <n v="2919"/>
    <x v="1450"/>
    <x v="0"/>
    <x v="813"/>
    <d v="2013-11-24T00:00:00"/>
    <s v="Same Day"/>
    <s v="LS-17200"/>
    <s v="Luke Schmidt"/>
    <x v="1"/>
    <x v="0"/>
    <x v="10"/>
    <x v="9"/>
    <n v="19140"/>
    <x v="3"/>
    <s v="OFF-FA-10002763"/>
    <x v="1"/>
    <x v="13"/>
    <s v="Advantus Map Pennant Flags and Round Head Tacks"/>
    <n v="15.8"/>
    <n v="5"/>
    <n v="0.2"/>
    <n v="2.3699999999999983"/>
  </r>
  <r>
    <n v="2920"/>
    <x v="1450"/>
    <x v="0"/>
    <x v="813"/>
    <d v="2013-11-24T00:00:00"/>
    <s v="Same Day"/>
    <s v="LS-17200"/>
    <s v="Luke Schmidt"/>
    <x v="1"/>
    <x v="0"/>
    <x v="10"/>
    <x v="9"/>
    <n v="19140"/>
    <x v="3"/>
    <s v="FUR-FU-10002088"/>
    <x v="0"/>
    <x v="5"/>
    <s v="Nu-Dell Float Frame 11 x 14 1/2"/>
    <n v="14.368000000000002"/>
    <n v="2"/>
    <n v="0.2"/>
    <n v="3.9512"/>
  </r>
  <r>
    <n v="2921"/>
    <x v="1450"/>
    <x v="0"/>
    <x v="813"/>
    <d v="2013-11-24T00:00:00"/>
    <s v="Same Day"/>
    <s v="LS-17200"/>
    <s v="Luke Schmidt"/>
    <x v="1"/>
    <x v="0"/>
    <x v="10"/>
    <x v="9"/>
    <n v="19140"/>
    <x v="3"/>
    <s v="FUR-FU-10003976"/>
    <x v="0"/>
    <x v="5"/>
    <s v="DAX Executive Solid Wood Document Frame, Desktop or Hang, Mahogany, 5 x 7"/>
    <n v="70.448000000000008"/>
    <n v="7"/>
    <n v="0.2"/>
    <n v="12.328399999999988"/>
  </r>
  <r>
    <n v="2922"/>
    <x v="1451"/>
    <x v="3"/>
    <x v="289"/>
    <d v="2014-01-31T00:00:00"/>
    <s v="Same Day"/>
    <s v="MM-17920"/>
    <s v="Michael Moore"/>
    <x v="0"/>
    <x v="0"/>
    <x v="8"/>
    <x v="1"/>
    <n v="94109"/>
    <x v="1"/>
    <s v="OFF-ST-10001511"/>
    <x v="1"/>
    <x v="4"/>
    <s v="Space Solutions Commercial Steel Shelving"/>
    <n v="129.30000000000001"/>
    <n v="2"/>
    <n v="0"/>
    <n v="6.4649999999999892"/>
  </r>
  <r>
    <n v="2923"/>
    <x v="1452"/>
    <x v="1"/>
    <x v="672"/>
    <d v="2012-12-03T00:00:00"/>
    <s v="Second Class"/>
    <s v="DB-13270"/>
    <s v="Deborah Brumfield"/>
    <x v="2"/>
    <x v="0"/>
    <x v="89"/>
    <x v="5"/>
    <n v="78745"/>
    <x v="2"/>
    <s v="OFF-BI-10000301"/>
    <x v="1"/>
    <x v="8"/>
    <s v="GBC Instant Report Kit"/>
    <n v="3.8819999999999988"/>
    <n v="3"/>
    <n v="0.8"/>
    <n v="-5.8230000000000004"/>
  </r>
  <r>
    <n v="2924"/>
    <x v="1453"/>
    <x v="2"/>
    <x v="307"/>
    <d v="2011-07-04T00:00:00"/>
    <s v="Standard Class"/>
    <s v="RW-19630"/>
    <s v="Rob Williams"/>
    <x v="1"/>
    <x v="0"/>
    <x v="66"/>
    <x v="12"/>
    <n v="48234"/>
    <x v="2"/>
    <s v="OFF-FA-10003495"/>
    <x v="1"/>
    <x v="13"/>
    <s v="Staples"/>
    <n v="6.08"/>
    <n v="1"/>
    <n v="0"/>
    <n v="3.04"/>
  </r>
  <r>
    <n v="2925"/>
    <x v="1454"/>
    <x v="2"/>
    <x v="814"/>
    <d v="2011-09-05T00:00:00"/>
    <s v="First Class"/>
    <s v="JM-16195"/>
    <s v="Justin MacKendrick"/>
    <x v="0"/>
    <x v="0"/>
    <x v="232"/>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x v="0"/>
    <x v="232"/>
    <x v="15"/>
    <n v="13601"/>
    <x v="3"/>
    <s v="FUR-FU-10002116"/>
    <x v="0"/>
    <x v="5"/>
    <s v="Tenex Carpeted, Granite-Look or Clear Contemporary Contour Shape Chair Mats"/>
    <n v="70.709999999999994"/>
    <n v="1"/>
    <n v="0"/>
    <n v="4.9496999999999929"/>
  </r>
  <r>
    <n v="2927"/>
    <x v="1455"/>
    <x v="3"/>
    <x v="815"/>
    <d v="2014-07-15T00:00:00"/>
    <s v="Second Class"/>
    <s v="BP-11155"/>
    <s v="Becky Pak"/>
    <x v="0"/>
    <x v="0"/>
    <x v="38"/>
    <x v="32"/>
    <n v="31907"/>
    <x v="0"/>
    <s v="FUR-FU-10000771"/>
    <x v="0"/>
    <x v="5"/>
    <s v="Eldon 200 Class Desk Accessories, Smoke"/>
    <n v="18.84"/>
    <n v="3"/>
    <n v="0"/>
    <n v="7.9128000000000007"/>
  </r>
  <r>
    <n v="2928"/>
    <x v="1456"/>
    <x v="3"/>
    <x v="400"/>
    <d v="2014-06-11T00:00:00"/>
    <s v="Standard Class"/>
    <s v="CT-11995"/>
    <s v="Carol Triggs"/>
    <x v="0"/>
    <x v="0"/>
    <x v="339"/>
    <x v="11"/>
    <n v="55124"/>
    <x v="2"/>
    <s v="OFF-AR-10002255"/>
    <x v="1"/>
    <x v="6"/>
    <s v="Newell 346"/>
    <n v="8.64"/>
    <n v="3"/>
    <n v="0"/>
    <n v="2.5055999999999998"/>
  </r>
  <r>
    <n v="2929"/>
    <x v="1457"/>
    <x v="3"/>
    <x v="15"/>
    <d v="2014-10-27T00:00:00"/>
    <s v="Standard Class"/>
    <s v="TH-21550"/>
    <s v="Tracy Hopkins"/>
    <x v="2"/>
    <x v="0"/>
    <x v="140"/>
    <x v="3"/>
    <n v="27217"/>
    <x v="0"/>
    <s v="OFF-BI-10004995"/>
    <x v="1"/>
    <x v="8"/>
    <s v="GBC DocuBind P400 Electric Binding System"/>
    <n v="1633.1880000000003"/>
    <n v="4"/>
    <n v="0.7"/>
    <n v="-1306.5504000000001"/>
  </r>
  <r>
    <n v="2930"/>
    <x v="1458"/>
    <x v="3"/>
    <x v="551"/>
    <d v="2014-11-25T00:00:00"/>
    <s v="Standard Class"/>
    <s v="ME-17320"/>
    <s v="Maria Etezadi"/>
    <x v="2"/>
    <x v="0"/>
    <x v="63"/>
    <x v="12"/>
    <n v="48601"/>
    <x v="2"/>
    <s v="FUR-FU-10002597"/>
    <x v="0"/>
    <x v="5"/>
    <s v="C-Line Magnetic Cubicle Keepers, Clear Polypropylene"/>
    <n v="19.760000000000002"/>
    <n v="4"/>
    <n v="0"/>
    <n v="8.2992000000000008"/>
  </r>
  <r>
    <n v="2931"/>
    <x v="1459"/>
    <x v="1"/>
    <x v="816"/>
    <d v="2012-08-08T00:00:00"/>
    <s v="Same Day"/>
    <s v="TT-21220"/>
    <s v="Thomas Thornton"/>
    <x v="0"/>
    <x v="0"/>
    <x v="8"/>
    <x v="1"/>
    <n v="94109"/>
    <x v="1"/>
    <s v="OFF-BI-10004970"/>
    <x v="1"/>
    <x v="8"/>
    <s v="ACCOHIDE 3-Ring Binder, Blue, 1&quot;"/>
    <n v="6.6080000000000005"/>
    <n v="2"/>
    <n v="0.2"/>
    <n v="2.2302"/>
  </r>
  <r>
    <n v="2932"/>
    <x v="1459"/>
    <x v="1"/>
    <x v="816"/>
    <d v="2012-08-08T00:00:00"/>
    <s v="Same Day"/>
    <s v="TT-21220"/>
    <s v="Thomas Thornton"/>
    <x v="0"/>
    <x v="0"/>
    <x v="8"/>
    <x v="1"/>
    <n v="94109"/>
    <x v="1"/>
    <s v="OFF-BI-10002557"/>
    <x v="1"/>
    <x v="8"/>
    <s v="Presstex Flexible Ring Binders"/>
    <n v="7.28"/>
    <n v="2"/>
    <n v="0.2"/>
    <n v="2.7299999999999995"/>
  </r>
  <r>
    <n v="2933"/>
    <x v="1459"/>
    <x v="1"/>
    <x v="816"/>
    <d v="2012-08-08T00:00:00"/>
    <s v="Same Day"/>
    <s v="TT-21220"/>
    <s v="Thomas Thornton"/>
    <x v="0"/>
    <x v="0"/>
    <x v="8"/>
    <x v="1"/>
    <n v="94109"/>
    <x v="1"/>
    <s v="FUR-CH-10000785"/>
    <x v="0"/>
    <x v="1"/>
    <s v="Global Ergonomic Managers Chair"/>
    <n v="144.78399999999999"/>
    <n v="1"/>
    <n v="0.2"/>
    <n v="10.858800000000002"/>
  </r>
  <r>
    <n v="2934"/>
    <x v="1460"/>
    <x v="0"/>
    <x v="409"/>
    <d v="2013-12-13T00:00:00"/>
    <s v="Standard Class"/>
    <s v="GT-14710"/>
    <s v="Greg Tran"/>
    <x v="0"/>
    <x v="0"/>
    <x v="4"/>
    <x v="4"/>
    <n v="98105"/>
    <x v="1"/>
    <s v="TEC-PH-10002310"/>
    <x v="2"/>
    <x v="7"/>
    <s v="Plantronics Calisto P620-M USB Wireless Speakerphone System"/>
    <n v="156.79200000000003"/>
    <n v="1"/>
    <n v="0.2"/>
    <n v="13.719300000000004"/>
  </r>
  <r>
    <n v="2935"/>
    <x v="1460"/>
    <x v="0"/>
    <x v="409"/>
    <d v="2013-12-13T00:00:00"/>
    <s v="Standard Class"/>
    <s v="GT-14710"/>
    <s v="Greg Tran"/>
    <x v="0"/>
    <x v="0"/>
    <x v="4"/>
    <x v="4"/>
    <n v="98105"/>
    <x v="1"/>
    <s v="TEC-PH-10002834"/>
    <x v="2"/>
    <x v="7"/>
    <s v="Google Nexus 5"/>
    <n v="431.97600000000006"/>
    <n v="3"/>
    <n v="0.2"/>
    <n v="26.998499999999993"/>
  </r>
  <r>
    <n v="2936"/>
    <x v="1460"/>
    <x v="0"/>
    <x v="409"/>
    <d v="2013-12-13T00:00:00"/>
    <s v="Standard Class"/>
    <s v="GT-14710"/>
    <s v="Greg Tran"/>
    <x v="0"/>
    <x v="0"/>
    <x v="4"/>
    <x v="4"/>
    <n v="98105"/>
    <x v="1"/>
    <s v="OFF-EN-10000927"/>
    <x v="1"/>
    <x v="12"/>
    <s v="Jet-Pak Recycled Peel 'N' Seal Padded Mailers"/>
    <n v="35.89"/>
    <n v="1"/>
    <n v="0"/>
    <n v="16.150499999999997"/>
  </r>
  <r>
    <n v="2937"/>
    <x v="1460"/>
    <x v="0"/>
    <x v="409"/>
    <d v="2013-12-13T00:00:00"/>
    <s v="Standard Class"/>
    <s v="GT-14710"/>
    <s v="Greg Tran"/>
    <x v="0"/>
    <x v="0"/>
    <x v="4"/>
    <x v="4"/>
    <n v="98105"/>
    <x v="1"/>
    <s v="OFF-BI-10001636"/>
    <x v="1"/>
    <x v="8"/>
    <s v="Ibico Plastic and Wire Spiral Binding Combs"/>
    <n v="47.207999999999998"/>
    <n v="7"/>
    <n v="0.2"/>
    <n v="15.342599999999997"/>
  </r>
  <r>
    <n v="2938"/>
    <x v="1460"/>
    <x v="0"/>
    <x v="409"/>
    <d v="2013-12-13T00:00:00"/>
    <s v="Standard Class"/>
    <s v="GT-14710"/>
    <s v="Greg Tran"/>
    <x v="0"/>
    <x v="0"/>
    <x v="4"/>
    <x v="4"/>
    <n v="98105"/>
    <x v="1"/>
    <s v="OFF-PA-10001736"/>
    <x v="1"/>
    <x v="10"/>
    <s v="Xerox 1880"/>
    <n v="248.07999999999998"/>
    <n v="7"/>
    <n v="0"/>
    <n v="116.59759999999997"/>
  </r>
  <r>
    <n v="2939"/>
    <x v="1460"/>
    <x v="0"/>
    <x v="409"/>
    <d v="2013-12-13T00:00:00"/>
    <s v="Standard Class"/>
    <s v="GT-14710"/>
    <s v="Greg Tran"/>
    <x v="0"/>
    <x v="0"/>
    <x v="4"/>
    <x v="4"/>
    <n v="98105"/>
    <x v="1"/>
    <s v="OFF-PA-10000482"/>
    <x v="1"/>
    <x v="10"/>
    <s v="Snap-A-Way Black Print Carbonless Ruled Speed Letter, Triplicate"/>
    <n v="189.7"/>
    <n v="5"/>
    <n v="0"/>
    <n v="89.158999999999992"/>
  </r>
  <r>
    <n v="2940"/>
    <x v="1460"/>
    <x v="0"/>
    <x v="409"/>
    <d v="2013-12-13T00:00:00"/>
    <s v="Standard Class"/>
    <s v="GT-14710"/>
    <s v="Greg Tran"/>
    <x v="0"/>
    <x v="0"/>
    <x v="4"/>
    <x v="4"/>
    <n v="98105"/>
    <x v="1"/>
    <s v="OFF-BI-10001658"/>
    <x v="1"/>
    <x v="8"/>
    <s v="GBC Standard Therm-A-Bind Covers"/>
    <n v="59.808000000000007"/>
    <n v="3"/>
    <n v="0.2"/>
    <n v="19.4376"/>
  </r>
  <r>
    <n v="2941"/>
    <x v="1461"/>
    <x v="3"/>
    <x v="613"/>
    <d v="2014-04-01T00:00:00"/>
    <s v="Standard Class"/>
    <s v="JD-16150"/>
    <s v="Justin Deggeller"/>
    <x v="1"/>
    <x v="0"/>
    <x v="158"/>
    <x v="6"/>
    <n v="53209"/>
    <x v="2"/>
    <s v="FUR-CH-10000422"/>
    <x v="0"/>
    <x v="1"/>
    <s v="Global Highback Leather Tilter in Burgundy"/>
    <n v="90.99"/>
    <n v="1"/>
    <n v="0"/>
    <n v="14.558400000000006"/>
  </r>
  <r>
    <n v="2942"/>
    <x v="1461"/>
    <x v="3"/>
    <x v="613"/>
    <d v="2014-04-01T00:00:00"/>
    <s v="Standard Class"/>
    <s v="JD-16150"/>
    <s v="Justin Deggeller"/>
    <x v="1"/>
    <x v="0"/>
    <x v="158"/>
    <x v="6"/>
    <n v="53209"/>
    <x v="2"/>
    <s v="FUR-CH-10004675"/>
    <x v="0"/>
    <x v="1"/>
    <s v="Lifetime Advantage Folding Chairs, 4/Carton"/>
    <n v="1526.5600000000002"/>
    <n v="7"/>
    <n v="0"/>
    <n v="427.43679999999995"/>
  </r>
  <r>
    <n v="2943"/>
    <x v="1461"/>
    <x v="3"/>
    <x v="613"/>
    <d v="2014-04-01T00:00:00"/>
    <s v="Standard Class"/>
    <s v="JD-16150"/>
    <s v="Justin Deggeller"/>
    <x v="1"/>
    <x v="0"/>
    <x v="158"/>
    <x v="6"/>
    <n v="53209"/>
    <x v="2"/>
    <s v="FUR-CH-10002880"/>
    <x v="0"/>
    <x v="1"/>
    <s v="Global High-Back Leather Tilter, Burgundy"/>
    <n v="368.96999999999997"/>
    <n v="3"/>
    <n v="0"/>
    <n v="40.586699999999979"/>
  </r>
  <r>
    <n v="2944"/>
    <x v="1462"/>
    <x v="3"/>
    <x v="123"/>
    <d v="2014-11-25T00:00:00"/>
    <s v="Standard Class"/>
    <s v="MC-18100"/>
    <s v="Mick Crebagga"/>
    <x v="0"/>
    <x v="0"/>
    <x v="1"/>
    <x v="1"/>
    <n v="90049"/>
    <x v="1"/>
    <s v="OFF-ST-10000675"/>
    <x v="1"/>
    <x v="4"/>
    <s v="File Shuttle II and Handi-File, Black"/>
    <n v="305.01"/>
    <n v="9"/>
    <n v="0"/>
    <n v="76.252499999999998"/>
  </r>
  <r>
    <n v="2945"/>
    <x v="1462"/>
    <x v="3"/>
    <x v="123"/>
    <d v="2014-11-25T00:00:00"/>
    <s v="Standard Class"/>
    <s v="MC-18100"/>
    <s v="Mick Crebagga"/>
    <x v="0"/>
    <x v="0"/>
    <x v="1"/>
    <x v="1"/>
    <n v="90049"/>
    <x v="1"/>
    <s v="FUR-FU-10002685"/>
    <x v="0"/>
    <x v="5"/>
    <s v="Executive Impressions 13-1/2&quot; Indoor/Outdoor Wall Clock"/>
    <n v="18.7"/>
    <n v="1"/>
    <n v="0"/>
    <n v="7.1059999999999999"/>
  </r>
  <r>
    <n v="2946"/>
    <x v="1463"/>
    <x v="0"/>
    <x v="254"/>
    <d v="2013-11-06T00:00:00"/>
    <s v="First Class"/>
    <s v="LH-17020"/>
    <s v="Lisa Hazard"/>
    <x v="0"/>
    <x v="0"/>
    <x v="8"/>
    <x v="1"/>
    <n v="94122"/>
    <x v="1"/>
    <s v="FUR-FU-10004020"/>
    <x v="0"/>
    <x v="5"/>
    <s v="Advantus Panel Wall Acrylic Frame"/>
    <n v="38.29"/>
    <n v="7"/>
    <n v="0"/>
    <n v="16.464700000000001"/>
  </r>
  <r>
    <n v="2947"/>
    <x v="1464"/>
    <x v="3"/>
    <x v="817"/>
    <d v="2014-12-19T00:00:00"/>
    <s v="Standard Class"/>
    <s v="MP-18175"/>
    <s v="Mike Pelletier"/>
    <x v="2"/>
    <x v="0"/>
    <x v="70"/>
    <x v="1"/>
    <n v="92024"/>
    <x v="1"/>
    <s v="FUR-FU-10004963"/>
    <x v="0"/>
    <x v="5"/>
    <s v="Eldon 400 Class Desk Accessories, Black Carbon"/>
    <n v="26.25"/>
    <n v="3"/>
    <n v="0"/>
    <n v="11.025000000000002"/>
  </r>
  <r>
    <n v="2948"/>
    <x v="1464"/>
    <x v="3"/>
    <x v="817"/>
    <d v="2014-12-19T00:00:00"/>
    <s v="Standard Class"/>
    <s v="MP-18175"/>
    <s v="Mike Pelletier"/>
    <x v="2"/>
    <x v="0"/>
    <x v="70"/>
    <x v="1"/>
    <n v="92024"/>
    <x v="1"/>
    <s v="OFF-BI-10000174"/>
    <x v="1"/>
    <x v="8"/>
    <s v="Wilson Jones Clip &amp; Carry Folder Binder Tool for Ring Binders, Clear"/>
    <n v="64.959999999999994"/>
    <n v="14"/>
    <n v="0.2"/>
    <n v="22.736000000000001"/>
  </r>
  <r>
    <n v="2949"/>
    <x v="1464"/>
    <x v="3"/>
    <x v="817"/>
    <d v="2014-12-19T00:00:00"/>
    <s v="Standard Class"/>
    <s v="MP-18175"/>
    <s v="Mike Pelletier"/>
    <x v="2"/>
    <x v="0"/>
    <x v="70"/>
    <x v="1"/>
    <n v="92024"/>
    <x v="1"/>
    <s v="OFF-EN-10000461"/>
    <x v="1"/>
    <x v="12"/>
    <s v="#10- 4 1/8&quot; x 9 1/2&quot; Recycled Envelopes"/>
    <n v="43.7"/>
    <n v="5"/>
    <n v="0"/>
    <n v="20.539000000000001"/>
  </r>
  <r>
    <n v="2950"/>
    <x v="1465"/>
    <x v="3"/>
    <x v="105"/>
    <d v="2014-11-13T00:00:00"/>
    <s v="Same Day"/>
    <s v="EM-14140"/>
    <s v="Eugene Moren"/>
    <x v="2"/>
    <x v="0"/>
    <x v="220"/>
    <x v="16"/>
    <n v="85301"/>
    <x v="1"/>
    <s v="TEC-AC-10001266"/>
    <x v="2"/>
    <x v="11"/>
    <s v="Memorex Micro Travel Drive 8 GB"/>
    <n v="41.6"/>
    <n v="4"/>
    <n v="0.2"/>
    <n v="12.999999999999998"/>
  </r>
  <r>
    <n v="2951"/>
    <x v="1465"/>
    <x v="3"/>
    <x v="105"/>
    <d v="2014-11-13T00:00:00"/>
    <s v="Same Day"/>
    <s v="EM-14140"/>
    <s v="Eugene Moren"/>
    <x v="2"/>
    <x v="0"/>
    <x v="220"/>
    <x v="16"/>
    <n v="85301"/>
    <x v="1"/>
    <s v="OFF-PA-10002160"/>
    <x v="1"/>
    <x v="10"/>
    <s v="Xerox 1978"/>
    <n v="23.120000000000005"/>
    <n v="5"/>
    <n v="0.2"/>
    <n v="8.3810000000000002"/>
  </r>
  <r>
    <n v="2952"/>
    <x v="1465"/>
    <x v="3"/>
    <x v="105"/>
    <d v="2014-11-13T00:00:00"/>
    <s v="Same Day"/>
    <s v="EM-14140"/>
    <s v="Eugene Moren"/>
    <x v="2"/>
    <x v="0"/>
    <x v="220"/>
    <x v="16"/>
    <n v="85301"/>
    <x v="1"/>
    <s v="FUR-CH-10004875"/>
    <x v="0"/>
    <x v="1"/>
    <s v="Harbour Creations 67200 Series Stacking Chairs"/>
    <n v="113.88800000000002"/>
    <n v="2"/>
    <n v="0.2"/>
    <n v="9.9651999999999994"/>
  </r>
  <r>
    <n v="2953"/>
    <x v="1465"/>
    <x v="3"/>
    <x v="105"/>
    <d v="2014-11-13T00:00:00"/>
    <s v="Same Day"/>
    <s v="EM-14140"/>
    <s v="Eugene Moren"/>
    <x v="2"/>
    <x v="0"/>
    <x v="220"/>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x v="0"/>
    <x v="220"/>
    <x v="16"/>
    <n v="85301"/>
    <x v="1"/>
    <s v="TEC-PH-10000347"/>
    <x v="2"/>
    <x v="7"/>
    <s v="Cush Cases Heavy Duty Rugged Cover Case for Samsung Galaxy S5 - Purple"/>
    <n v="7.9200000000000008"/>
    <n v="2"/>
    <n v="0.2"/>
    <n v="0.69299999999999984"/>
  </r>
  <r>
    <n v="2955"/>
    <x v="1465"/>
    <x v="3"/>
    <x v="105"/>
    <d v="2014-11-13T00:00:00"/>
    <s v="Same Day"/>
    <s v="EM-14140"/>
    <s v="Eugene Moren"/>
    <x v="2"/>
    <x v="0"/>
    <x v="220"/>
    <x v="16"/>
    <n v="85301"/>
    <x v="1"/>
    <s v="TEC-PH-10001459"/>
    <x v="2"/>
    <x v="7"/>
    <s v="Samsung Galaxy Mega 6.3"/>
    <n v="671.98400000000004"/>
    <n v="2"/>
    <n v="0.2"/>
    <n v="50.398800000000023"/>
  </r>
  <r>
    <n v="2956"/>
    <x v="1466"/>
    <x v="0"/>
    <x v="298"/>
    <d v="2013-08-25T00:00:00"/>
    <s v="Standard Class"/>
    <s v="GG-14650"/>
    <s v="Greg Guthrie"/>
    <x v="1"/>
    <x v="0"/>
    <x v="20"/>
    <x v="15"/>
    <n v="10035"/>
    <x v="3"/>
    <s v="TEC-PH-10000439"/>
    <x v="2"/>
    <x v="7"/>
    <s v="GE DSL Phone Line Filter"/>
    <n v="39.99"/>
    <n v="1"/>
    <n v="0"/>
    <n v="11.597099999999998"/>
  </r>
  <r>
    <n v="2957"/>
    <x v="1467"/>
    <x v="3"/>
    <x v="818"/>
    <d v="2014-07-05T00:00:00"/>
    <s v="Standard Class"/>
    <s v="MA-17995"/>
    <s v="Michelle Arnett"/>
    <x v="2"/>
    <x v="0"/>
    <x v="232"/>
    <x v="15"/>
    <n v="13601"/>
    <x v="3"/>
    <s v="FUR-CH-10002647"/>
    <x v="0"/>
    <x v="1"/>
    <s v="Situations Contoured Folding Chairs, 4/Set"/>
    <n v="191.64600000000002"/>
    <n v="3"/>
    <n v="0.1"/>
    <n v="31.94100000000001"/>
  </r>
  <r>
    <n v="2958"/>
    <x v="1468"/>
    <x v="3"/>
    <x v="464"/>
    <d v="2014-05-10T00:00:00"/>
    <s v="Standard Class"/>
    <s v="SH-20395"/>
    <s v="Shahid Hopkins"/>
    <x v="0"/>
    <x v="0"/>
    <x v="24"/>
    <x v="24"/>
    <n v="45503"/>
    <x v="3"/>
    <s v="OFF-BI-10003910"/>
    <x v="1"/>
    <x v="8"/>
    <s v="DXL Angle-View Binders with Locking Rings by Samsill"/>
    <n v="2.3130000000000002"/>
    <n v="1"/>
    <n v="0.7"/>
    <n v="-1.9274999999999993"/>
  </r>
  <r>
    <n v="2959"/>
    <x v="1469"/>
    <x v="1"/>
    <x v="100"/>
    <d v="2012-12-29T00:00:00"/>
    <s v="Standard Class"/>
    <s v="KT-16465"/>
    <s v="Kean Takahito"/>
    <x v="0"/>
    <x v="0"/>
    <x v="1"/>
    <x v="1"/>
    <n v="90032"/>
    <x v="1"/>
    <s v="OFF-BI-10001097"/>
    <x v="1"/>
    <x v="8"/>
    <s v="Avery Hole Reinforcements"/>
    <n v="19.936000000000003"/>
    <n v="4"/>
    <n v="0.2"/>
    <n v="7.2267999999999999"/>
  </r>
  <r>
    <n v="2960"/>
    <x v="1469"/>
    <x v="1"/>
    <x v="100"/>
    <d v="2012-12-29T00:00:00"/>
    <s v="Standard Class"/>
    <s v="KT-16465"/>
    <s v="Kean Takahito"/>
    <x v="0"/>
    <x v="0"/>
    <x v="1"/>
    <x v="1"/>
    <n v="90032"/>
    <x v="1"/>
    <s v="OFF-FA-10004854"/>
    <x v="1"/>
    <x v="13"/>
    <s v="Vinyl Coated Wire Paper Clips in Organizer Box, 800/Box"/>
    <n v="45.92"/>
    <n v="4"/>
    <n v="0"/>
    <n v="21.5824"/>
  </r>
  <r>
    <n v="2961"/>
    <x v="1470"/>
    <x v="3"/>
    <x v="466"/>
    <d v="2014-05-02T00:00:00"/>
    <s v="Standard Class"/>
    <s v="PO-19180"/>
    <s v="Philisse Overcash"/>
    <x v="2"/>
    <x v="0"/>
    <x v="4"/>
    <x v="4"/>
    <n v="98115"/>
    <x v="1"/>
    <s v="OFF-PA-10003673"/>
    <x v="1"/>
    <x v="10"/>
    <s v="Strathmore Photo Mount Cards"/>
    <n v="20.34"/>
    <n v="3"/>
    <n v="0"/>
    <n v="9.3563999999999989"/>
  </r>
  <r>
    <n v="2962"/>
    <x v="1470"/>
    <x v="3"/>
    <x v="466"/>
    <d v="2014-05-02T00:00:00"/>
    <s v="Standard Class"/>
    <s v="PO-19180"/>
    <s v="Philisse Overcash"/>
    <x v="2"/>
    <x v="0"/>
    <x v="4"/>
    <x v="4"/>
    <n v="98115"/>
    <x v="1"/>
    <s v="OFF-LA-10002034"/>
    <x v="1"/>
    <x v="2"/>
    <s v="Avery 478"/>
    <n v="39.28"/>
    <n v="8"/>
    <n v="0"/>
    <n v="19.247199999999999"/>
  </r>
  <r>
    <n v="2963"/>
    <x v="1471"/>
    <x v="3"/>
    <x v="819"/>
    <d v="2014-12-22T00:00:00"/>
    <s v="Second Class"/>
    <s v="AY-10555"/>
    <s v="Andy Yotov"/>
    <x v="1"/>
    <x v="0"/>
    <x v="147"/>
    <x v="1"/>
    <n v="92054"/>
    <x v="1"/>
    <s v="FUR-CH-10002774"/>
    <x v="0"/>
    <x v="1"/>
    <s v="Global Deluxe Stacking Chair, Gray"/>
    <n v="81.567999999999998"/>
    <n v="2"/>
    <n v="0.2"/>
    <n v="9.1763999999999974"/>
  </r>
  <r>
    <n v="2964"/>
    <x v="1471"/>
    <x v="3"/>
    <x v="819"/>
    <d v="2014-12-22T00:00:00"/>
    <s v="Second Class"/>
    <s v="AY-10555"/>
    <s v="Andy Yotov"/>
    <x v="1"/>
    <x v="0"/>
    <x v="147"/>
    <x v="1"/>
    <n v="92054"/>
    <x v="1"/>
    <s v="FUR-CH-10003817"/>
    <x v="0"/>
    <x v="1"/>
    <s v="Global Value Steno Chair, Gray"/>
    <n v="97.184000000000012"/>
    <n v="2"/>
    <n v="0.2"/>
    <n v="6.0740000000000016"/>
  </r>
  <r>
    <n v="2965"/>
    <x v="1471"/>
    <x v="3"/>
    <x v="819"/>
    <d v="2014-12-22T00:00:00"/>
    <s v="Second Class"/>
    <s v="AY-10555"/>
    <s v="Andy Yotov"/>
    <x v="1"/>
    <x v="0"/>
    <x v="147"/>
    <x v="1"/>
    <n v="92054"/>
    <x v="1"/>
    <s v="OFF-BI-10002949"/>
    <x v="1"/>
    <x v="8"/>
    <s v="Prestige Round Ring Binders"/>
    <n v="24.320000000000004"/>
    <n v="5"/>
    <n v="0.2"/>
    <n v="8.2079999999999984"/>
  </r>
  <r>
    <n v="2966"/>
    <x v="1471"/>
    <x v="3"/>
    <x v="819"/>
    <d v="2014-12-22T00:00:00"/>
    <s v="Second Class"/>
    <s v="AY-10555"/>
    <s v="Andy Yotov"/>
    <x v="1"/>
    <x v="0"/>
    <x v="147"/>
    <x v="1"/>
    <n v="92054"/>
    <x v="1"/>
    <s v="FUR-FU-10002445"/>
    <x v="0"/>
    <x v="5"/>
    <s v="DAX Two-Tone Rosewood/Black Document Frame, Desktop, 5 x 7"/>
    <n v="18.96"/>
    <n v="2"/>
    <n v="0"/>
    <n v="7.5840000000000014"/>
  </r>
  <r>
    <n v="2967"/>
    <x v="1472"/>
    <x v="2"/>
    <x v="422"/>
    <d v="2011-12-31T00:00:00"/>
    <s v="Standard Class"/>
    <s v="Co-12640"/>
    <s v="Corey-Lock"/>
    <x v="0"/>
    <x v="0"/>
    <x v="242"/>
    <x v="10"/>
    <n v="60076"/>
    <x v="2"/>
    <s v="FUR-FU-10001473"/>
    <x v="0"/>
    <x v="5"/>
    <s v="DAX Wood Document Frame"/>
    <n v="32.952000000000005"/>
    <n v="6"/>
    <n v="0.6"/>
    <n v="-19.771199999999997"/>
  </r>
  <r>
    <n v="2968"/>
    <x v="1472"/>
    <x v="2"/>
    <x v="422"/>
    <d v="2011-12-31T00:00:00"/>
    <s v="Standard Class"/>
    <s v="Co-12640"/>
    <s v="Corey-Lock"/>
    <x v="0"/>
    <x v="0"/>
    <x v="242"/>
    <x v="10"/>
    <n v="60076"/>
    <x v="2"/>
    <s v="OFF-ST-10002562"/>
    <x v="1"/>
    <x v="4"/>
    <s v="Staples"/>
    <n v="30.016000000000005"/>
    <n v="4"/>
    <n v="0.2"/>
    <n v="3.0015999999999998"/>
  </r>
  <r>
    <n v="2969"/>
    <x v="1473"/>
    <x v="3"/>
    <x v="44"/>
    <d v="2014-11-10T00:00:00"/>
    <s v="Second Class"/>
    <s v="JF-15565"/>
    <s v="Jill Fjeld"/>
    <x v="0"/>
    <x v="0"/>
    <x v="115"/>
    <x v="3"/>
    <n v="28314"/>
    <x v="0"/>
    <s v="OFF-AP-10002118"/>
    <x v="1"/>
    <x v="9"/>
    <s v="1.7 Cubic Foot Compact &quot;Cube&quot; Office Refrigerators"/>
    <n v="499.58400000000006"/>
    <n v="3"/>
    <n v="0.2"/>
    <n v="43.713600000000014"/>
  </r>
  <r>
    <n v="2970"/>
    <x v="1473"/>
    <x v="3"/>
    <x v="44"/>
    <d v="2014-11-10T00:00:00"/>
    <s v="Second Class"/>
    <s v="JF-15565"/>
    <s v="Jill Fjeld"/>
    <x v="0"/>
    <x v="0"/>
    <x v="115"/>
    <x v="3"/>
    <n v="28314"/>
    <x v="0"/>
    <s v="OFF-PA-10001800"/>
    <x v="1"/>
    <x v="10"/>
    <s v="Xerox 220"/>
    <n v="31.104000000000006"/>
    <n v="6"/>
    <n v="0.2"/>
    <n v="10.8864"/>
  </r>
  <r>
    <n v="2971"/>
    <x v="1473"/>
    <x v="3"/>
    <x v="44"/>
    <d v="2014-11-10T00:00:00"/>
    <s v="Second Class"/>
    <s v="JF-15565"/>
    <s v="Jill Fjeld"/>
    <x v="0"/>
    <x v="0"/>
    <x v="115"/>
    <x v="3"/>
    <n v="28314"/>
    <x v="0"/>
    <s v="OFF-BI-10002827"/>
    <x v="1"/>
    <x v="8"/>
    <s v="Avery Durable Poly Binders"/>
    <n v="13.272000000000002"/>
    <n v="8"/>
    <n v="0.7"/>
    <n v="-10.617599999999999"/>
  </r>
  <r>
    <n v="2972"/>
    <x v="1473"/>
    <x v="3"/>
    <x v="44"/>
    <d v="2014-11-10T00:00:00"/>
    <s v="Second Class"/>
    <s v="JF-15565"/>
    <s v="Jill Fjeld"/>
    <x v="0"/>
    <x v="0"/>
    <x v="115"/>
    <x v="3"/>
    <n v="28314"/>
    <x v="0"/>
    <s v="FUR-FU-10004671"/>
    <x v="0"/>
    <x v="5"/>
    <s v="Executive Impressions 12&quot; Wall Clock"/>
    <n v="28.272000000000006"/>
    <n v="2"/>
    <n v="0.2"/>
    <n v="6.3612000000000002"/>
  </r>
  <r>
    <n v="2973"/>
    <x v="1473"/>
    <x v="3"/>
    <x v="44"/>
    <d v="2014-11-10T00:00:00"/>
    <s v="Second Class"/>
    <s v="JF-15565"/>
    <s v="Jill Fjeld"/>
    <x v="0"/>
    <x v="0"/>
    <x v="115"/>
    <x v="3"/>
    <n v="28314"/>
    <x v="0"/>
    <s v="OFF-ST-10000736"/>
    <x v="1"/>
    <x v="4"/>
    <s v="Carina Double Wide Media Storage Towers in Natural &amp; Black"/>
    <n v="259.13600000000002"/>
    <n v="4"/>
    <n v="0.2"/>
    <n v="-51.827200000000019"/>
  </r>
  <r>
    <n v="2974"/>
    <x v="1474"/>
    <x v="3"/>
    <x v="819"/>
    <d v="2014-12-21T00:00:00"/>
    <s v="Standard Class"/>
    <s v="AR-10510"/>
    <s v="Andrew Roberts"/>
    <x v="0"/>
    <x v="0"/>
    <x v="251"/>
    <x v="26"/>
    <n v="74133"/>
    <x v="2"/>
    <s v="OFF-BI-10004656"/>
    <x v="1"/>
    <x v="8"/>
    <s v="Peel &amp; Stick Add-On Corner Pockets"/>
    <n v="10.8"/>
    <n v="5"/>
    <n v="0"/>
    <n v="5.1839999999999993"/>
  </r>
  <r>
    <n v="2975"/>
    <x v="1475"/>
    <x v="1"/>
    <x v="820"/>
    <d v="2012-05-12T00:00:00"/>
    <s v="Standard Class"/>
    <s v="AG-10675"/>
    <s v="Anna Gayman"/>
    <x v="0"/>
    <x v="0"/>
    <x v="235"/>
    <x v="5"/>
    <n v="75002"/>
    <x v="2"/>
    <s v="FUR-TA-10001095"/>
    <x v="0"/>
    <x v="3"/>
    <s v="Chromcraft Round Conference Tables"/>
    <n v="244.00599999999997"/>
    <n v="2"/>
    <n v="0.3"/>
    <n v="-31.372200000000007"/>
  </r>
  <r>
    <n v="2976"/>
    <x v="1475"/>
    <x v="1"/>
    <x v="820"/>
    <d v="2012-05-12T00:00:00"/>
    <s v="Standard Class"/>
    <s v="AG-10675"/>
    <s v="Anna Gayman"/>
    <x v="0"/>
    <x v="0"/>
    <x v="235"/>
    <x v="5"/>
    <n v="75002"/>
    <x v="2"/>
    <s v="OFF-PA-10000213"/>
    <x v="1"/>
    <x v="10"/>
    <s v="Xerox 198"/>
    <n v="15.936000000000002"/>
    <n v="4"/>
    <n v="0.2"/>
    <n v="5.378400000000001"/>
  </r>
  <r>
    <n v="2977"/>
    <x v="1476"/>
    <x v="3"/>
    <x v="769"/>
    <d v="2014-12-05T00:00:00"/>
    <s v="Same Day"/>
    <s v="DV-13045"/>
    <s v="Darrin Van Huff"/>
    <x v="1"/>
    <x v="0"/>
    <x v="10"/>
    <x v="9"/>
    <n v="19143"/>
    <x v="3"/>
    <s v="FUR-CH-10001797"/>
    <x v="0"/>
    <x v="1"/>
    <s v="Safco Chair Connectors, 6/Carton"/>
    <n v="188.55199999999996"/>
    <n v="7"/>
    <n v="0.3"/>
    <n v="-2.693600000000032"/>
  </r>
  <r>
    <n v="2978"/>
    <x v="1477"/>
    <x v="3"/>
    <x v="621"/>
    <d v="2014-10-09T00:00:00"/>
    <s v="Second Class"/>
    <s v="HL-15040"/>
    <s v="Hunter Lopez"/>
    <x v="0"/>
    <x v="0"/>
    <x v="30"/>
    <x v="15"/>
    <n v="14609"/>
    <x v="3"/>
    <s v="OFF-ST-10002214"/>
    <x v="1"/>
    <x v="4"/>
    <s v="X-Rack File for Hanging Folders"/>
    <n v="22.58"/>
    <n v="2"/>
    <n v="0"/>
    <n v="5.8707999999999991"/>
  </r>
  <r>
    <n v="2979"/>
    <x v="1478"/>
    <x v="2"/>
    <x v="286"/>
    <d v="2011-01-17T00:00:00"/>
    <s v="Second Class"/>
    <s v="ND-18370"/>
    <s v="Natalie DeCherney"/>
    <x v="0"/>
    <x v="0"/>
    <x v="340"/>
    <x v="20"/>
    <n v="29464"/>
    <x v="0"/>
    <s v="FUR-CH-10000422"/>
    <x v="0"/>
    <x v="1"/>
    <s v="Global Highback Leather Tilter in Burgundy"/>
    <n v="545.93999999999994"/>
    <n v="6"/>
    <n v="0"/>
    <n v="87.350400000000036"/>
  </r>
  <r>
    <n v="2980"/>
    <x v="1479"/>
    <x v="1"/>
    <x v="821"/>
    <d v="2012-06-17T00:00:00"/>
    <s v="Standard Class"/>
    <s v="GB-14575"/>
    <s v="Giulietta Baptist"/>
    <x v="0"/>
    <x v="0"/>
    <x v="10"/>
    <x v="9"/>
    <n v="19134"/>
    <x v="3"/>
    <s v="OFF-PA-10003848"/>
    <x v="1"/>
    <x v="10"/>
    <s v="Xerox 1997"/>
    <n v="20.736000000000004"/>
    <n v="4"/>
    <n v="0.2"/>
    <n v="7.2576000000000001"/>
  </r>
  <r>
    <n v="2981"/>
    <x v="1479"/>
    <x v="1"/>
    <x v="821"/>
    <d v="2012-06-17T00:00:00"/>
    <s v="Standard Class"/>
    <s v="GB-14575"/>
    <s v="Giulietta Baptist"/>
    <x v="0"/>
    <x v="0"/>
    <x v="10"/>
    <x v="9"/>
    <n v="19134"/>
    <x v="3"/>
    <s v="FUR-FU-10003623"/>
    <x v="0"/>
    <x v="5"/>
    <s v="DataProducts Ampli Magnifier Task Lamp, Black,"/>
    <n v="43.295999999999999"/>
    <n v="2"/>
    <n v="0.2"/>
    <n v="4.3295999999999975"/>
  </r>
  <r>
    <n v="2982"/>
    <x v="1480"/>
    <x v="2"/>
    <x v="136"/>
    <d v="2011-07-18T00:00:00"/>
    <s v="Standard Class"/>
    <s v="CL-12565"/>
    <s v="Clay Ludtke"/>
    <x v="0"/>
    <x v="0"/>
    <x v="4"/>
    <x v="4"/>
    <n v="98115"/>
    <x v="1"/>
    <s v="FUR-CH-10001797"/>
    <x v="0"/>
    <x v="1"/>
    <s v="Safco Chair Connectors, 6/Carton"/>
    <n v="123.136"/>
    <n v="4"/>
    <n v="0.2"/>
    <n v="13.852799999999981"/>
  </r>
  <r>
    <n v="2983"/>
    <x v="1480"/>
    <x v="2"/>
    <x v="136"/>
    <d v="2011-07-18T00:00:00"/>
    <s v="Standard Class"/>
    <s v="CL-12565"/>
    <s v="Clay Ludtke"/>
    <x v="0"/>
    <x v="0"/>
    <x v="4"/>
    <x v="4"/>
    <n v="98115"/>
    <x v="1"/>
    <s v="OFF-BI-10003094"/>
    <x v="1"/>
    <x v="8"/>
    <s v="Self-Adhesive Ring Binder Labels"/>
    <n v="11.264000000000001"/>
    <n v="4"/>
    <n v="0.2"/>
    <n v="3.8015999999999992"/>
  </r>
  <r>
    <n v="2984"/>
    <x v="1481"/>
    <x v="2"/>
    <x v="776"/>
    <d v="2011-12-11T00:00:00"/>
    <s v="Second Class"/>
    <s v="RC-19960"/>
    <s v="Ryan Crowe"/>
    <x v="0"/>
    <x v="0"/>
    <x v="24"/>
    <x v="21"/>
    <n v="97477"/>
    <x v="1"/>
    <s v="OFF-ST-10002205"/>
    <x v="1"/>
    <x v="4"/>
    <s v="File Shuttle I and Handi-File"/>
    <n v="53.424000000000007"/>
    <n v="3"/>
    <n v="0.2"/>
    <n v="4.6746000000000016"/>
  </r>
  <r>
    <n v="2985"/>
    <x v="1481"/>
    <x v="2"/>
    <x v="776"/>
    <d v="2011-12-11T00:00:00"/>
    <s v="Second Class"/>
    <s v="RC-19960"/>
    <s v="Ryan Crowe"/>
    <x v="0"/>
    <x v="0"/>
    <x v="24"/>
    <x v="21"/>
    <n v="97477"/>
    <x v="1"/>
    <s v="FUR-TA-10003238"/>
    <x v="0"/>
    <x v="3"/>
    <s v="Chromcraft Bull-Nose Wood 48&quot; x 96&quot; Rectangular Conference Tables"/>
    <n v="275.49"/>
    <n v="1"/>
    <n v="0.5"/>
    <n v="-170.80380000000002"/>
  </r>
  <r>
    <n v="2986"/>
    <x v="1482"/>
    <x v="0"/>
    <x v="822"/>
    <d v="2013-05-31T00:00:00"/>
    <s v="Standard Class"/>
    <s v="JB-16045"/>
    <s v="Julia Barnett"/>
    <x v="2"/>
    <x v="0"/>
    <x v="38"/>
    <x v="32"/>
    <n v="31907"/>
    <x v="0"/>
    <s v="FUR-FU-10000755"/>
    <x v="0"/>
    <x v="5"/>
    <s v="Eldon Expressions Mahogany Wood Desk Collection"/>
    <n v="24.96"/>
    <n v="4"/>
    <n v="0"/>
    <n v="6.240000000000002"/>
  </r>
  <r>
    <n v="2987"/>
    <x v="1482"/>
    <x v="0"/>
    <x v="822"/>
    <d v="2013-05-31T00:00:00"/>
    <s v="Standard Class"/>
    <s v="JB-16045"/>
    <s v="Julia Barnett"/>
    <x v="2"/>
    <x v="0"/>
    <x v="38"/>
    <x v="32"/>
    <n v="31907"/>
    <x v="0"/>
    <s v="OFF-PA-10002893"/>
    <x v="1"/>
    <x v="10"/>
    <s v="Wirebound Service Call Books, 5 1/2&quot; x 4&quot;"/>
    <n v="19.36"/>
    <n v="2"/>
    <n v="0"/>
    <n v="9.2927999999999997"/>
  </r>
  <r>
    <n v="2988"/>
    <x v="1482"/>
    <x v="0"/>
    <x v="822"/>
    <d v="2013-05-31T00:00:00"/>
    <s v="Standard Class"/>
    <s v="JB-16045"/>
    <s v="Julia Barnett"/>
    <x v="2"/>
    <x v="0"/>
    <x v="38"/>
    <x v="32"/>
    <n v="31907"/>
    <x v="0"/>
    <s v="OFF-ST-10000689"/>
    <x v="1"/>
    <x v="4"/>
    <s v="Fellowes Strictly Business Drawer File, Letter/Legal Size"/>
    <n v="1267.6499999999999"/>
    <n v="9"/>
    <n v="0"/>
    <n v="152.11799999999999"/>
  </r>
  <r>
    <n v="2989"/>
    <x v="1483"/>
    <x v="0"/>
    <x v="823"/>
    <d v="2013-02-26T00:00:00"/>
    <s v="Second Class"/>
    <s v="MC-17635"/>
    <s v="Matthew Clasen"/>
    <x v="1"/>
    <x v="0"/>
    <x v="1"/>
    <x v="1"/>
    <n v="90032"/>
    <x v="1"/>
    <s v="TEC-AC-10004227"/>
    <x v="2"/>
    <x v="11"/>
    <s v="SanDisk Ultra 16 GB MicroSDHC Class 10 Memory Card"/>
    <n v="12.99"/>
    <n v="1"/>
    <n v="0"/>
    <n v="0.77939999999999898"/>
  </r>
  <r>
    <n v="2990"/>
    <x v="1483"/>
    <x v="0"/>
    <x v="823"/>
    <d v="2013-02-26T00:00:00"/>
    <s v="Second Class"/>
    <s v="MC-17635"/>
    <s v="Matthew Clasen"/>
    <x v="1"/>
    <x v="0"/>
    <x v="1"/>
    <x v="1"/>
    <n v="90032"/>
    <x v="1"/>
    <s v="OFF-BI-10000174"/>
    <x v="1"/>
    <x v="8"/>
    <s v="Wilson Jones Clip &amp; Carry Folder Binder Tool for Ring Binders, Clear"/>
    <n v="18.559999999999999"/>
    <n v="4"/>
    <n v="0.2"/>
    <n v="6.4959999999999996"/>
  </r>
  <r>
    <n v="2991"/>
    <x v="1483"/>
    <x v="0"/>
    <x v="823"/>
    <d v="2013-02-26T00:00:00"/>
    <s v="Second Class"/>
    <s v="MC-17635"/>
    <s v="Matthew Clasen"/>
    <x v="1"/>
    <x v="0"/>
    <x v="1"/>
    <x v="1"/>
    <n v="90032"/>
    <x v="1"/>
    <s v="OFF-ST-10001809"/>
    <x v="1"/>
    <x v="4"/>
    <s v="Fellowes Officeware Wire Shelving"/>
    <n v="449.15"/>
    <n v="5"/>
    <n v="0"/>
    <n v="8.9829999999999899"/>
  </r>
  <r>
    <n v="2992"/>
    <x v="1483"/>
    <x v="0"/>
    <x v="823"/>
    <d v="2013-02-26T00:00:00"/>
    <s v="Second Class"/>
    <s v="MC-17635"/>
    <s v="Matthew Clasen"/>
    <x v="1"/>
    <x v="0"/>
    <x v="1"/>
    <x v="1"/>
    <n v="90032"/>
    <x v="1"/>
    <s v="OFF-BI-10002309"/>
    <x v="1"/>
    <x v="8"/>
    <s v="Avery Heavy-Duty EZD  Binder With Locking Rings"/>
    <n v="31.248000000000005"/>
    <n v="7"/>
    <n v="0.2"/>
    <n v="10.936799999999998"/>
  </r>
  <r>
    <n v="2993"/>
    <x v="1484"/>
    <x v="0"/>
    <x v="824"/>
    <d v="2013-10-07T00:00:00"/>
    <s v="Standard Class"/>
    <s v="TT-21265"/>
    <s v="Tim Taslimi"/>
    <x v="1"/>
    <x v="0"/>
    <x v="20"/>
    <x v="15"/>
    <n v="10024"/>
    <x v="3"/>
    <s v="OFF-AP-10004532"/>
    <x v="1"/>
    <x v="9"/>
    <s v="Kensington 6 Outlet Guardian Standard Surge Protector"/>
    <n v="61.44"/>
    <n v="3"/>
    <n v="0"/>
    <n v="16.588799999999999"/>
  </r>
  <r>
    <n v="2994"/>
    <x v="1485"/>
    <x v="3"/>
    <x v="825"/>
    <d v="2014-03-18T00:00:00"/>
    <s v="Standard Class"/>
    <s v="MJ-17740"/>
    <s v="Max Jones"/>
    <x v="0"/>
    <x v="0"/>
    <x v="66"/>
    <x v="12"/>
    <n v="48227"/>
    <x v="2"/>
    <s v="OFF-BI-10003091"/>
    <x v="1"/>
    <x v="8"/>
    <s v="GBC DocuBind TL200 Manual Binding Machine"/>
    <n v="895.92"/>
    <n v="4"/>
    <n v="0"/>
    <n v="421.08239999999995"/>
  </r>
  <r>
    <n v="2995"/>
    <x v="1486"/>
    <x v="0"/>
    <x v="369"/>
    <d v="2013-09-14T00:00:00"/>
    <s v="Second Class"/>
    <s v="AT-10735"/>
    <s v="Annie Thurman"/>
    <x v="0"/>
    <x v="0"/>
    <x v="280"/>
    <x v="1"/>
    <n v="95207"/>
    <x v="1"/>
    <s v="OFF-BI-10004654"/>
    <x v="1"/>
    <x v="8"/>
    <s v="VariCap6 Expandable Binder"/>
    <n v="55.360000000000007"/>
    <n v="4"/>
    <n v="0.2"/>
    <n v="18.683999999999997"/>
  </r>
  <r>
    <n v="2996"/>
    <x v="1487"/>
    <x v="2"/>
    <x v="686"/>
    <d v="2011-07-21T00:00:00"/>
    <s v="Standard Class"/>
    <s v="PB-19150"/>
    <s v="Philip Brown"/>
    <x v="0"/>
    <x v="0"/>
    <x v="42"/>
    <x v="16"/>
    <n v="85023"/>
    <x v="1"/>
    <s v="OFF-ST-10000760"/>
    <x v="1"/>
    <x v="4"/>
    <s v="Eldon Fold 'N Roll Cart System"/>
    <n v="55.92"/>
    <n v="5"/>
    <n v="0.2"/>
    <n v="6.2910000000000004"/>
  </r>
  <r>
    <n v="2997"/>
    <x v="1488"/>
    <x v="2"/>
    <x v="261"/>
    <d v="2011-06-25T00:00:00"/>
    <s v="Standard Class"/>
    <s v="NW-18400"/>
    <s v="Natalie Webber"/>
    <x v="0"/>
    <x v="0"/>
    <x v="10"/>
    <x v="9"/>
    <n v="19120"/>
    <x v="3"/>
    <s v="OFF-EN-10001539"/>
    <x v="1"/>
    <x v="12"/>
    <s v="Staples"/>
    <n v="24.896000000000001"/>
    <n v="4"/>
    <n v="0.2"/>
    <n v="8.4024000000000001"/>
  </r>
  <r>
    <n v="2998"/>
    <x v="1488"/>
    <x v="2"/>
    <x v="261"/>
    <d v="2011-06-25T00:00:00"/>
    <s v="Standard Class"/>
    <s v="NW-18400"/>
    <s v="Natalie Webber"/>
    <x v="0"/>
    <x v="0"/>
    <x v="10"/>
    <x v="9"/>
    <n v="19120"/>
    <x v="3"/>
    <s v="FUR-FU-10000550"/>
    <x v="0"/>
    <x v="5"/>
    <s v="Stacking Trays by OIC"/>
    <n v="3.9840000000000004"/>
    <n v="1"/>
    <n v="0.2"/>
    <n v="0.64739999999999964"/>
  </r>
  <r>
    <n v="2999"/>
    <x v="1488"/>
    <x v="2"/>
    <x v="261"/>
    <d v="2011-06-25T00:00:00"/>
    <s v="Standard Class"/>
    <s v="NW-18400"/>
    <s v="Natalie Webber"/>
    <x v="0"/>
    <x v="0"/>
    <x v="10"/>
    <x v="9"/>
    <n v="19120"/>
    <x v="3"/>
    <s v="TEC-AC-10003628"/>
    <x v="2"/>
    <x v="11"/>
    <s v="Logitech 910-002974 M325 Wireless Mouse for Web Scrolling"/>
    <n v="95.968000000000004"/>
    <n v="4"/>
    <n v="0.2"/>
    <n v="28.790400000000009"/>
  </r>
  <r>
    <n v="3000"/>
    <x v="1488"/>
    <x v="2"/>
    <x v="261"/>
    <d v="2011-06-25T00:00:00"/>
    <s v="Standard Class"/>
    <s v="NW-18400"/>
    <s v="Natalie Webber"/>
    <x v="0"/>
    <x v="0"/>
    <x v="10"/>
    <x v="9"/>
    <n v="19120"/>
    <x v="3"/>
    <s v="TEC-MA-10004521"/>
    <x v="2"/>
    <x v="15"/>
    <s v="Epson Perfection V600 Photo Scanner"/>
    <n v="206.99100000000004"/>
    <n v="3"/>
    <n v="0.7"/>
    <n v="-172.49250000000001"/>
  </r>
  <r>
    <n v="3001"/>
    <x v="1488"/>
    <x v="2"/>
    <x v="261"/>
    <d v="2011-06-25T00:00:00"/>
    <s v="Standard Class"/>
    <s v="NW-18400"/>
    <s v="Natalie Webber"/>
    <x v="0"/>
    <x v="0"/>
    <x v="10"/>
    <x v="9"/>
    <n v="19120"/>
    <x v="3"/>
    <s v="OFF-AP-10003860"/>
    <x v="1"/>
    <x v="9"/>
    <s v="Fellowes Advanced 8 Outlet Surge Suppressor with Phone/Fax Protection"/>
    <n v="44.416000000000004"/>
    <n v="2"/>
    <n v="0.2"/>
    <n v="3.8864000000000001"/>
  </r>
  <r>
    <n v="3002"/>
    <x v="1488"/>
    <x v="2"/>
    <x v="261"/>
    <d v="2011-06-25T00:00:00"/>
    <s v="Standard Class"/>
    <s v="NW-18400"/>
    <s v="Natalie Webber"/>
    <x v="0"/>
    <x v="0"/>
    <x v="10"/>
    <x v="9"/>
    <n v="19120"/>
    <x v="3"/>
    <s v="OFF-BI-10000069"/>
    <x v="1"/>
    <x v="8"/>
    <s v="GBC Prepunched Paper, 19-Hole, for Binding Systems, 24-lb"/>
    <n v="9.006000000000002"/>
    <n v="2"/>
    <n v="0.7"/>
    <n v="-7.2048000000000023"/>
  </r>
  <r>
    <n v="3003"/>
    <x v="1489"/>
    <x v="1"/>
    <x v="761"/>
    <d v="2012-07-10T00:00:00"/>
    <s v="Standard Class"/>
    <s v="VP-21730"/>
    <s v="Victor Preis"/>
    <x v="2"/>
    <x v="0"/>
    <x v="341"/>
    <x v="12"/>
    <n v="48310"/>
    <x v="2"/>
    <s v="OFF-BI-10003655"/>
    <x v="1"/>
    <x v="8"/>
    <s v="Durable Pressboard Binders"/>
    <n v="19"/>
    <n v="5"/>
    <n v="0"/>
    <n v="8.93"/>
  </r>
  <r>
    <n v="3004"/>
    <x v="1490"/>
    <x v="3"/>
    <x v="819"/>
    <d v="2014-12-24T00:00:00"/>
    <s v="Standard Class"/>
    <s v="RD-19810"/>
    <s v="Ross DeVincentis"/>
    <x v="2"/>
    <x v="0"/>
    <x v="30"/>
    <x v="15"/>
    <n v="14609"/>
    <x v="3"/>
    <s v="OFF-BI-10001628"/>
    <x v="1"/>
    <x v="8"/>
    <s v="Acco Data Flex Cable Posts For Top &amp; Bottom Load Binders, 6&quot; Capacity"/>
    <n v="33.375999999999998"/>
    <n v="4"/>
    <n v="0.2"/>
    <n v="10.429999999999998"/>
  </r>
  <r>
    <n v="3005"/>
    <x v="1491"/>
    <x v="0"/>
    <x v="162"/>
    <d v="2013-09-11T00:00:00"/>
    <s v="First Class"/>
    <s v="MG-17875"/>
    <s v="Michael Grace"/>
    <x v="2"/>
    <x v="0"/>
    <x v="20"/>
    <x v="15"/>
    <n v="10011"/>
    <x v="3"/>
    <s v="OFF-AP-10003779"/>
    <x v="1"/>
    <x v="9"/>
    <s v="Kensington 7 Outlet MasterPiece Power Center with Fax/Phone Line Protection"/>
    <n v="207.48"/>
    <n v="1"/>
    <n v="0"/>
    <n v="62.243999999999971"/>
  </r>
  <r>
    <n v="3006"/>
    <x v="1492"/>
    <x v="2"/>
    <x v="826"/>
    <d v="2011-05-21T00:00:00"/>
    <s v="Standard Class"/>
    <s v="PA-19060"/>
    <s v="Pete Armstrong"/>
    <x v="2"/>
    <x v="0"/>
    <x v="342"/>
    <x v="6"/>
    <n v="54703"/>
    <x v="2"/>
    <s v="OFF-BI-10000666"/>
    <x v="1"/>
    <x v="8"/>
    <s v="Surelock Post Binders"/>
    <n v="91.679999999999993"/>
    <n v="3"/>
    <n v="0"/>
    <n v="45.839999999999996"/>
  </r>
  <r>
    <n v="3007"/>
    <x v="1493"/>
    <x v="3"/>
    <x v="119"/>
    <d v="2014-10-16T00:00:00"/>
    <s v="First Class"/>
    <s v="CR-12730"/>
    <s v="Craig Reiter"/>
    <x v="0"/>
    <x v="0"/>
    <x v="20"/>
    <x v="15"/>
    <n v="10009"/>
    <x v="3"/>
    <s v="OFF-AP-10000828"/>
    <x v="1"/>
    <x v="9"/>
    <s v="Avanti 4.4 Cu. Ft. Refrigerator"/>
    <n v="904.9"/>
    <n v="5"/>
    <n v="0"/>
    <n v="253.37199999999996"/>
  </r>
  <r>
    <n v="3008"/>
    <x v="1494"/>
    <x v="2"/>
    <x v="745"/>
    <d v="2011-10-29T00:00:00"/>
    <s v="Standard Class"/>
    <s v="AA-10375"/>
    <s v="Allen Armold"/>
    <x v="0"/>
    <x v="0"/>
    <x v="277"/>
    <x v="1"/>
    <n v="91730"/>
    <x v="1"/>
    <s v="OFF-BI-10002706"/>
    <x v="1"/>
    <x v="8"/>
    <s v="Avery Premier Heavy-Duty Binder with Round Locking Rings"/>
    <n v="34.271999999999998"/>
    <n v="3"/>
    <n v="0.2"/>
    <n v="11.138399999999999"/>
  </r>
  <r>
    <n v="3009"/>
    <x v="1495"/>
    <x v="0"/>
    <x v="5"/>
    <d v="2013-12-07T00:00:00"/>
    <s v="First Class"/>
    <s v="JG-15160"/>
    <s v="James Galang"/>
    <x v="0"/>
    <x v="0"/>
    <x v="208"/>
    <x v="0"/>
    <n v="42071"/>
    <x v="0"/>
    <s v="FUR-FU-10004748"/>
    <x v="0"/>
    <x v="5"/>
    <s v="Howard Miller 16&quot; Diameter Gallery Wall Clock"/>
    <n v="191.82"/>
    <n v="3"/>
    <n v="0"/>
    <n v="74.809799999999996"/>
  </r>
  <r>
    <n v="3010"/>
    <x v="1496"/>
    <x v="0"/>
    <x v="197"/>
    <d v="2013-07-30T00:00:00"/>
    <s v="Standard Class"/>
    <s v="RR-19525"/>
    <s v="Rick Reed"/>
    <x v="1"/>
    <x v="0"/>
    <x v="167"/>
    <x v="24"/>
    <n v="43615"/>
    <x v="3"/>
    <s v="OFF-AP-10000026"/>
    <x v="1"/>
    <x v="9"/>
    <s v="Tripp Lite Isotel 6 Outlet Surge Protector with Fax/Modem Protection"/>
    <n v="243.88000000000002"/>
    <n v="5"/>
    <n v="0.2"/>
    <n v="27.43649999999996"/>
  </r>
  <r>
    <n v="3011"/>
    <x v="1497"/>
    <x v="3"/>
    <x v="827"/>
    <d v="2014-04-24T00:00:00"/>
    <s v="Standard Class"/>
    <s v="SR-20425"/>
    <s v="Sharelle Roach"/>
    <x v="2"/>
    <x v="0"/>
    <x v="103"/>
    <x v="22"/>
    <n v="80027"/>
    <x v="1"/>
    <s v="OFF-BI-10000773"/>
    <x v="1"/>
    <x v="8"/>
    <s v="Insertable Tab Post Binder Dividers"/>
    <n v="12.030000000000001"/>
    <n v="5"/>
    <n v="0.7"/>
    <n v="-9.222999999999999"/>
  </r>
  <r>
    <n v="3012"/>
    <x v="1497"/>
    <x v="3"/>
    <x v="827"/>
    <d v="2014-04-24T00:00:00"/>
    <s v="Standard Class"/>
    <s v="SR-20425"/>
    <s v="Sharelle Roach"/>
    <x v="2"/>
    <x v="0"/>
    <x v="103"/>
    <x v="22"/>
    <n v="80027"/>
    <x v="1"/>
    <s v="TEC-MA-10000822"/>
    <x v="2"/>
    <x v="15"/>
    <s v="Lexmark MX611dhe Monochrome Laser Printer"/>
    <n v="2549.9850000000006"/>
    <n v="5"/>
    <n v="0.7"/>
    <n v="-3399.9800000000009"/>
  </r>
  <r>
    <n v="3013"/>
    <x v="1497"/>
    <x v="3"/>
    <x v="827"/>
    <d v="2014-04-24T00:00:00"/>
    <s v="Standard Class"/>
    <s v="SR-20425"/>
    <s v="Sharelle Roach"/>
    <x v="2"/>
    <x v="0"/>
    <x v="103"/>
    <x v="22"/>
    <n v="80027"/>
    <x v="1"/>
    <s v="OFF-BI-10001543"/>
    <x v="1"/>
    <x v="8"/>
    <s v="GBC VeloBinder Manual Binding System"/>
    <n v="21.594000000000005"/>
    <n v="2"/>
    <n v="0.7"/>
    <n v="-15.835599999999999"/>
  </r>
  <r>
    <n v="3014"/>
    <x v="1497"/>
    <x v="3"/>
    <x v="827"/>
    <d v="2014-04-24T00:00:00"/>
    <s v="Standard Class"/>
    <s v="SR-20425"/>
    <s v="Sharelle Roach"/>
    <x v="2"/>
    <x v="0"/>
    <x v="103"/>
    <x v="22"/>
    <n v="80027"/>
    <x v="1"/>
    <s v="OFF-BI-10003355"/>
    <x v="1"/>
    <x v="8"/>
    <s v="Cardinal Holdit Business Card Pockets"/>
    <n v="8.9640000000000022"/>
    <n v="6"/>
    <n v="0.7"/>
    <n v="-6.573599999999999"/>
  </r>
  <r>
    <n v="3015"/>
    <x v="1497"/>
    <x v="3"/>
    <x v="827"/>
    <d v="2014-04-24T00:00:00"/>
    <s v="Standard Class"/>
    <s v="SR-20425"/>
    <s v="Sharelle Roach"/>
    <x v="2"/>
    <x v="0"/>
    <x v="103"/>
    <x v="22"/>
    <n v="80027"/>
    <x v="1"/>
    <s v="OFF-PA-10002005"/>
    <x v="1"/>
    <x v="10"/>
    <s v="Xerox 225"/>
    <n v="20.736000000000004"/>
    <n v="4"/>
    <n v="0.2"/>
    <n v="7.2576000000000001"/>
  </r>
  <r>
    <n v="3016"/>
    <x v="1498"/>
    <x v="1"/>
    <x v="14"/>
    <d v="2012-09-21T00:00:00"/>
    <s v="Standard Class"/>
    <s v="LS-16975"/>
    <s v="Lindsay Shagiari"/>
    <x v="2"/>
    <x v="0"/>
    <x v="20"/>
    <x v="15"/>
    <n v="10035"/>
    <x v="3"/>
    <s v="FUR-TA-10004154"/>
    <x v="0"/>
    <x v="3"/>
    <s v="Riverside Furniture Oval Coffee Table, Oval End Table, End Table with Drawer"/>
    <n v="344.22"/>
    <n v="2"/>
    <n v="0.4"/>
    <n v="-103.26600000000002"/>
  </r>
  <r>
    <n v="3017"/>
    <x v="1499"/>
    <x v="0"/>
    <x v="828"/>
    <d v="2013-08-31T00:00:00"/>
    <s v="Standard Class"/>
    <s v="MH-18115"/>
    <s v="Mick Hernandez"/>
    <x v="2"/>
    <x v="0"/>
    <x v="343"/>
    <x v="5"/>
    <n v="78577"/>
    <x v="2"/>
    <s v="OFF-ST-10002743"/>
    <x v="1"/>
    <x v="4"/>
    <s v="SAFCO Boltless Steel Shelving"/>
    <n v="727.29600000000005"/>
    <n v="8"/>
    <n v="0.2"/>
    <n v="-172.73280000000005"/>
  </r>
  <r>
    <n v="3018"/>
    <x v="1499"/>
    <x v="0"/>
    <x v="828"/>
    <d v="2013-08-31T00:00:00"/>
    <s v="Standard Class"/>
    <s v="MH-18115"/>
    <s v="Mick Hernandez"/>
    <x v="2"/>
    <x v="0"/>
    <x v="343"/>
    <x v="5"/>
    <n v="78577"/>
    <x v="2"/>
    <s v="FUR-FU-10004973"/>
    <x v="0"/>
    <x v="5"/>
    <s v="Flat Face Poster Frame"/>
    <n v="22.608000000000001"/>
    <n v="3"/>
    <n v="0.6"/>
    <n v="-10.173599999999997"/>
  </r>
  <r>
    <n v="3019"/>
    <x v="1499"/>
    <x v="0"/>
    <x v="828"/>
    <d v="2013-08-31T00:00:00"/>
    <s v="Standard Class"/>
    <s v="MH-18115"/>
    <s v="Mick Hernandez"/>
    <x v="2"/>
    <x v="0"/>
    <x v="343"/>
    <x v="5"/>
    <n v="78577"/>
    <x v="2"/>
    <s v="TEC-AC-10002842"/>
    <x v="2"/>
    <x v="11"/>
    <s v="WD My Passport Ultra 2TB Portable External Hard Drive"/>
    <n v="666.4"/>
    <n v="7"/>
    <n v="0.2"/>
    <n v="-33.319999999999965"/>
  </r>
  <r>
    <n v="3020"/>
    <x v="1500"/>
    <x v="1"/>
    <x v="627"/>
    <d v="2012-11-14T00:00:00"/>
    <s v="Standard Class"/>
    <s v="SC-20095"/>
    <s v="Sanjit Chand"/>
    <x v="0"/>
    <x v="0"/>
    <x v="7"/>
    <x v="7"/>
    <n v="84084"/>
    <x v="1"/>
    <s v="OFF-FA-10002701"/>
    <x v="1"/>
    <x v="13"/>
    <s v="Alliance Rubber Bands"/>
    <n v="5.04"/>
    <n v="3"/>
    <n v="0"/>
    <n v="0.20159999999999978"/>
  </r>
  <r>
    <n v="3021"/>
    <x v="1500"/>
    <x v="1"/>
    <x v="627"/>
    <d v="2012-11-14T00:00:00"/>
    <s v="Standard Class"/>
    <s v="SC-20095"/>
    <s v="Sanjit Chand"/>
    <x v="0"/>
    <x v="0"/>
    <x v="7"/>
    <x v="7"/>
    <n v="84084"/>
    <x v="1"/>
    <s v="OFF-PA-10001125"/>
    <x v="1"/>
    <x v="10"/>
    <s v="Xerox 1988"/>
    <n v="92.94"/>
    <n v="3"/>
    <n v="0"/>
    <n v="41.822999999999993"/>
  </r>
  <r>
    <n v="3022"/>
    <x v="1500"/>
    <x v="1"/>
    <x v="627"/>
    <d v="2012-11-14T00:00:00"/>
    <s v="Standard Class"/>
    <s v="SC-20095"/>
    <s v="Sanjit Chand"/>
    <x v="0"/>
    <x v="0"/>
    <x v="7"/>
    <x v="7"/>
    <n v="84084"/>
    <x v="1"/>
    <s v="FUR-FU-10004090"/>
    <x v="0"/>
    <x v="5"/>
    <s v="Executive Impressions 14&quot; Contract Wall Clock"/>
    <n v="66.69"/>
    <n v="3"/>
    <n v="0"/>
    <n v="22.007699999999996"/>
  </r>
  <r>
    <n v="3023"/>
    <x v="1500"/>
    <x v="1"/>
    <x v="627"/>
    <d v="2012-11-14T00:00:00"/>
    <s v="Standard Class"/>
    <s v="SC-20095"/>
    <s v="Sanjit Chand"/>
    <x v="0"/>
    <x v="0"/>
    <x v="7"/>
    <x v="7"/>
    <n v="84084"/>
    <x v="1"/>
    <s v="OFF-BI-10001510"/>
    <x v="1"/>
    <x v="8"/>
    <s v="Deluxe Heavy-Duty Vinyl Round Ring Binder"/>
    <n v="91.68"/>
    <n v="5"/>
    <n v="0.2"/>
    <n v="28.65"/>
  </r>
  <r>
    <n v="3024"/>
    <x v="1501"/>
    <x v="3"/>
    <x v="701"/>
    <d v="2014-11-24T00:00:00"/>
    <s v="Standard Class"/>
    <s v="JB-16000"/>
    <s v="Joy Bell-"/>
    <x v="0"/>
    <x v="0"/>
    <x v="180"/>
    <x v="5"/>
    <n v="78521"/>
    <x v="2"/>
    <s v="FUR-BO-10002202"/>
    <x v="0"/>
    <x v="0"/>
    <s v="Atlantic Metals Mobile 2-Shelf Bookcases, Custom Colors"/>
    <n v="327.73279999999994"/>
    <n v="2"/>
    <n v="0.32"/>
    <n v="-14.458800000000025"/>
  </r>
  <r>
    <n v="3025"/>
    <x v="1502"/>
    <x v="1"/>
    <x v="627"/>
    <d v="2012-11-13T00:00:00"/>
    <s v="Standard Class"/>
    <s v="AC-10450"/>
    <s v="Amy Cox"/>
    <x v="0"/>
    <x v="0"/>
    <x v="20"/>
    <x v="15"/>
    <n v="10011"/>
    <x v="3"/>
    <s v="OFF-BI-10001922"/>
    <x v="1"/>
    <x v="8"/>
    <s v="Storex Dura Pro Binders"/>
    <n v="52.272000000000006"/>
    <n v="11"/>
    <n v="0.2"/>
    <n v="17.641799999999996"/>
  </r>
  <r>
    <n v="3026"/>
    <x v="1502"/>
    <x v="1"/>
    <x v="627"/>
    <d v="2012-11-13T00:00:00"/>
    <s v="Standard Class"/>
    <s v="AC-10450"/>
    <s v="Amy Cox"/>
    <x v="0"/>
    <x v="0"/>
    <x v="20"/>
    <x v="15"/>
    <n v="10011"/>
    <x v="3"/>
    <s v="OFF-PA-10001667"/>
    <x v="1"/>
    <x v="10"/>
    <s v="Great White Multi-Use Recycled Paper (20Lb. and 84 Bright)"/>
    <n v="17.940000000000001"/>
    <n v="3"/>
    <n v="0"/>
    <n v="8.0730000000000004"/>
  </r>
  <r>
    <n v="3027"/>
    <x v="1503"/>
    <x v="3"/>
    <x v="300"/>
    <d v="2014-04-27T00:00:00"/>
    <s v="Standard Class"/>
    <s v="MO-17800"/>
    <s v="Meg O'Connel"/>
    <x v="2"/>
    <x v="0"/>
    <x v="10"/>
    <x v="9"/>
    <n v="19140"/>
    <x v="3"/>
    <s v="FUR-FU-10001488"/>
    <x v="0"/>
    <x v="5"/>
    <s v="Tenex 46&quot; x 60&quot; Computer Anti-Static Chairmat, Rectangular Shaped"/>
    <n v="254.35200000000003"/>
    <n v="3"/>
    <n v="0.2"/>
    <n v="0"/>
  </r>
  <r>
    <n v="3028"/>
    <x v="1504"/>
    <x v="2"/>
    <x v="829"/>
    <d v="2011-08-24T00:00:00"/>
    <s v="Same Day"/>
    <s v="RB-19645"/>
    <s v="Robert Barroso"/>
    <x v="1"/>
    <x v="0"/>
    <x v="344"/>
    <x v="37"/>
    <n v="59102"/>
    <x v="1"/>
    <s v="OFF-BI-10002799"/>
    <x v="1"/>
    <x v="8"/>
    <s v="SlimView Poly Binder, 3/8&quot;"/>
    <n v="8.2880000000000003"/>
    <n v="2"/>
    <n v="0.2"/>
    <n v="2.6935999999999991"/>
  </r>
  <r>
    <n v="3029"/>
    <x v="1505"/>
    <x v="3"/>
    <x v="94"/>
    <d v="2014-12-22T00:00:00"/>
    <s v="Standard Class"/>
    <s v="AI-10855"/>
    <s v="Arianne Irving"/>
    <x v="0"/>
    <x v="0"/>
    <x v="269"/>
    <x v="17"/>
    <n v="23320"/>
    <x v="0"/>
    <s v="FUR-CH-10003846"/>
    <x v="0"/>
    <x v="1"/>
    <s v="Hon Valutask Swivel Chairs"/>
    <n v="504.90000000000003"/>
    <n v="5"/>
    <n v="0"/>
    <n v="80.78400000000002"/>
  </r>
  <r>
    <n v="3030"/>
    <x v="1506"/>
    <x v="0"/>
    <x v="830"/>
    <d v="2013-03-29T00:00:00"/>
    <s v="Standard Class"/>
    <s v="DR-12880"/>
    <s v="Dan Reichenbach"/>
    <x v="1"/>
    <x v="0"/>
    <x v="345"/>
    <x v="21"/>
    <n v="97030"/>
    <x v="1"/>
    <s v="TEC-PH-10003691"/>
    <x v="2"/>
    <x v="7"/>
    <s v="BlackBerry Q10"/>
    <n v="403.16800000000001"/>
    <n v="4"/>
    <n v="0.2"/>
    <n v="25.198000000000008"/>
  </r>
  <r>
    <n v="3031"/>
    <x v="1507"/>
    <x v="1"/>
    <x v="481"/>
    <d v="2012-09-27T00:00:00"/>
    <s v="Standard Class"/>
    <s v="DM-12955"/>
    <s v="Dario Medina"/>
    <x v="1"/>
    <x v="0"/>
    <x v="291"/>
    <x v="12"/>
    <n v="48146"/>
    <x v="2"/>
    <s v="FUR-BO-10000468"/>
    <x v="0"/>
    <x v="0"/>
    <s v="O'Sullivan 2-Shelf Heavy-Duty Bookcases"/>
    <n v="194.32"/>
    <n v="4"/>
    <n v="0"/>
    <n v="31.091200000000015"/>
  </r>
  <r>
    <n v="3032"/>
    <x v="1507"/>
    <x v="1"/>
    <x v="481"/>
    <d v="2012-09-27T00:00:00"/>
    <s v="Standard Class"/>
    <s v="DM-12955"/>
    <s v="Dario Medina"/>
    <x v="1"/>
    <x v="0"/>
    <x v="291"/>
    <x v="12"/>
    <n v="48146"/>
    <x v="2"/>
    <s v="OFF-AR-10001044"/>
    <x v="1"/>
    <x v="6"/>
    <s v="BOSTON Ranger #55 Pencil Sharpener, Black"/>
    <n v="25.99"/>
    <n v="1"/>
    <n v="0"/>
    <n v="7.5370999999999988"/>
  </r>
  <r>
    <n v="3033"/>
    <x v="1508"/>
    <x v="0"/>
    <x v="831"/>
    <d v="2013-11-27T00:00:00"/>
    <s v="Standard Class"/>
    <s v="JH-16180"/>
    <s v="Justin Hirsh"/>
    <x v="0"/>
    <x v="0"/>
    <x v="345"/>
    <x v="21"/>
    <n v="97030"/>
    <x v="1"/>
    <s v="FUR-CH-10003833"/>
    <x v="0"/>
    <x v="1"/>
    <s v="Novimex Fabric Task Chair"/>
    <n v="195.136"/>
    <n v="4"/>
    <n v="0.2"/>
    <n v="-12.196000000000005"/>
  </r>
  <r>
    <n v="3034"/>
    <x v="1509"/>
    <x v="3"/>
    <x v="118"/>
    <d v="2014-09-22T00:00:00"/>
    <s v="Standard Class"/>
    <s v="AB-10060"/>
    <s v="Adam Bellavance"/>
    <x v="2"/>
    <x v="0"/>
    <x v="10"/>
    <x v="9"/>
    <n v="19143"/>
    <x v="3"/>
    <s v="OFF-PA-10004355"/>
    <x v="1"/>
    <x v="10"/>
    <s v="Xerox 231"/>
    <n v="20.736000000000004"/>
    <n v="4"/>
    <n v="0.2"/>
    <n v="7.2576000000000001"/>
  </r>
  <r>
    <n v="3035"/>
    <x v="1510"/>
    <x v="1"/>
    <x v="832"/>
    <d v="2012-06-16T00:00:00"/>
    <s v="Standard Class"/>
    <s v="BD-11605"/>
    <s v="Brian Dahlen"/>
    <x v="0"/>
    <x v="0"/>
    <x v="53"/>
    <x v="28"/>
    <n v="71203"/>
    <x v="0"/>
    <s v="TEC-AC-10003038"/>
    <x v="2"/>
    <x v="11"/>
    <s v="Kingston Digital DataTraveler 16GB USB 2.0"/>
    <n v="53.699999999999996"/>
    <n v="6"/>
    <n v="0"/>
    <n v="10.202999999999994"/>
  </r>
  <r>
    <n v="3036"/>
    <x v="1510"/>
    <x v="1"/>
    <x v="832"/>
    <d v="2012-06-16T00:00:00"/>
    <s v="Standard Class"/>
    <s v="BD-11605"/>
    <s v="Brian Dahlen"/>
    <x v="0"/>
    <x v="0"/>
    <x v="53"/>
    <x v="28"/>
    <n v="71203"/>
    <x v="0"/>
    <s v="OFF-BI-10002799"/>
    <x v="1"/>
    <x v="8"/>
    <s v="SlimView Poly Binder, 3/8&quot;"/>
    <n v="36.26"/>
    <n v="7"/>
    <n v="0"/>
    <n v="16.679599999999997"/>
  </r>
  <r>
    <n v="3037"/>
    <x v="1510"/>
    <x v="1"/>
    <x v="832"/>
    <d v="2012-06-16T00:00:00"/>
    <s v="Standard Class"/>
    <s v="BD-11605"/>
    <s v="Brian Dahlen"/>
    <x v="0"/>
    <x v="0"/>
    <x v="53"/>
    <x v="28"/>
    <n v="71203"/>
    <x v="0"/>
    <s v="OFF-AR-10003582"/>
    <x v="1"/>
    <x v="6"/>
    <s v="Boston Electric Pencil Sharpener, Model 1818, Charcoal Black"/>
    <n v="56.3"/>
    <n v="2"/>
    <n v="0"/>
    <n v="15.764000000000003"/>
  </r>
  <r>
    <n v="3038"/>
    <x v="1510"/>
    <x v="1"/>
    <x v="832"/>
    <d v="2012-06-16T00:00:00"/>
    <s v="Standard Class"/>
    <s v="BD-11605"/>
    <s v="Brian Dahlen"/>
    <x v="0"/>
    <x v="0"/>
    <x v="53"/>
    <x v="28"/>
    <n v="71203"/>
    <x v="0"/>
    <s v="OFF-PA-10004451"/>
    <x v="1"/>
    <x v="10"/>
    <s v="Xerox 222"/>
    <n v="32.400000000000006"/>
    <n v="5"/>
    <n v="0"/>
    <n v="15.552000000000001"/>
  </r>
  <r>
    <n v="3039"/>
    <x v="1510"/>
    <x v="1"/>
    <x v="832"/>
    <d v="2012-06-16T00:00:00"/>
    <s v="Standard Class"/>
    <s v="BD-11605"/>
    <s v="Brian Dahlen"/>
    <x v="0"/>
    <x v="0"/>
    <x v="53"/>
    <x v="28"/>
    <n v="71203"/>
    <x v="0"/>
    <s v="FUR-FU-10004666"/>
    <x v="0"/>
    <x v="5"/>
    <s v="DAX Clear Channel Poster Frame"/>
    <n v="29.16"/>
    <n v="2"/>
    <n v="0"/>
    <n v="10.789200000000001"/>
  </r>
  <r>
    <n v="3040"/>
    <x v="1511"/>
    <x v="3"/>
    <x v="621"/>
    <d v="2014-10-09T00:00:00"/>
    <s v="Standard Class"/>
    <s v="AS-10045"/>
    <s v="Aaron Smayling"/>
    <x v="1"/>
    <x v="0"/>
    <x v="45"/>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x v="0"/>
    <x v="346"/>
    <x v="18"/>
    <n v="37421"/>
    <x v="0"/>
    <s v="FUR-FU-10004270"/>
    <x v="0"/>
    <x v="5"/>
    <s v="Eldon Image Series Desk Accessories, Burgundy"/>
    <n v="16.72"/>
    <n v="5"/>
    <n v="0.2"/>
    <n v="3.3439999999999994"/>
  </r>
  <r>
    <n v="3042"/>
    <x v="1513"/>
    <x v="3"/>
    <x v="220"/>
    <d v="2014-09-13T00:00:00"/>
    <s v="Same Day"/>
    <s v="KF-16285"/>
    <s v="Karen Ferguson"/>
    <x v="2"/>
    <x v="0"/>
    <x v="85"/>
    <x v="1"/>
    <n v="90805"/>
    <x v="1"/>
    <s v="OFF-PA-10003172"/>
    <x v="1"/>
    <x v="10"/>
    <s v="Xerox 1996"/>
    <n v="12.96"/>
    <n v="2"/>
    <n v="0"/>
    <n v="6.2208000000000006"/>
  </r>
  <r>
    <n v="3043"/>
    <x v="1513"/>
    <x v="3"/>
    <x v="220"/>
    <d v="2014-09-13T00:00:00"/>
    <s v="Same Day"/>
    <s v="KF-16285"/>
    <s v="Karen Ferguson"/>
    <x v="2"/>
    <x v="0"/>
    <x v="85"/>
    <x v="1"/>
    <n v="90805"/>
    <x v="1"/>
    <s v="OFF-EN-10002312"/>
    <x v="1"/>
    <x v="12"/>
    <s v="#10 Self-Seal White Envelopes"/>
    <n v="22.18"/>
    <n v="2"/>
    <n v="0"/>
    <n v="10.8682"/>
  </r>
  <r>
    <n v="3044"/>
    <x v="1513"/>
    <x v="3"/>
    <x v="220"/>
    <d v="2014-09-13T00:00:00"/>
    <s v="Same Day"/>
    <s v="KF-16285"/>
    <s v="Karen Ferguson"/>
    <x v="2"/>
    <x v="0"/>
    <x v="85"/>
    <x v="1"/>
    <n v="90805"/>
    <x v="1"/>
    <s v="FUR-CH-10002320"/>
    <x v="0"/>
    <x v="1"/>
    <s v="Hon Pagoda Stacking Chairs"/>
    <n v="2054.2720000000004"/>
    <n v="8"/>
    <n v="0.2"/>
    <n v="256.78399999999976"/>
  </r>
  <r>
    <n v="3045"/>
    <x v="1514"/>
    <x v="1"/>
    <x v="28"/>
    <d v="2012-05-02T00:00:00"/>
    <s v="Second Class"/>
    <s v="BP-11230"/>
    <s v="Benjamin Patterson"/>
    <x v="0"/>
    <x v="0"/>
    <x v="21"/>
    <x v="24"/>
    <n v="45373"/>
    <x v="3"/>
    <s v="TEC-PH-10001530"/>
    <x v="2"/>
    <x v="7"/>
    <s v="Cisco Unified IP Phone 7945G VoIP phone"/>
    <n v="1022.97"/>
    <n v="5"/>
    <n v="0.4"/>
    <n v="-255.74250000000001"/>
  </r>
  <r>
    <n v="3046"/>
    <x v="1515"/>
    <x v="3"/>
    <x v="44"/>
    <d v="2014-11-11T00:00:00"/>
    <s v="Second Class"/>
    <s v="CC-12430"/>
    <s v="Chuck Clark"/>
    <x v="2"/>
    <x v="0"/>
    <x v="31"/>
    <x v="11"/>
    <n v="55407"/>
    <x v="2"/>
    <s v="OFF-AR-10001216"/>
    <x v="1"/>
    <x v="6"/>
    <s v="Newell 339"/>
    <n v="13.899999999999999"/>
    <n v="5"/>
    <n v="0"/>
    <n v="3.6139999999999994"/>
  </r>
  <r>
    <n v="3047"/>
    <x v="1515"/>
    <x v="3"/>
    <x v="44"/>
    <d v="2014-11-11T00:00:00"/>
    <s v="Second Class"/>
    <s v="CC-12430"/>
    <s v="Chuck Clark"/>
    <x v="2"/>
    <x v="0"/>
    <x v="31"/>
    <x v="11"/>
    <n v="55407"/>
    <x v="2"/>
    <s v="OFF-PA-10003127"/>
    <x v="1"/>
    <x v="10"/>
    <s v="Staples"/>
    <n v="26.38"/>
    <n v="1"/>
    <n v="0"/>
    <n v="12.134799999999998"/>
  </r>
  <r>
    <n v="3048"/>
    <x v="1516"/>
    <x v="2"/>
    <x v="587"/>
    <d v="2011-10-04T00:00:00"/>
    <s v="Standard Class"/>
    <s v="DB-13615"/>
    <s v="Doug Bickford"/>
    <x v="0"/>
    <x v="0"/>
    <x v="4"/>
    <x v="4"/>
    <n v="98105"/>
    <x v="1"/>
    <s v="OFF-BI-10003910"/>
    <x v="1"/>
    <x v="8"/>
    <s v="DXL Angle-View Binders with Locking Rings by Samsill"/>
    <n v="43.176000000000002"/>
    <n v="7"/>
    <n v="0.2"/>
    <n v="13.4925"/>
  </r>
  <r>
    <n v="3049"/>
    <x v="1517"/>
    <x v="3"/>
    <x v="459"/>
    <d v="2014-04-05T00:00:00"/>
    <s v="First Class"/>
    <s v="TC-21475"/>
    <s v="Tony Chapman"/>
    <x v="2"/>
    <x v="0"/>
    <x v="38"/>
    <x v="32"/>
    <n v="31907"/>
    <x v="0"/>
    <s v="FUR-TA-10004534"/>
    <x v="0"/>
    <x v="3"/>
    <s v="Bevis 44 x 96 Conference Tables"/>
    <n v="411.8"/>
    <n v="2"/>
    <n v="0"/>
    <n v="70.005999999999972"/>
  </r>
  <r>
    <n v="3050"/>
    <x v="1517"/>
    <x v="3"/>
    <x v="459"/>
    <d v="2014-04-05T00:00:00"/>
    <s v="First Class"/>
    <s v="TC-21475"/>
    <s v="Tony Chapman"/>
    <x v="2"/>
    <x v="0"/>
    <x v="38"/>
    <x v="32"/>
    <n v="31907"/>
    <x v="0"/>
    <s v="TEC-AC-10000892"/>
    <x v="2"/>
    <x v="11"/>
    <s v="NETGEAR N750 Dual Band Wi-Fi Gigabit Router"/>
    <n v="360"/>
    <n v="4"/>
    <n v="0"/>
    <n v="129.6"/>
  </r>
  <r>
    <n v="3051"/>
    <x v="1518"/>
    <x v="3"/>
    <x v="833"/>
    <d v="2014-10-12T00:00:00"/>
    <s v="Standard Class"/>
    <s v="NZ-18565"/>
    <s v="Nick Zandusky"/>
    <x v="2"/>
    <x v="0"/>
    <x v="347"/>
    <x v="45"/>
    <n v="83642"/>
    <x v="1"/>
    <s v="FUR-FU-10003247"/>
    <x v="0"/>
    <x v="5"/>
    <s v="36X48 HARDFLOOR CHAIRMAT"/>
    <n v="41.96"/>
    <n v="2"/>
    <n v="0"/>
    <n v="2.9371999999999971"/>
  </r>
  <r>
    <n v="3052"/>
    <x v="1518"/>
    <x v="3"/>
    <x v="833"/>
    <d v="2014-10-12T00:00:00"/>
    <s v="Standard Class"/>
    <s v="NZ-18565"/>
    <s v="Nick Zandusky"/>
    <x v="2"/>
    <x v="0"/>
    <x v="347"/>
    <x v="45"/>
    <n v="83642"/>
    <x v="1"/>
    <s v="OFF-AP-10004336"/>
    <x v="1"/>
    <x v="9"/>
    <s v="Conquest 14 Commercial Heavy-Duty Upright Vacuum, Collection System, Accessory Kit"/>
    <n v="227.84"/>
    <n v="4"/>
    <n v="0"/>
    <n v="66.073599999999971"/>
  </r>
  <r>
    <n v="3053"/>
    <x v="1518"/>
    <x v="3"/>
    <x v="833"/>
    <d v="2014-10-12T00:00:00"/>
    <s v="Standard Class"/>
    <s v="NZ-18565"/>
    <s v="Nick Zandusky"/>
    <x v="2"/>
    <x v="0"/>
    <x v="347"/>
    <x v="45"/>
    <n v="83642"/>
    <x v="1"/>
    <s v="OFF-PA-10001295"/>
    <x v="1"/>
    <x v="10"/>
    <s v="Computer Printout Paper with Letter-Trim Perforations"/>
    <n v="37.94"/>
    <n v="2"/>
    <n v="0"/>
    <n v="18.211199999999998"/>
  </r>
  <r>
    <n v="3054"/>
    <x v="1519"/>
    <x v="0"/>
    <x v="526"/>
    <d v="2013-04-15T00:00:00"/>
    <s v="Second Class"/>
    <s v="SW-20350"/>
    <s v="Sean Wendt"/>
    <x v="2"/>
    <x v="0"/>
    <x v="66"/>
    <x v="12"/>
    <n v="48227"/>
    <x v="2"/>
    <s v="TEC-PH-10002555"/>
    <x v="2"/>
    <x v="7"/>
    <s v="Nortel Meridian M5316 Digital phone"/>
    <n v="517.9"/>
    <n v="2"/>
    <n v="0"/>
    <n v="134.654"/>
  </r>
  <r>
    <n v="3055"/>
    <x v="1519"/>
    <x v="0"/>
    <x v="526"/>
    <d v="2013-04-15T00:00:00"/>
    <s v="Second Class"/>
    <s v="SW-20350"/>
    <s v="Sean Wendt"/>
    <x v="2"/>
    <x v="0"/>
    <x v="66"/>
    <x v="12"/>
    <n v="48227"/>
    <x v="2"/>
    <s v="OFF-BI-10000831"/>
    <x v="1"/>
    <x v="8"/>
    <s v="Storex Flexible Poly Binders with Double Pockets"/>
    <n v="5.28"/>
    <n v="2"/>
    <n v="0"/>
    <n v="2.4287999999999998"/>
  </r>
  <r>
    <n v="3056"/>
    <x v="1520"/>
    <x v="1"/>
    <x v="834"/>
    <d v="2012-09-01T00:00:00"/>
    <s v="Standard Class"/>
    <s v="TS-21370"/>
    <s v="Todd Sumrall"/>
    <x v="1"/>
    <x v="0"/>
    <x v="22"/>
    <x v="10"/>
    <n v="60623"/>
    <x v="2"/>
    <s v="TEC-CO-10001046"/>
    <x v="2"/>
    <x v="16"/>
    <s v="Canon Imageclass D680 Copier / Fax"/>
    <n v="2799.9600000000005"/>
    <n v="5"/>
    <n v="0.2"/>
    <n v="874.98749999999984"/>
  </r>
  <r>
    <n v="3057"/>
    <x v="1521"/>
    <x v="3"/>
    <x v="15"/>
    <d v="2014-10-25T00:00:00"/>
    <s v="Second Class"/>
    <s v="HH-15010"/>
    <s v="Hilary Holden"/>
    <x v="1"/>
    <x v="0"/>
    <x v="8"/>
    <x v="1"/>
    <n v="94110"/>
    <x v="1"/>
    <s v="OFF-EN-10002973"/>
    <x v="1"/>
    <x v="12"/>
    <s v="Ampad #10 Peel &amp; Seel Holiday Envelopes"/>
    <n v="8.9600000000000009"/>
    <n v="2"/>
    <n v="0"/>
    <n v="4.3008000000000006"/>
  </r>
  <r>
    <n v="3058"/>
    <x v="1521"/>
    <x v="3"/>
    <x v="15"/>
    <d v="2014-10-25T00:00:00"/>
    <s v="Second Class"/>
    <s v="HH-15010"/>
    <s v="Hilary Holden"/>
    <x v="1"/>
    <x v="0"/>
    <x v="8"/>
    <x v="1"/>
    <n v="94110"/>
    <x v="1"/>
    <s v="OFF-LA-10001641"/>
    <x v="1"/>
    <x v="2"/>
    <s v="Avery 518"/>
    <n v="31.5"/>
    <n v="10"/>
    <n v="0"/>
    <n v="15.120000000000001"/>
  </r>
  <r>
    <n v="3059"/>
    <x v="1521"/>
    <x v="3"/>
    <x v="15"/>
    <d v="2014-10-25T00:00:00"/>
    <s v="Second Class"/>
    <s v="HH-15010"/>
    <s v="Hilary Holden"/>
    <x v="1"/>
    <x v="0"/>
    <x v="8"/>
    <x v="1"/>
    <n v="94110"/>
    <x v="1"/>
    <s v="FUR-FU-10003878"/>
    <x v="0"/>
    <x v="5"/>
    <s v="Linden 10&quot; Round Wall Clock, Black"/>
    <n v="30.56"/>
    <n v="2"/>
    <n v="0"/>
    <n v="10.3904"/>
  </r>
  <r>
    <n v="3060"/>
    <x v="1521"/>
    <x v="3"/>
    <x v="15"/>
    <d v="2014-10-25T00:00:00"/>
    <s v="Second Class"/>
    <s v="HH-15010"/>
    <s v="Hilary Holden"/>
    <x v="1"/>
    <x v="0"/>
    <x v="8"/>
    <x v="1"/>
    <n v="94110"/>
    <x v="1"/>
    <s v="FUR-TA-10003837"/>
    <x v="0"/>
    <x v="3"/>
    <s v="Anderson Hickey Conga Table Tops &amp; Accessories"/>
    <n v="24.368000000000002"/>
    <n v="2"/>
    <n v="0.2"/>
    <n v="-3.3506000000000018"/>
  </r>
  <r>
    <n v="3061"/>
    <x v="1522"/>
    <x v="0"/>
    <x v="77"/>
    <d v="2013-11-13T00:00:00"/>
    <s v="Standard Class"/>
    <s v="DM-13345"/>
    <s v="Denise Monton"/>
    <x v="1"/>
    <x v="0"/>
    <x v="46"/>
    <x v="24"/>
    <n v="43055"/>
    <x v="3"/>
    <s v="TEC-AC-10002800"/>
    <x v="2"/>
    <x v="11"/>
    <s v="Plantronics Audio 478 Stereo USB Headset"/>
    <n v="119.97600000000001"/>
    <n v="3"/>
    <n v="0.2"/>
    <n v="22.495499999999989"/>
  </r>
  <r>
    <n v="3062"/>
    <x v="1523"/>
    <x v="3"/>
    <x v="448"/>
    <d v="2014-03-08T00:00:00"/>
    <s v="Standard Class"/>
    <s v="RE-19450"/>
    <s v="Richard Eichhorn"/>
    <x v="0"/>
    <x v="0"/>
    <x v="61"/>
    <x v="5"/>
    <n v="75081"/>
    <x v="2"/>
    <s v="OFF-PA-10001307"/>
    <x v="1"/>
    <x v="10"/>
    <s v="Important Message Pads, 50 4-1/4 x 5-1/2 Forms per Pad"/>
    <n v="26.880000000000003"/>
    <n v="8"/>
    <n v="0.2"/>
    <n v="9.743999999999998"/>
  </r>
  <r>
    <n v="3063"/>
    <x v="1524"/>
    <x v="1"/>
    <x v="154"/>
    <d v="2012-11-29T00:00:00"/>
    <s v="First Class"/>
    <s v="JD-16150"/>
    <s v="Justin Deggeller"/>
    <x v="1"/>
    <x v="0"/>
    <x v="46"/>
    <x v="13"/>
    <n v="19711"/>
    <x v="3"/>
    <s v="TEC-PH-10002350"/>
    <x v="2"/>
    <x v="7"/>
    <s v="Apple EarPods with Remote and Mic"/>
    <n v="83.97"/>
    <n v="3"/>
    <n v="0"/>
    <n v="23.511599999999998"/>
  </r>
  <r>
    <n v="3064"/>
    <x v="1524"/>
    <x v="1"/>
    <x v="154"/>
    <d v="2012-11-29T00:00:00"/>
    <s v="First Class"/>
    <s v="JD-16150"/>
    <s v="Justin Deggeller"/>
    <x v="1"/>
    <x v="0"/>
    <x v="46"/>
    <x v="13"/>
    <n v="19711"/>
    <x v="3"/>
    <s v="TEC-AC-10000397"/>
    <x v="2"/>
    <x v="11"/>
    <s v="Perixx PERIBOARD-512B, Ergonomic Split Keyboard"/>
    <n v="104.97"/>
    <n v="3"/>
    <n v="0"/>
    <n v="7.3479000000000028"/>
  </r>
  <r>
    <n v="3065"/>
    <x v="1525"/>
    <x v="3"/>
    <x v="677"/>
    <d v="2014-03-19T00:00:00"/>
    <s v="Second Class"/>
    <s v="BF-11215"/>
    <s v="Benjamin Farhat"/>
    <x v="2"/>
    <x v="0"/>
    <x v="305"/>
    <x v="27"/>
    <n v="87105"/>
    <x v="1"/>
    <s v="OFF-ST-10000615"/>
    <x v="1"/>
    <x v="4"/>
    <s v="SimpliFile Personal File, Black Granite, 15w x 6-15/16d x 11-1/4h"/>
    <n v="90.8"/>
    <n v="8"/>
    <n v="0"/>
    <n v="25.424000000000007"/>
  </r>
  <r>
    <n v="3066"/>
    <x v="1525"/>
    <x v="3"/>
    <x v="677"/>
    <d v="2014-03-19T00:00:00"/>
    <s v="Second Class"/>
    <s v="BF-11215"/>
    <s v="Benjamin Farhat"/>
    <x v="2"/>
    <x v="0"/>
    <x v="305"/>
    <x v="27"/>
    <n v="87105"/>
    <x v="1"/>
    <s v="TEC-PH-10004531"/>
    <x v="2"/>
    <x v="7"/>
    <s v="OtterBox Commuter Series Case - iPhone 5 &amp; 5s"/>
    <n v="140.73599999999999"/>
    <n v="8"/>
    <n v="0.2"/>
    <n v="49.257599999999996"/>
  </r>
  <r>
    <n v="3067"/>
    <x v="1525"/>
    <x v="3"/>
    <x v="677"/>
    <d v="2014-03-19T00:00:00"/>
    <s v="Second Class"/>
    <s v="BF-11215"/>
    <s v="Benjamin Farhat"/>
    <x v="2"/>
    <x v="0"/>
    <x v="305"/>
    <x v="27"/>
    <n v="87105"/>
    <x v="1"/>
    <s v="TEC-AC-10004001"/>
    <x v="2"/>
    <x v="11"/>
    <s v="Logitech Wireless Headset H600 Over-The-Head Design"/>
    <n v="214.95000000000002"/>
    <n v="5"/>
    <n v="0"/>
    <n v="88.129500000000007"/>
  </r>
  <r>
    <n v="3068"/>
    <x v="1525"/>
    <x v="3"/>
    <x v="677"/>
    <d v="2014-03-19T00:00:00"/>
    <s v="Second Class"/>
    <s v="BF-11215"/>
    <s v="Benjamin Farhat"/>
    <x v="2"/>
    <x v="0"/>
    <x v="305"/>
    <x v="27"/>
    <n v="87105"/>
    <x v="1"/>
    <s v="OFF-PA-10001534"/>
    <x v="1"/>
    <x v="10"/>
    <s v="Xerox 230"/>
    <n v="45.36"/>
    <n v="7"/>
    <n v="0"/>
    <n v="21.772800000000004"/>
  </r>
  <r>
    <n v="3069"/>
    <x v="1525"/>
    <x v="3"/>
    <x v="677"/>
    <d v="2014-03-19T00:00:00"/>
    <s v="Second Class"/>
    <s v="BF-11215"/>
    <s v="Benjamin Farhat"/>
    <x v="2"/>
    <x v="0"/>
    <x v="305"/>
    <x v="27"/>
    <n v="87105"/>
    <x v="1"/>
    <s v="OFF-PA-10001815"/>
    <x v="1"/>
    <x v="10"/>
    <s v="Xerox 1885"/>
    <n v="288.24"/>
    <n v="6"/>
    <n v="0"/>
    <n v="138.35519999999997"/>
  </r>
  <r>
    <n v="3070"/>
    <x v="1526"/>
    <x v="3"/>
    <x v="329"/>
    <d v="2014-12-01T00:00:00"/>
    <s v="Same Day"/>
    <s v="ML-17755"/>
    <s v="Max Ludwig"/>
    <x v="2"/>
    <x v="0"/>
    <x v="167"/>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x v="0"/>
    <x v="46"/>
    <x v="13"/>
    <n v="19711"/>
    <x v="3"/>
    <s v="OFF-ST-10002011"/>
    <x v="1"/>
    <x v="4"/>
    <s v="Smead Adjustable Mobile File Trolley with Lockable Top"/>
    <n v="2934.33"/>
    <n v="7"/>
    <n v="0"/>
    <n v="792.26910000000021"/>
  </r>
  <r>
    <n v="3072"/>
    <x v="1527"/>
    <x v="2"/>
    <x v="664"/>
    <d v="2011-11-22T00:00:00"/>
    <s v="Standard Class"/>
    <s v="YC-21895"/>
    <s v="Yoseph Carroll"/>
    <x v="1"/>
    <x v="0"/>
    <x v="46"/>
    <x v="13"/>
    <n v="19711"/>
    <x v="3"/>
    <s v="FUR-FU-10002379"/>
    <x v="0"/>
    <x v="5"/>
    <s v="Eldon Econocleat Chair Mats for Low Pile Carpets"/>
    <n v="124.41"/>
    <n v="3"/>
    <n v="0"/>
    <n v="14.929199999999994"/>
  </r>
  <r>
    <n v="3073"/>
    <x v="1527"/>
    <x v="2"/>
    <x v="664"/>
    <d v="2011-11-22T00:00:00"/>
    <s v="Standard Class"/>
    <s v="YC-21895"/>
    <s v="Yoseph Carroll"/>
    <x v="1"/>
    <x v="0"/>
    <x v="46"/>
    <x v="13"/>
    <n v="19711"/>
    <x v="3"/>
    <s v="OFF-AR-10003752"/>
    <x v="1"/>
    <x v="6"/>
    <s v="Deluxe Chalkboard Eraser Cleaner"/>
    <n v="57.75"/>
    <n v="5"/>
    <n v="0"/>
    <n v="26.564999999999998"/>
  </r>
  <r>
    <n v="3074"/>
    <x v="1528"/>
    <x v="0"/>
    <x v="835"/>
    <d v="2013-01-05T00:00:00"/>
    <s v="First Class"/>
    <s v="LR-16915"/>
    <s v="Lena Radford"/>
    <x v="0"/>
    <x v="0"/>
    <x v="1"/>
    <x v="1"/>
    <n v="90045"/>
    <x v="1"/>
    <s v="OFF-ST-10003692"/>
    <x v="1"/>
    <x v="4"/>
    <s v="Recycled Steel Personal File for Hanging File Folders"/>
    <n v="114.46"/>
    <n v="2"/>
    <n v="0"/>
    <n v="28.614999999999995"/>
  </r>
  <r>
    <n v="3075"/>
    <x v="1529"/>
    <x v="1"/>
    <x v="292"/>
    <d v="2012-10-08T00:00:00"/>
    <s v="Standard Class"/>
    <s v="BS-11755"/>
    <s v="Bruce Stewart"/>
    <x v="0"/>
    <x v="0"/>
    <x v="1"/>
    <x v="1"/>
    <n v="90032"/>
    <x v="1"/>
    <s v="FUR-BO-10004409"/>
    <x v="0"/>
    <x v="0"/>
    <s v="Safco Value Mate Series Steel Bookcases, Baked Enamel Finish on Steel, Gray"/>
    <n v="120.666"/>
    <n v="2"/>
    <n v="0.15"/>
    <n v="18.454800000000002"/>
  </r>
  <r>
    <n v="3076"/>
    <x v="1530"/>
    <x v="2"/>
    <x v="836"/>
    <d v="2011-07-24T00:00:00"/>
    <s v="Standard Class"/>
    <s v="KM-16375"/>
    <s v="Katherine Murray"/>
    <x v="2"/>
    <x v="0"/>
    <x v="61"/>
    <x v="5"/>
    <n v="75217"/>
    <x v="2"/>
    <s v="OFF-ST-10003306"/>
    <x v="1"/>
    <x v="4"/>
    <s v="Letter Size Cart"/>
    <n v="342.86400000000003"/>
    <n v="3"/>
    <n v="0.2"/>
    <n v="38.572199999999953"/>
  </r>
  <r>
    <n v="3077"/>
    <x v="1530"/>
    <x v="2"/>
    <x v="836"/>
    <d v="2011-07-24T00:00:00"/>
    <s v="Standard Class"/>
    <s v="KM-16375"/>
    <s v="Katherine Murray"/>
    <x v="2"/>
    <x v="0"/>
    <x v="61"/>
    <x v="5"/>
    <n v="75217"/>
    <x v="2"/>
    <s v="FUR-FU-10003724"/>
    <x v="0"/>
    <x v="5"/>
    <s v="Westinghouse Clip-On Gooseneck Lamps"/>
    <n v="16.739999999999998"/>
    <n v="5"/>
    <n v="0.6"/>
    <n v="-14.228999999999997"/>
  </r>
  <r>
    <n v="3078"/>
    <x v="1530"/>
    <x v="2"/>
    <x v="836"/>
    <d v="2011-07-24T00:00:00"/>
    <s v="Standard Class"/>
    <s v="KM-16375"/>
    <s v="Katherine Murray"/>
    <x v="2"/>
    <x v="0"/>
    <x v="61"/>
    <x v="5"/>
    <n v="75217"/>
    <x v="2"/>
    <s v="FUR-CH-10002024"/>
    <x v="0"/>
    <x v="1"/>
    <s v="HON 5400 Series Task Chairs for Big and Tall"/>
    <n v="981.37199999999996"/>
    <n v="2"/>
    <n v="0.3"/>
    <n v="-140.19599999999997"/>
  </r>
  <r>
    <n v="3079"/>
    <x v="1531"/>
    <x v="2"/>
    <x v="371"/>
    <d v="2011-05-25T00:00:00"/>
    <s v="Standard Class"/>
    <s v="BT-11530"/>
    <s v="Bradley Talbott"/>
    <x v="2"/>
    <x v="0"/>
    <x v="70"/>
    <x v="1"/>
    <n v="92037"/>
    <x v="1"/>
    <s v="OFF-AR-10003514"/>
    <x v="1"/>
    <x v="6"/>
    <s v="4009 Highlighters by Sanford"/>
    <n v="31.84"/>
    <n v="8"/>
    <n v="0"/>
    <n v="10.507199999999997"/>
  </r>
  <r>
    <n v="3080"/>
    <x v="1532"/>
    <x v="3"/>
    <x v="507"/>
    <d v="2014-09-06T00:00:00"/>
    <s v="First Class"/>
    <s v="KB-16405"/>
    <s v="Katrina Bavinger"/>
    <x v="2"/>
    <x v="0"/>
    <x v="339"/>
    <x v="1"/>
    <n v="92307"/>
    <x v="1"/>
    <s v="OFF-PA-10001800"/>
    <x v="1"/>
    <x v="10"/>
    <s v="Xerox 220"/>
    <n v="12.96"/>
    <n v="2"/>
    <n v="0"/>
    <n v="6.2208000000000006"/>
  </r>
  <r>
    <n v="3081"/>
    <x v="1532"/>
    <x v="3"/>
    <x v="507"/>
    <d v="2014-09-06T00:00:00"/>
    <s v="First Class"/>
    <s v="KB-16405"/>
    <s v="Katrina Bavinger"/>
    <x v="2"/>
    <x v="0"/>
    <x v="339"/>
    <x v="1"/>
    <n v="92307"/>
    <x v="1"/>
    <s v="TEC-PH-10003589"/>
    <x v="2"/>
    <x v="7"/>
    <s v="invisibleSHIELD by ZAGG Smudge-Free Screen Protector"/>
    <n v="43.176000000000002"/>
    <n v="3"/>
    <n v="0.2"/>
    <n v="15.111599999999999"/>
  </r>
  <r>
    <n v="3082"/>
    <x v="1533"/>
    <x v="3"/>
    <x v="837"/>
    <d v="2014-06-03T00:00:00"/>
    <s v="Standard Class"/>
    <s v="DW-13480"/>
    <s v="Dianna Wilson"/>
    <x v="2"/>
    <x v="0"/>
    <x v="103"/>
    <x v="0"/>
    <n v="40214"/>
    <x v="0"/>
    <s v="OFF-BI-10003364"/>
    <x v="1"/>
    <x v="8"/>
    <s v="Binding Machine Supplies"/>
    <n v="58.34"/>
    <n v="2"/>
    <n v="0"/>
    <n v="28.0032"/>
  </r>
  <r>
    <n v="3083"/>
    <x v="1533"/>
    <x v="3"/>
    <x v="837"/>
    <d v="2014-06-03T00:00:00"/>
    <s v="Standard Class"/>
    <s v="DW-13480"/>
    <s v="Dianna Wilson"/>
    <x v="2"/>
    <x v="0"/>
    <x v="103"/>
    <x v="0"/>
    <n v="40214"/>
    <x v="0"/>
    <s v="TEC-PH-10002834"/>
    <x v="2"/>
    <x v="7"/>
    <s v="Google Nexus 5"/>
    <n v="539.97"/>
    <n v="3"/>
    <n v="0"/>
    <n v="134.99250000000001"/>
  </r>
  <r>
    <n v="3084"/>
    <x v="1534"/>
    <x v="2"/>
    <x v="838"/>
    <d v="2011-02-04T00:00:00"/>
    <s v="Standard Class"/>
    <s v="JC-15340"/>
    <s v="Jasper Cacioppo"/>
    <x v="0"/>
    <x v="0"/>
    <x v="20"/>
    <x v="15"/>
    <n v="10024"/>
    <x v="3"/>
    <s v="OFF-BI-10000343"/>
    <x v="1"/>
    <x v="8"/>
    <s v="Pressboard Covers with Storage Hooks, 9 1/2&quot; x 11&quot;, Light Blue"/>
    <n v="3.9280000000000004"/>
    <n v="1"/>
    <n v="0.2"/>
    <n v="1.3256999999999999"/>
  </r>
  <r>
    <n v="3085"/>
    <x v="1535"/>
    <x v="3"/>
    <x v="839"/>
    <d v="2014-02-15T00:00:00"/>
    <s v="Standard Class"/>
    <s v="TP-21415"/>
    <s v="Tom Prescott"/>
    <x v="0"/>
    <x v="0"/>
    <x v="12"/>
    <x v="5"/>
    <n v="77070"/>
    <x v="2"/>
    <s v="OFF-BI-10004584"/>
    <x v="1"/>
    <x v="8"/>
    <s v="GBC ProClick 150 Presentation Binding System"/>
    <n v="252.78399999999996"/>
    <n v="4"/>
    <n v="0.8"/>
    <n v="-417.09360000000004"/>
  </r>
  <r>
    <n v="3086"/>
    <x v="1535"/>
    <x v="3"/>
    <x v="839"/>
    <d v="2014-02-15T00:00:00"/>
    <s v="Standard Class"/>
    <s v="TP-21415"/>
    <s v="Tom Prescott"/>
    <x v="0"/>
    <x v="0"/>
    <x v="12"/>
    <x v="5"/>
    <n v="77070"/>
    <x v="2"/>
    <s v="TEC-AC-10002402"/>
    <x v="2"/>
    <x v="11"/>
    <s v="Razer Kraken PRO Over Ear PC and Music Headset"/>
    <n v="127.98399999999999"/>
    <n v="2"/>
    <n v="0.2"/>
    <n v="15.997999999999987"/>
  </r>
  <r>
    <n v="3087"/>
    <x v="1535"/>
    <x v="3"/>
    <x v="839"/>
    <d v="2014-02-15T00:00:00"/>
    <s v="Standard Class"/>
    <s v="TP-21415"/>
    <s v="Tom Prescott"/>
    <x v="0"/>
    <x v="0"/>
    <x v="12"/>
    <x v="5"/>
    <n v="77070"/>
    <x v="2"/>
    <s v="FUR-FU-10000550"/>
    <x v="0"/>
    <x v="5"/>
    <s v="Stacking Trays by OIC"/>
    <n v="3.9840000000000004"/>
    <n v="2"/>
    <n v="0.6"/>
    <n v="-2.6892000000000005"/>
  </r>
  <r>
    <n v="3088"/>
    <x v="1535"/>
    <x v="3"/>
    <x v="839"/>
    <d v="2014-02-15T00:00:00"/>
    <s v="Standard Class"/>
    <s v="TP-21415"/>
    <s v="Tom Prescott"/>
    <x v="0"/>
    <x v="0"/>
    <x v="12"/>
    <x v="5"/>
    <n v="77070"/>
    <x v="2"/>
    <s v="OFF-AP-10000055"/>
    <x v="1"/>
    <x v="9"/>
    <s v="Belkin F9S820V06 8 Outlet Surge"/>
    <n v="12.991999999999996"/>
    <n v="2"/>
    <n v="0.8"/>
    <n v="-32.480000000000004"/>
  </r>
  <r>
    <n v="3089"/>
    <x v="1536"/>
    <x v="3"/>
    <x v="185"/>
    <d v="2014-04-03T00:00:00"/>
    <s v="Second Class"/>
    <s v="DB-12910"/>
    <s v="Daniel Byrd"/>
    <x v="2"/>
    <x v="0"/>
    <x v="0"/>
    <x v="0"/>
    <n v="42420"/>
    <x v="0"/>
    <s v="FUR-FU-10001591"/>
    <x v="0"/>
    <x v="5"/>
    <s v="Advantus Panel Wall Certificate Holder - 8.5x11"/>
    <n v="61"/>
    <n v="5"/>
    <n v="0"/>
    <n v="25.620000000000005"/>
  </r>
  <r>
    <n v="3090"/>
    <x v="1536"/>
    <x v="3"/>
    <x v="185"/>
    <d v="2014-04-03T00:00:00"/>
    <s v="Second Class"/>
    <s v="DB-12910"/>
    <s v="Daniel Byrd"/>
    <x v="2"/>
    <x v="0"/>
    <x v="0"/>
    <x v="0"/>
    <n v="42420"/>
    <x v="0"/>
    <s v="TEC-PH-10000526"/>
    <x v="2"/>
    <x v="7"/>
    <s v="Vtech CS6719"/>
    <n v="671.93"/>
    <n v="7"/>
    <n v="0"/>
    <n v="188.1404"/>
  </r>
  <r>
    <n v="3091"/>
    <x v="1537"/>
    <x v="0"/>
    <x v="840"/>
    <d v="2013-03-09T00:00:00"/>
    <s v="Standard Class"/>
    <s v="BH-11710"/>
    <s v="Brosina Hoffman"/>
    <x v="0"/>
    <x v="0"/>
    <x v="46"/>
    <x v="13"/>
    <n v="19711"/>
    <x v="3"/>
    <s v="OFF-BI-10001071"/>
    <x v="1"/>
    <x v="8"/>
    <s v="GBC ProClick Punch Binding System"/>
    <n v="447.85999999999996"/>
    <n v="7"/>
    <n v="0"/>
    <n v="219.45140000000001"/>
  </r>
  <r>
    <n v="3092"/>
    <x v="1537"/>
    <x v="0"/>
    <x v="840"/>
    <d v="2013-03-09T00:00:00"/>
    <s v="Standard Class"/>
    <s v="BH-11710"/>
    <s v="Brosina Hoffman"/>
    <x v="0"/>
    <x v="0"/>
    <x v="46"/>
    <x v="13"/>
    <n v="19711"/>
    <x v="3"/>
    <s v="TEC-PH-10001557"/>
    <x v="2"/>
    <x v="7"/>
    <s v="Pyle PMP37LED"/>
    <n v="479.95"/>
    <n v="5"/>
    <n v="0"/>
    <n v="129.5865"/>
  </r>
  <r>
    <n v="3093"/>
    <x v="1537"/>
    <x v="0"/>
    <x v="840"/>
    <d v="2013-03-09T00:00:00"/>
    <s v="Standard Class"/>
    <s v="BH-11710"/>
    <s v="Brosina Hoffman"/>
    <x v="0"/>
    <x v="0"/>
    <x v="46"/>
    <x v="13"/>
    <n v="19711"/>
    <x v="3"/>
    <s v="OFF-PA-10001977"/>
    <x v="1"/>
    <x v="10"/>
    <s v="Xerox 194"/>
    <n v="166.44"/>
    <n v="3"/>
    <n v="0"/>
    <n v="79.891199999999998"/>
  </r>
  <r>
    <n v="3094"/>
    <x v="1538"/>
    <x v="1"/>
    <x v="841"/>
    <d v="2012-08-23T00:00:00"/>
    <s v="Same Day"/>
    <s v="TD-20995"/>
    <s v="Tamara Dahlen"/>
    <x v="0"/>
    <x v="0"/>
    <x v="348"/>
    <x v="10"/>
    <n v="60440"/>
    <x v="2"/>
    <s v="OFF-SU-10004231"/>
    <x v="1"/>
    <x v="14"/>
    <s v="Acme Tagit Stainless Steel Antibacterial Scissors"/>
    <n v="31.680000000000003"/>
    <n v="4"/>
    <n v="0.2"/>
    <n v="2.7719999999999994"/>
  </r>
  <r>
    <n v="3095"/>
    <x v="1538"/>
    <x v="1"/>
    <x v="841"/>
    <d v="2012-08-23T00:00:00"/>
    <s v="Same Day"/>
    <s v="TD-20995"/>
    <s v="Tamara Dahlen"/>
    <x v="0"/>
    <x v="0"/>
    <x v="348"/>
    <x v="10"/>
    <n v="60440"/>
    <x v="2"/>
    <s v="OFF-PA-10000809"/>
    <x v="1"/>
    <x v="10"/>
    <s v="Xerox 206"/>
    <n v="10.368000000000002"/>
    <n v="2"/>
    <n v="0.2"/>
    <n v="3.6288"/>
  </r>
  <r>
    <n v="3096"/>
    <x v="1538"/>
    <x v="1"/>
    <x v="841"/>
    <d v="2012-08-23T00:00:00"/>
    <s v="Same Day"/>
    <s v="TD-20995"/>
    <s v="Tamara Dahlen"/>
    <x v="0"/>
    <x v="0"/>
    <x v="348"/>
    <x v="10"/>
    <n v="60440"/>
    <x v="2"/>
    <s v="OFF-FA-10003021"/>
    <x v="1"/>
    <x v="13"/>
    <s v="Staples"/>
    <n v="12.032"/>
    <n v="8"/>
    <n v="0.2"/>
    <n v="2.2559999999999993"/>
  </r>
  <r>
    <n v="3097"/>
    <x v="1538"/>
    <x v="1"/>
    <x v="841"/>
    <d v="2012-08-23T00:00:00"/>
    <s v="Same Day"/>
    <s v="TD-20995"/>
    <s v="Tamara Dahlen"/>
    <x v="0"/>
    <x v="0"/>
    <x v="348"/>
    <x v="10"/>
    <n v="60440"/>
    <x v="2"/>
    <s v="OFF-AP-10000696"/>
    <x v="1"/>
    <x v="9"/>
    <s v="Holmes Odor Grabber"/>
    <n v="5.7679999999999989"/>
    <n v="2"/>
    <n v="0.8"/>
    <n v="-13.554800000000004"/>
  </r>
  <r>
    <n v="3098"/>
    <x v="1539"/>
    <x v="3"/>
    <x v="842"/>
    <d v="2014-05-02T00:00:00"/>
    <s v="Standard Class"/>
    <s v="CV-12805"/>
    <s v="Cynthia Voltz"/>
    <x v="1"/>
    <x v="0"/>
    <x v="5"/>
    <x v="5"/>
    <n v="76106"/>
    <x v="2"/>
    <s v="OFF-LA-10001158"/>
    <x v="1"/>
    <x v="2"/>
    <s v="Avery Address/Shipping Labels for Typewriters, 4&quot; x 2&quot;"/>
    <n v="33.119999999999997"/>
    <n v="4"/>
    <n v="0.2"/>
    <n v="11.592000000000001"/>
  </r>
  <r>
    <n v="3099"/>
    <x v="1539"/>
    <x v="3"/>
    <x v="842"/>
    <d v="2014-05-02T00:00:00"/>
    <s v="Standard Class"/>
    <s v="CV-12805"/>
    <s v="Cynthia Voltz"/>
    <x v="1"/>
    <x v="0"/>
    <x v="5"/>
    <x v="5"/>
    <n v="76106"/>
    <x v="2"/>
    <s v="FUR-BO-10002268"/>
    <x v="0"/>
    <x v="0"/>
    <s v="Sauder Barrister Bookcases"/>
    <n v="220.26559999999998"/>
    <n v="4"/>
    <n v="0.32"/>
    <n v="-42.1096"/>
  </r>
  <r>
    <n v="3100"/>
    <x v="1540"/>
    <x v="3"/>
    <x v="349"/>
    <d v="2014-04-20T00:00:00"/>
    <s v="Standard Class"/>
    <s v="CS-12355"/>
    <s v="Christine Sundaresam"/>
    <x v="0"/>
    <x v="0"/>
    <x v="20"/>
    <x v="15"/>
    <n v="10024"/>
    <x v="3"/>
    <s v="OFF-BI-10000829"/>
    <x v="1"/>
    <x v="8"/>
    <s v="Avery Non-Stick Binders"/>
    <n v="10.776000000000002"/>
    <n v="3"/>
    <n v="0.2"/>
    <n v="3.5021999999999989"/>
  </r>
  <r>
    <n v="3101"/>
    <x v="1540"/>
    <x v="3"/>
    <x v="349"/>
    <d v="2014-04-20T00:00:00"/>
    <s v="Standard Class"/>
    <s v="CS-12355"/>
    <s v="Christine Sundaresam"/>
    <x v="0"/>
    <x v="0"/>
    <x v="20"/>
    <x v="15"/>
    <n v="10024"/>
    <x v="3"/>
    <s v="FUR-BO-10003441"/>
    <x v="0"/>
    <x v="0"/>
    <s v="Bush Westfield Collection Bookcases, Fully Assembled"/>
    <n v="242.35200000000003"/>
    <n v="3"/>
    <n v="0.2"/>
    <n v="9.0881999999999721"/>
  </r>
  <r>
    <n v="3102"/>
    <x v="1541"/>
    <x v="3"/>
    <x v="66"/>
    <d v="2014-12-28T00:00:00"/>
    <s v="Second Class"/>
    <s v="JG-15310"/>
    <s v="Jason Gross"/>
    <x v="1"/>
    <x v="0"/>
    <x v="205"/>
    <x v="34"/>
    <n v="2908"/>
    <x v="3"/>
    <s v="OFF-SU-10003505"/>
    <x v="1"/>
    <x v="14"/>
    <s v="Premier Electric Letter Opener"/>
    <n v="695.16"/>
    <n v="6"/>
    <n v="0"/>
    <n v="34.757999999999953"/>
  </r>
  <r>
    <n v="3103"/>
    <x v="1541"/>
    <x v="3"/>
    <x v="66"/>
    <d v="2014-12-28T00:00:00"/>
    <s v="Second Class"/>
    <s v="JG-15310"/>
    <s v="Jason Gross"/>
    <x v="1"/>
    <x v="0"/>
    <x v="205"/>
    <x v="34"/>
    <n v="2908"/>
    <x v="3"/>
    <s v="FUR-BO-10003660"/>
    <x v="0"/>
    <x v="0"/>
    <s v="Bush Cubix Collection Bookcases, Fully Assembled"/>
    <n v="220.98"/>
    <n v="1"/>
    <n v="0"/>
    <n v="50.825400000000002"/>
  </r>
  <r>
    <n v="3104"/>
    <x v="1542"/>
    <x v="0"/>
    <x v="16"/>
    <d v="2013-12-13T00:00:00"/>
    <s v="Standard Class"/>
    <s v="JP-16135"/>
    <s v="Julie Prescott"/>
    <x v="2"/>
    <x v="0"/>
    <x v="38"/>
    <x v="24"/>
    <n v="43229"/>
    <x v="3"/>
    <s v="OFF-BI-10001267"/>
    <x v="1"/>
    <x v="8"/>
    <s v="Universal Recycled Hanging Pressboard Report Binders, Letter Size"/>
    <n v="12.957000000000001"/>
    <n v="7"/>
    <n v="0.7"/>
    <n v="-9.5018000000000029"/>
  </r>
  <r>
    <n v="3105"/>
    <x v="1543"/>
    <x v="3"/>
    <x v="721"/>
    <d v="2014-03-30T00:00:00"/>
    <s v="Standard Class"/>
    <s v="EC-14050"/>
    <s v="Erin Creighton"/>
    <x v="0"/>
    <x v="0"/>
    <x v="20"/>
    <x v="15"/>
    <n v="10024"/>
    <x v="3"/>
    <s v="OFF-PA-10002741"/>
    <x v="1"/>
    <x v="10"/>
    <s v="Xerox 1980"/>
    <n v="25.68"/>
    <n v="6"/>
    <n v="0"/>
    <n v="11.555999999999997"/>
  </r>
  <r>
    <n v="3106"/>
    <x v="1544"/>
    <x v="0"/>
    <x v="197"/>
    <d v="2013-07-30T00:00:00"/>
    <s v="Standard Class"/>
    <s v="KH-16630"/>
    <s v="Ken Heidel"/>
    <x v="1"/>
    <x v="0"/>
    <x v="12"/>
    <x v="5"/>
    <n v="77070"/>
    <x v="2"/>
    <s v="OFF-LA-10004345"/>
    <x v="1"/>
    <x v="2"/>
    <s v="Avery 493"/>
    <n v="15.712000000000002"/>
    <n v="4"/>
    <n v="0.2"/>
    <n v="5.6955999999999989"/>
  </r>
  <r>
    <n v="3107"/>
    <x v="1545"/>
    <x v="3"/>
    <x v="815"/>
    <d v="2014-07-15T00:00:00"/>
    <s v="Standard Class"/>
    <s v="FG-14260"/>
    <s v="Frank Gastineau"/>
    <x v="2"/>
    <x v="0"/>
    <x v="34"/>
    <x v="10"/>
    <n v="60505"/>
    <x v="2"/>
    <s v="OFF-ST-10004340"/>
    <x v="1"/>
    <x v="4"/>
    <s v="Fellowes Mobile File Cart, Black"/>
    <n v="298.464"/>
    <n v="6"/>
    <n v="0.2"/>
    <n v="26.115600000000015"/>
  </r>
  <r>
    <n v="3108"/>
    <x v="1546"/>
    <x v="0"/>
    <x v="19"/>
    <d v="2013-07-23T00:00:00"/>
    <s v="Standard Class"/>
    <s v="AA-10480"/>
    <s v="Andrew Allen"/>
    <x v="0"/>
    <x v="0"/>
    <x v="24"/>
    <x v="25"/>
    <n v="65807"/>
    <x v="2"/>
    <s v="OFF-PA-10001471"/>
    <x v="1"/>
    <x v="10"/>
    <s v="Strathmore Photo Frame Cards"/>
    <n v="21.93"/>
    <n v="3"/>
    <n v="0"/>
    <n v="10.087799999999998"/>
  </r>
  <r>
    <n v="3109"/>
    <x v="1546"/>
    <x v="0"/>
    <x v="19"/>
    <d v="2013-07-23T00:00:00"/>
    <s v="Standard Class"/>
    <s v="AA-10480"/>
    <s v="Andrew Allen"/>
    <x v="0"/>
    <x v="0"/>
    <x v="24"/>
    <x v="25"/>
    <n v="65807"/>
    <x v="2"/>
    <s v="OFF-ST-10002344"/>
    <x v="1"/>
    <x v="4"/>
    <s v="Carina 42&quot;Hx23 3/4&quot;W Media Storage Unit"/>
    <n v="242.94"/>
    <n v="3"/>
    <n v="0"/>
    <n v="4.8588000000000164"/>
  </r>
  <r>
    <n v="3110"/>
    <x v="1546"/>
    <x v="0"/>
    <x v="19"/>
    <d v="2013-07-23T00:00:00"/>
    <s v="Standard Class"/>
    <s v="AA-10480"/>
    <s v="Andrew Allen"/>
    <x v="0"/>
    <x v="0"/>
    <x v="24"/>
    <x v="25"/>
    <n v="65807"/>
    <x v="2"/>
    <s v="OFF-PA-10001892"/>
    <x v="1"/>
    <x v="10"/>
    <s v="Rediform Wirebound &quot;Phone Memo&quot; Message Book, 11 x 5-3/4"/>
    <n v="7.64"/>
    <n v="1"/>
    <n v="0"/>
    <n v="3.7435999999999998"/>
  </r>
  <r>
    <n v="3111"/>
    <x v="1546"/>
    <x v="0"/>
    <x v="19"/>
    <d v="2013-07-23T00:00:00"/>
    <s v="Standard Class"/>
    <s v="AA-10480"/>
    <s v="Andrew Allen"/>
    <x v="0"/>
    <x v="0"/>
    <x v="24"/>
    <x v="25"/>
    <n v="65807"/>
    <x v="2"/>
    <s v="OFF-PA-10001934"/>
    <x v="1"/>
    <x v="10"/>
    <s v="Xerox 1993"/>
    <n v="51.84"/>
    <n v="8"/>
    <n v="0"/>
    <n v="25.401600000000002"/>
  </r>
  <r>
    <n v="3112"/>
    <x v="1546"/>
    <x v="0"/>
    <x v="19"/>
    <d v="2013-07-23T00:00:00"/>
    <s v="Standard Class"/>
    <s v="AA-10480"/>
    <s v="Andrew Allen"/>
    <x v="0"/>
    <x v="0"/>
    <x v="24"/>
    <x v="25"/>
    <n v="65807"/>
    <x v="2"/>
    <s v="OFF-ST-10000078"/>
    <x v="1"/>
    <x v="4"/>
    <s v="Tennsco 6- and 18-Compartment Lockers"/>
    <n v="265.17"/>
    <n v="1"/>
    <n v="0"/>
    <n v="47.730599999999981"/>
  </r>
  <r>
    <n v="3113"/>
    <x v="1547"/>
    <x v="0"/>
    <x v="828"/>
    <d v="2013-08-31T00:00:00"/>
    <s v="Standard Class"/>
    <s v="MS-17770"/>
    <s v="Maxwell Schwartz"/>
    <x v="0"/>
    <x v="0"/>
    <x v="4"/>
    <x v="4"/>
    <n v="98105"/>
    <x v="1"/>
    <s v="TEC-MA-10001972"/>
    <x v="2"/>
    <x v="15"/>
    <s v="Okidata C331dn Printer"/>
    <n v="837.59999999999991"/>
    <n v="3"/>
    <n v="0.2"/>
    <n v="62.82000000000005"/>
  </r>
  <r>
    <n v="3114"/>
    <x v="1547"/>
    <x v="0"/>
    <x v="828"/>
    <d v="2013-08-31T00:00:00"/>
    <s v="Standard Class"/>
    <s v="MS-17770"/>
    <s v="Maxwell Schwartz"/>
    <x v="0"/>
    <x v="0"/>
    <x v="4"/>
    <x v="4"/>
    <n v="98105"/>
    <x v="1"/>
    <s v="OFF-EN-10002504"/>
    <x v="1"/>
    <x v="12"/>
    <s v="Tyvek  Top-Opening Peel &amp; Seel Envelopes, Plain White"/>
    <n v="135.9"/>
    <n v="5"/>
    <n v="0"/>
    <n v="63.872999999999998"/>
  </r>
  <r>
    <n v="3115"/>
    <x v="1547"/>
    <x v="0"/>
    <x v="828"/>
    <d v="2013-08-31T00:00:00"/>
    <s v="Standard Class"/>
    <s v="MS-17770"/>
    <s v="Maxwell Schwartz"/>
    <x v="0"/>
    <x v="0"/>
    <x v="4"/>
    <x v="4"/>
    <n v="98105"/>
    <x v="1"/>
    <s v="OFF-PA-10002160"/>
    <x v="1"/>
    <x v="10"/>
    <s v="Xerox 1978"/>
    <n v="34.68"/>
    <n v="6"/>
    <n v="0"/>
    <n v="16.993200000000002"/>
  </r>
  <r>
    <n v="3116"/>
    <x v="1547"/>
    <x v="0"/>
    <x v="828"/>
    <d v="2013-08-31T00:00:00"/>
    <s v="Standard Class"/>
    <s v="MS-17770"/>
    <s v="Maxwell Schwartz"/>
    <x v="0"/>
    <x v="0"/>
    <x v="4"/>
    <x v="4"/>
    <n v="98105"/>
    <x v="1"/>
    <s v="FUR-CH-10001973"/>
    <x v="0"/>
    <x v="1"/>
    <s v="Office Star Flex Back Scooter Chair with White Frame"/>
    <n v="532.70400000000006"/>
    <n v="6"/>
    <n v="0.2"/>
    <n v="-39.952800000000025"/>
  </r>
  <r>
    <n v="3117"/>
    <x v="1547"/>
    <x v="0"/>
    <x v="828"/>
    <d v="2013-08-31T00:00:00"/>
    <s v="Standard Class"/>
    <s v="MS-17770"/>
    <s v="Maxwell Schwartz"/>
    <x v="0"/>
    <x v="0"/>
    <x v="4"/>
    <x v="4"/>
    <n v="98105"/>
    <x v="1"/>
    <s v="OFF-AP-10001492"/>
    <x v="1"/>
    <x v="9"/>
    <s v="Acco Six-Outlet Power Strip, 4' Cord Length"/>
    <n v="43.099999999999994"/>
    <n v="5"/>
    <n v="0"/>
    <n v="11.206"/>
  </r>
  <r>
    <n v="3118"/>
    <x v="1547"/>
    <x v="0"/>
    <x v="828"/>
    <d v="2013-08-31T00:00:00"/>
    <s v="Standard Class"/>
    <s v="MS-17770"/>
    <s v="Maxwell Schwartz"/>
    <x v="0"/>
    <x v="0"/>
    <x v="4"/>
    <x v="4"/>
    <n v="98105"/>
    <x v="1"/>
    <s v="OFF-SU-10002189"/>
    <x v="1"/>
    <x v="14"/>
    <s v="Acme Rosewood Handle Letter Opener"/>
    <n v="15.88"/>
    <n v="4"/>
    <n v="0"/>
    <n v="0.15879999999999939"/>
  </r>
  <r>
    <n v="3119"/>
    <x v="1548"/>
    <x v="1"/>
    <x v="832"/>
    <d v="2012-06-12T00:00:00"/>
    <s v="First Class"/>
    <s v="JE-15610"/>
    <s v="Jim Epp"/>
    <x v="1"/>
    <x v="0"/>
    <x v="121"/>
    <x v="2"/>
    <n v="33801"/>
    <x v="0"/>
    <s v="FUR-CH-10003312"/>
    <x v="0"/>
    <x v="1"/>
    <s v="Hon 2090 “Pillow Soft” Series Mid Back Swivel/Tilt Chairs"/>
    <n v="1123.92"/>
    <n v="5"/>
    <n v="0.2"/>
    <n v="-182.63700000000017"/>
  </r>
  <r>
    <n v="3120"/>
    <x v="1548"/>
    <x v="1"/>
    <x v="832"/>
    <d v="2012-06-12T00:00:00"/>
    <s v="First Class"/>
    <s v="JE-15610"/>
    <s v="Jim Epp"/>
    <x v="1"/>
    <x v="0"/>
    <x v="121"/>
    <x v="2"/>
    <n v="33801"/>
    <x v="0"/>
    <s v="TEC-PH-10002496"/>
    <x v="2"/>
    <x v="7"/>
    <s v="Cisco SPA301"/>
    <n v="249.58400000000003"/>
    <n v="2"/>
    <n v="0.2"/>
    <n v="31.197999999999986"/>
  </r>
  <r>
    <n v="3121"/>
    <x v="1548"/>
    <x v="1"/>
    <x v="832"/>
    <d v="2012-06-12T00:00:00"/>
    <s v="First Class"/>
    <s v="JE-15610"/>
    <s v="Jim Epp"/>
    <x v="1"/>
    <x v="0"/>
    <x v="121"/>
    <x v="2"/>
    <n v="33801"/>
    <x v="0"/>
    <s v="FUR-FU-10003464"/>
    <x v="0"/>
    <x v="5"/>
    <s v="Seth Thomas 8 1/2&quot; Cubicle Clock"/>
    <n v="48.671999999999997"/>
    <n v="3"/>
    <n v="0.2"/>
    <n v="7.3007999999999988"/>
  </r>
  <r>
    <n v="3122"/>
    <x v="1548"/>
    <x v="1"/>
    <x v="832"/>
    <d v="2012-06-12T00:00:00"/>
    <s v="First Class"/>
    <s v="JE-15610"/>
    <s v="Jim Epp"/>
    <x v="1"/>
    <x v="0"/>
    <x v="121"/>
    <x v="2"/>
    <n v="33801"/>
    <x v="0"/>
    <s v="OFF-AR-10000380"/>
    <x v="1"/>
    <x v="6"/>
    <s v="Hunt PowerHouse Electric Pencil Sharpener, Blue"/>
    <n v="60.768000000000001"/>
    <n v="2"/>
    <n v="0.2"/>
    <n v="7.5959999999999894"/>
  </r>
  <r>
    <n v="3123"/>
    <x v="1548"/>
    <x v="1"/>
    <x v="832"/>
    <d v="2012-06-12T00:00:00"/>
    <s v="First Class"/>
    <s v="JE-15610"/>
    <s v="Jim Epp"/>
    <x v="1"/>
    <x v="0"/>
    <x v="121"/>
    <x v="2"/>
    <n v="33801"/>
    <x v="0"/>
    <s v="OFF-BI-10004593"/>
    <x v="1"/>
    <x v="8"/>
    <s v="Ibico Laser Imprintable Binding System Covers"/>
    <n v="78.600000000000009"/>
    <n v="5"/>
    <n v="0.7"/>
    <n v="-62.88000000000001"/>
  </r>
  <r>
    <n v="3124"/>
    <x v="1548"/>
    <x v="1"/>
    <x v="832"/>
    <d v="2012-06-12T00:00:00"/>
    <s v="First Class"/>
    <s v="JE-15610"/>
    <s v="Jim Epp"/>
    <x v="1"/>
    <x v="0"/>
    <x v="121"/>
    <x v="2"/>
    <n v="33801"/>
    <x v="0"/>
    <s v="OFF-BI-10001308"/>
    <x v="1"/>
    <x v="8"/>
    <s v="GBC Standard Plastic Binding Systems' Combs"/>
    <n v="3.7680000000000007"/>
    <n v="2"/>
    <n v="0.7"/>
    <n v="-3.1400000000000006"/>
  </r>
  <r>
    <n v="3125"/>
    <x v="1548"/>
    <x v="1"/>
    <x v="832"/>
    <d v="2012-06-12T00:00:00"/>
    <s v="First Class"/>
    <s v="JE-15610"/>
    <s v="Jim Epp"/>
    <x v="1"/>
    <x v="0"/>
    <x v="121"/>
    <x v="2"/>
    <n v="33801"/>
    <x v="0"/>
    <s v="OFF-ST-10001780"/>
    <x v="1"/>
    <x v="4"/>
    <s v="Tennsco 16-Compartment Lockers with Coat Rack"/>
    <n v="1036.624"/>
    <n v="2"/>
    <n v="0.2"/>
    <n v="51.831200000000024"/>
  </r>
  <r>
    <n v="3126"/>
    <x v="1548"/>
    <x v="1"/>
    <x v="832"/>
    <d v="2012-06-12T00:00:00"/>
    <s v="First Class"/>
    <s v="JE-15610"/>
    <s v="Jim Epp"/>
    <x v="1"/>
    <x v="0"/>
    <x v="121"/>
    <x v="2"/>
    <n v="33801"/>
    <x v="0"/>
    <s v="OFF-ST-10003816"/>
    <x v="1"/>
    <x v="4"/>
    <s v="Fellowes High-Stak Drawer Files"/>
    <n v="563.80799999999999"/>
    <n v="4"/>
    <n v="0.2"/>
    <n v="21.142799999999966"/>
  </r>
  <r>
    <n v="3127"/>
    <x v="1549"/>
    <x v="3"/>
    <x v="565"/>
    <d v="2014-09-13T00:00:00"/>
    <s v="Standard Class"/>
    <s v="EB-14110"/>
    <s v="Eugene Barchas"/>
    <x v="0"/>
    <x v="0"/>
    <x v="10"/>
    <x v="9"/>
    <n v="19134"/>
    <x v="3"/>
    <s v="TEC-PH-10002200"/>
    <x v="2"/>
    <x v="7"/>
    <s v="Aastra 6757i CT Wireless VoIP phone"/>
    <n v="258.52799999999996"/>
    <n v="2"/>
    <n v="0.4"/>
    <n v="-47.396800000000013"/>
  </r>
  <r>
    <n v="3128"/>
    <x v="1550"/>
    <x v="3"/>
    <x v="280"/>
    <d v="2014-10-07T00:00:00"/>
    <s v="Standard Class"/>
    <s v="BP-11155"/>
    <s v="Becky Pak"/>
    <x v="0"/>
    <x v="0"/>
    <x v="20"/>
    <x v="15"/>
    <n v="10011"/>
    <x v="3"/>
    <s v="OFF-PA-10004438"/>
    <x v="1"/>
    <x v="10"/>
    <s v="Xerox 1907"/>
    <n v="49.12"/>
    <n v="4"/>
    <n v="0"/>
    <n v="23.086399999999998"/>
  </r>
  <r>
    <n v="3129"/>
    <x v="1551"/>
    <x v="2"/>
    <x v="757"/>
    <d v="2011-12-17T00:00:00"/>
    <s v="First Class"/>
    <s v="CC-12100"/>
    <s v="Chad Cunningham"/>
    <x v="2"/>
    <x v="0"/>
    <x v="1"/>
    <x v="1"/>
    <n v="90049"/>
    <x v="1"/>
    <s v="FUR-FU-10004090"/>
    <x v="0"/>
    <x v="5"/>
    <s v="Executive Impressions 14&quot; Contract Wall Clock"/>
    <n v="44.46"/>
    <n v="2"/>
    <n v="0"/>
    <n v="14.671799999999998"/>
  </r>
  <r>
    <n v="3130"/>
    <x v="1551"/>
    <x v="2"/>
    <x v="757"/>
    <d v="2011-12-17T00:00:00"/>
    <s v="First Class"/>
    <s v="CC-12100"/>
    <s v="Chad Cunningham"/>
    <x v="2"/>
    <x v="0"/>
    <x v="1"/>
    <x v="1"/>
    <n v="90049"/>
    <x v="1"/>
    <s v="FUR-CH-10002602"/>
    <x v="0"/>
    <x v="1"/>
    <s v="DMI Arturo Collection Mission-style Design Wood Chair"/>
    <n v="241.56799999999998"/>
    <n v="2"/>
    <n v="0.2"/>
    <n v="18.11760000000001"/>
  </r>
  <r>
    <n v="3131"/>
    <x v="1551"/>
    <x v="2"/>
    <x v="757"/>
    <d v="2011-12-17T00:00:00"/>
    <s v="First Class"/>
    <s v="CC-12100"/>
    <s v="Chad Cunningham"/>
    <x v="2"/>
    <x v="0"/>
    <x v="1"/>
    <x v="1"/>
    <n v="90049"/>
    <x v="1"/>
    <s v="TEC-AC-10001142"/>
    <x v="2"/>
    <x v="11"/>
    <s v="First Data FD10 PIN Pad"/>
    <n v="395"/>
    <n v="5"/>
    <n v="0"/>
    <n v="39.499999999999957"/>
  </r>
  <r>
    <n v="3132"/>
    <x v="1551"/>
    <x v="2"/>
    <x v="757"/>
    <d v="2011-12-17T00:00:00"/>
    <s v="First Class"/>
    <s v="CC-12100"/>
    <s v="Chad Cunningham"/>
    <x v="2"/>
    <x v="0"/>
    <x v="1"/>
    <x v="1"/>
    <n v="90049"/>
    <x v="1"/>
    <s v="TEC-PH-10004977"/>
    <x v="2"/>
    <x v="7"/>
    <s v="GE 30524EE4"/>
    <n v="627.16800000000012"/>
    <n v="4"/>
    <n v="0.2"/>
    <n v="70.55639999999994"/>
  </r>
  <r>
    <n v="3133"/>
    <x v="1552"/>
    <x v="2"/>
    <x v="829"/>
    <d v="2011-08-26T00:00:00"/>
    <s v="First Class"/>
    <s v="JP-15460"/>
    <s v="Jennifer Patt"/>
    <x v="1"/>
    <x v="0"/>
    <x v="147"/>
    <x v="15"/>
    <n v="11572"/>
    <x v="3"/>
    <s v="FUR-FU-10004586"/>
    <x v="0"/>
    <x v="5"/>
    <s v="G.E. Longer-Life Indoor Recessed Floodlight Bulbs"/>
    <n v="13.28"/>
    <n v="2"/>
    <n v="0"/>
    <n v="6.3743999999999996"/>
  </r>
  <r>
    <n v="3134"/>
    <x v="1552"/>
    <x v="2"/>
    <x v="829"/>
    <d v="2011-08-26T00:00:00"/>
    <s v="First Class"/>
    <s v="JP-15460"/>
    <s v="Jennifer Patt"/>
    <x v="1"/>
    <x v="0"/>
    <x v="147"/>
    <x v="15"/>
    <n v="11572"/>
    <x v="3"/>
    <s v="OFF-BI-10001116"/>
    <x v="1"/>
    <x v="8"/>
    <s v="Wilson Jones 1&quot; Hanging DublLock Ring Binders"/>
    <n v="12.672000000000001"/>
    <n v="3"/>
    <n v="0.2"/>
    <n v="4.4352000000000009"/>
  </r>
  <r>
    <n v="3135"/>
    <x v="1553"/>
    <x v="3"/>
    <x v="105"/>
    <d v="2014-11-19T00:00:00"/>
    <s v="Standard Class"/>
    <s v="LS-16975"/>
    <s v="Lindsay Shagiari"/>
    <x v="2"/>
    <x v="0"/>
    <x v="61"/>
    <x v="5"/>
    <n v="75081"/>
    <x v="2"/>
    <s v="OFF-BI-10000666"/>
    <x v="1"/>
    <x v="8"/>
    <s v="Surelock Post Binders"/>
    <n v="30.559999999999992"/>
    <n v="5"/>
    <n v="0.8"/>
    <n v="-45.840000000000018"/>
  </r>
  <r>
    <n v="3136"/>
    <x v="1553"/>
    <x v="3"/>
    <x v="105"/>
    <d v="2014-11-19T00:00:00"/>
    <s v="Standard Class"/>
    <s v="LS-16975"/>
    <s v="Lindsay Shagiari"/>
    <x v="2"/>
    <x v="0"/>
    <x v="61"/>
    <x v="5"/>
    <n v="75081"/>
    <x v="2"/>
    <s v="OFF-ST-10002583"/>
    <x v="1"/>
    <x v="4"/>
    <s v="Fellowes Neat Ideas Storage Cubes"/>
    <n v="77.951999999999998"/>
    <n v="3"/>
    <n v="0.2"/>
    <n v="-15.590400000000002"/>
  </r>
  <r>
    <n v="3137"/>
    <x v="1553"/>
    <x v="3"/>
    <x v="105"/>
    <d v="2014-11-19T00:00:00"/>
    <s v="Standard Class"/>
    <s v="LS-16975"/>
    <s v="Lindsay Shagiari"/>
    <x v="2"/>
    <x v="0"/>
    <x v="61"/>
    <x v="5"/>
    <n v="75081"/>
    <x v="2"/>
    <s v="TEC-PH-10004908"/>
    <x v="2"/>
    <x v="7"/>
    <s v="Panasonic KX TS3282W Corded phone"/>
    <n v="67.992000000000004"/>
    <n v="1"/>
    <n v="0.2"/>
    <n v="8.4989999999999917"/>
  </r>
  <r>
    <n v="3138"/>
    <x v="1553"/>
    <x v="3"/>
    <x v="105"/>
    <d v="2014-11-19T00:00:00"/>
    <s v="Standard Class"/>
    <s v="LS-16975"/>
    <s v="Lindsay Shagiari"/>
    <x v="2"/>
    <x v="0"/>
    <x v="61"/>
    <x v="5"/>
    <n v="75081"/>
    <x v="2"/>
    <s v="OFF-EN-10001219"/>
    <x v="1"/>
    <x v="12"/>
    <s v="#10- 4 1/8&quot; x 9 1/2&quot; Security-Tint Envelopes"/>
    <n v="12.224"/>
    <n v="2"/>
    <n v="0.2"/>
    <n v="4.4311999999999996"/>
  </r>
  <r>
    <n v="3139"/>
    <x v="1553"/>
    <x v="3"/>
    <x v="105"/>
    <d v="2014-11-19T00:00:00"/>
    <s v="Standard Class"/>
    <s v="LS-16975"/>
    <s v="Lindsay Shagiari"/>
    <x v="2"/>
    <x v="0"/>
    <x v="61"/>
    <x v="5"/>
    <n v="75081"/>
    <x v="2"/>
    <s v="TEC-AC-10004568"/>
    <x v="2"/>
    <x v="11"/>
    <s v="Maxell LTO Ultrium - 800 GB"/>
    <n v="44.783999999999999"/>
    <n v="2"/>
    <n v="0.2"/>
    <n v="-0.55980000000000452"/>
  </r>
  <r>
    <n v="3140"/>
    <x v="1553"/>
    <x v="3"/>
    <x v="105"/>
    <d v="2014-11-19T00:00:00"/>
    <s v="Standard Class"/>
    <s v="LS-16975"/>
    <s v="Lindsay Shagiari"/>
    <x v="2"/>
    <x v="0"/>
    <x v="61"/>
    <x v="5"/>
    <n v="75081"/>
    <x v="2"/>
    <s v="FUR-FU-10001756"/>
    <x v="0"/>
    <x v="5"/>
    <s v="Eldon Expressions Desk Accessory, Wood Photo Frame, Mahogany"/>
    <n v="22.847999999999999"/>
    <n v="3"/>
    <n v="0.6"/>
    <n v="-17.707200000000007"/>
  </r>
  <r>
    <n v="3141"/>
    <x v="1554"/>
    <x v="1"/>
    <x v="334"/>
    <d v="2012-04-28T00:00:00"/>
    <s v="First Class"/>
    <s v="JL-15850"/>
    <s v="John Lucas"/>
    <x v="0"/>
    <x v="0"/>
    <x v="20"/>
    <x v="15"/>
    <n v="10035"/>
    <x v="3"/>
    <s v="OFF-AP-10002311"/>
    <x v="1"/>
    <x v="9"/>
    <s v="Holmes Replacement Filter for HEPA Air Cleaner, Very Large Room, HEPA Filter"/>
    <n v="206.43"/>
    <n v="3"/>
    <n v="0"/>
    <n v="90.829200000000014"/>
  </r>
  <r>
    <n v="3142"/>
    <x v="1555"/>
    <x v="2"/>
    <x v="432"/>
    <d v="2011-12-12T00:00:00"/>
    <s v="Same Day"/>
    <s v="CY-12745"/>
    <s v="Craig Yedwab"/>
    <x v="1"/>
    <x v="0"/>
    <x v="52"/>
    <x v="5"/>
    <n v="78207"/>
    <x v="2"/>
    <s v="OFF-BI-10003650"/>
    <x v="1"/>
    <x v="8"/>
    <s v="GBC DocuBind 300 Electric Binding Machine"/>
    <n v="210.39199999999997"/>
    <n v="2"/>
    <n v="0.8"/>
    <n v="-336.62720000000013"/>
  </r>
  <r>
    <n v="3143"/>
    <x v="1556"/>
    <x v="3"/>
    <x v="145"/>
    <d v="2014-09-28T00:00:00"/>
    <s v="Second Class"/>
    <s v="RB-19360"/>
    <s v="Raymond Buch"/>
    <x v="0"/>
    <x v="0"/>
    <x v="74"/>
    <x v="24"/>
    <n v="45231"/>
    <x v="3"/>
    <s v="TEC-AC-10003628"/>
    <x v="2"/>
    <x v="11"/>
    <s v="Logitech 910-002974 M325 Wireless Mouse for Web Scrolling"/>
    <n v="119.96000000000001"/>
    <n v="5"/>
    <n v="0.2"/>
    <n v="35.988000000000007"/>
  </r>
  <r>
    <n v="3144"/>
    <x v="1556"/>
    <x v="3"/>
    <x v="145"/>
    <d v="2014-09-28T00:00:00"/>
    <s v="Second Class"/>
    <s v="RB-19360"/>
    <s v="Raymond Buch"/>
    <x v="0"/>
    <x v="0"/>
    <x v="74"/>
    <x v="24"/>
    <n v="45231"/>
    <x v="3"/>
    <s v="OFF-AR-10001547"/>
    <x v="1"/>
    <x v="6"/>
    <s v="Newell 311"/>
    <n v="10.608000000000001"/>
    <n v="6"/>
    <n v="0.2"/>
    <n v="0.92819999999999991"/>
  </r>
  <r>
    <n v="3145"/>
    <x v="1557"/>
    <x v="0"/>
    <x v="64"/>
    <d v="2013-09-12T00:00:00"/>
    <s v="Standard Class"/>
    <s v="AR-10825"/>
    <s v="Anthony Rawles"/>
    <x v="1"/>
    <x v="0"/>
    <x v="89"/>
    <x v="5"/>
    <n v="78745"/>
    <x v="2"/>
    <s v="FUR-CH-10002647"/>
    <x v="0"/>
    <x v="1"/>
    <s v="Situations Contoured Folding Chairs, 4/Set"/>
    <n v="347.80200000000002"/>
    <n v="7"/>
    <n v="0.3"/>
    <n v="-24.842999999999961"/>
  </r>
  <r>
    <n v="3146"/>
    <x v="1558"/>
    <x v="3"/>
    <x v="512"/>
    <d v="2014-02-14T00:00:00"/>
    <s v="Second Class"/>
    <s v="CS-11845"/>
    <s v="Cari Sayre"/>
    <x v="1"/>
    <x v="0"/>
    <x v="4"/>
    <x v="4"/>
    <n v="98105"/>
    <x v="1"/>
    <s v="FUR-CH-10004495"/>
    <x v="0"/>
    <x v="1"/>
    <s v="Global Leather and Oak Executive Chair, Black"/>
    <n v="963.13600000000008"/>
    <n v="4"/>
    <n v="0.2"/>
    <n v="108.35279999999986"/>
  </r>
  <r>
    <n v="3147"/>
    <x v="1558"/>
    <x v="3"/>
    <x v="512"/>
    <d v="2014-02-14T00:00:00"/>
    <s v="Second Class"/>
    <s v="CS-11845"/>
    <s v="Cari Sayre"/>
    <x v="1"/>
    <x v="0"/>
    <x v="4"/>
    <x v="4"/>
    <n v="98105"/>
    <x v="1"/>
    <s v="TEC-PH-10002923"/>
    <x v="2"/>
    <x v="7"/>
    <s v="Logitech B530 USB Headset - headset - Full size, Binaural"/>
    <n v="88.77600000000001"/>
    <n v="3"/>
    <n v="0.2"/>
    <n v="7.7679000000000009"/>
  </r>
  <r>
    <n v="3148"/>
    <x v="1559"/>
    <x v="2"/>
    <x v="479"/>
    <d v="2011-07-03T00:00:00"/>
    <s v="Second Class"/>
    <s v="AR-10825"/>
    <s v="Anthony Rawles"/>
    <x v="1"/>
    <x v="0"/>
    <x v="1"/>
    <x v="1"/>
    <n v="90004"/>
    <x v="1"/>
    <s v="OFF-AR-10001374"/>
    <x v="1"/>
    <x v="6"/>
    <s v="BIC Brite Liner Highlighters, Chisel Tip"/>
    <n v="32.400000000000006"/>
    <n v="5"/>
    <n v="0"/>
    <n v="10.367999999999999"/>
  </r>
  <r>
    <n v="3149"/>
    <x v="1560"/>
    <x v="0"/>
    <x v="843"/>
    <d v="2013-06-11T00:00:00"/>
    <s v="First Class"/>
    <s v="RD-19810"/>
    <s v="Ross DeVincentis"/>
    <x v="2"/>
    <x v="0"/>
    <x v="20"/>
    <x v="15"/>
    <n v="10035"/>
    <x v="3"/>
    <s v="OFF-PA-10003441"/>
    <x v="1"/>
    <x v="10"/>
    <s v="Xerox 226"/>
    <n v="32.400000000000006"/>
    <n v="5"/>
    <n v="0"/>
    <n v="15.552000000000001"/>
  </r>
  <r>
    <n v="3150"/>
    <x v="1561"/>
    <x v="2"/>
    <x v="414"/>
    <d v="2011-12-25T00:00:00"/>
    <s v="Standard Class"/>
    <s v="KH-16510"/>
    <s v="Keith Herrera"/>
    <x v="0"/>
    <x v="0"/>
    <x v="4"/>
    <x v="4"/>
    <n v="98103"/>
    <x v="1"/>
    <s v="OFF-LA-10002043"/>
    <x v="1"/>
    <x v="2"/>
    <s v="Avery 489"/>
    <n v="31.049999999999997"/>
    <n v="3"/>
    <n v="0"/>
    <n v="14.904"/>
  </r>
  <r>
    <n v="3151"/>
    <x v="1562"/>
    <x v="1"/>
    <x v="83"/>
    <d v="2012-12-18T00:00:00"/>
    <s v="First Class"/>
    <s v="NF-18385"/>
    <s v="Natalie Fritzler"/>
    <x v="0"/>
    <x v="0"/>
    <x v="46"/>
    <x v="24"/>
    <n v="43055"/>
    <x v="3"/>
    <s v="TEC-AC-10002049"/>
    <x v="2"/>
    <x v="11"/>
    <s v="Plantronics Savi W720 Multi-Device Wireless Headset System"/>
    <n v="2025.3600000000001"/>
    <n v="6"/>
    <n v="0.2"/>
    <n v="607.60800000000006"/>
  </r>
  <r>
    <n v="3152"/>
    <x v="1562"/>
    <x v="1"/>
    <x v="83"/>
    <d v="2012-12-18T00:00:00"/>
    <s v="First Class"/>
    <s v="NF-18385"/>
    <s v="Natalie Fritzler"/>
    <x v="0"/>
    <x v="0"/>
    <x v="46"/>
    <x v="24"/>
    <n v="43055"/>
    <x v="3"/>
    <s v="TEC-MA-10000418"/>
    <x v="2"/>
    <x v="15"/>
    <s v="Cubify CubeX 3D Printer Double Head Print"/>
    <n v="1799.9940000000001"/>
    <n v="2"/>
    <n v="0.7"/>
    <n v="-2639.9912000000004"/>
  </r>
  <r>
    <n v="3153"/>
    <x v="1562"/>
    <x v="1"/>
    <x v="83"/>
    <d v="2012-12-18T00:00:00"/>
    <s v="First Class"/>
    <s v="NF-18385"/>
    <s v="Natalie Fritzler"/>
    <x v="0"/>
    <x v="0"/>
    <x v="46"/>
    <x v="24"/>
    <n v="43055"/>
    <x v="3"/>
    <s v="TEC-PH-10004908"/>
    <x v="2"/>
    <x v="7"/>
    <s v="Panasonic KX TS3282W Corded phone"/>
    <n v="101.98799999999999"/>
    <n v="2"/>
    <n v="0.4"/>
    <n v="-16.998000000000019"/>
  </r>
  <r>
    <n v="3154"/>
    <x v="1562"/>
    <x v="1"/>
    <x v="83"/>
    <d v="2012-12-18T00:00:00"/>
    <s v="First Class"/>
    <s v="NF-18385"/>
    <s v="Natalie Fritzler"/>
    <x v="0"/>
    <x v="0"/>
    <x v="46"/>
    <x v="24"/>
    <n v="43055"/>
    <x v="3"/>
    <s v="FUR-FU-10004091"/>
    <x v="0"/>
    <x v="5"/>
    <s v="Howard Miller 13&quot; Diameter Goldtone Round Wall Clock"/>
    <n v="262.86399999999998"/>
    <n v="7"/>
    <n v="0.2"/>
    <n v="69.001800000000017"/>
  </r>
  <r>
    <n v="3155"/>
    <x v="1563"/>
    <x v="3"/>
    <x v="228"/>
    <d v="2014-07-25T00:00:00"/>
    <s v="Standard Class"/>
    <s v="SM-20950"/>
    <s v="Suzanne McNair"/>
    <x v="1"/>
    <x v="0"/>
    <x v="349"/>
    <x v="11"/>
    <n v="55369"/>
    <x v="2"/>
    <s v="OFF-BI-10004600"/>
    <x v="1"/>
    <x v="8"/>
    <s v="Ibico Ibimaster 300 Manual Binding System"/>
    <n v="735.98"/>
    <n v="2"/>
    <n v="0"/>
    <n v="331.19099999999997"/>
  </r>
  <r>
    <n v="3156"/>
    <x v="1564"/>
    <x v="2"/>
    <x v="93"/>
    <d v="2011-08-05T00:00:00"/>
    <s v="Second Class"/>
    <s v="GH-14410"/>
    <s v="Gary Hansen"/>
    <x v="2"/>
    <x v="0"/>
    <x v="220"/>
    <x v="16"/>
    <n v="85301"/>
    <x v="1"/>
    <s v="OFF-PA-10001289"/>
    <x v="1"/>
    <x v="10"/>
    <s v="White Computer Printout Paper by Universal"/>
    <n v="93.024000000000001"/>
    <n v="3"/>
    <n v="0.2"/>
    <n v="33.721199999999996"/>
  </r>
  <r>
    <n v="3157"/>
    <x v="1565"/>
    <x v="1"/>
    <x v="252"/>
    <d v="2012-08-28T00:00:00"/>
    <s v="Standard Class"/>
    <s v="EM-13810"/>
    <s v="Eleni McCrary"/>
    <x v="1"/>
    <x v="0"/>
    <x v="20"/>
    <x v="15"/>
    <n v="10009"/>
    <x v="3"/>
    <s v="FUR-TA-10001539"/>
    <x v="0"/>
    <x v="3"/>
    <s v="Chromcraft Rectangular Conference Tables"/>
    <n v="284.36399999999998"/>
    <n v="2"/>
    <n v="0.4"/>
    <n v="-75.830400000000054"/>
  </r>
  <r>
    <n v="3158"/>
    <x v="1565"/>
    <x v="1"/>
    <x v="252"/>
    <d v="2012-08-28T00:00:00"/>
    <s v="Standard Class"/>
    <s v="EM-13810"/>
    <s v="Eleni McCrary"/>
    <x v="1"/>
    <x v="0"/>
    <x v="20"/>
    <x v="15"/>
    <n v="10009"/>
    <x v="3"/>
    <s v="TEC-AC-10001266"/>
    <x v="2"/>
    <x v="11"/>
    <s v="Memorex Micro Travel Drive 8 GB"/>
    <n v="26"/>
    <n v="2"/>
    <n v="0"/>
    <n v="11.7"/>
  </r>
  <r>
    <n v="3159"/>
    <x v="1566"/>
    <x v="0"/>
    <x v="253"/>
    <d v="2013-03-28T00:00:00"/>
    <s v="First Class"/>
    <s v="DB-13210"/>
    <s v="Dean Braden"/>
    <x v="0"/>
    <x v="0"/>
    <x v="108"/>
    <x v="3"/>
    <n v="28540"/>
    <x v="0"/>
    <s v="OFF-ST-10001291"/>
    <x v="1"/>
    <x v="4"/>
    <s v="Tenex Personal Self-Stacking Standard File Box, Black/Gray"/>
    <n v="67.64"/>
    <n v="5"/>
    <n v="0.2"/>
    <n v="5.9184999999999981"/>
  </r>
  <r>
    <n v="3160"/>
    <x v="1566"/>
    <x v="0"/>
    <x v="253"/>
    <d v="2013-03-28T00:00:00"/>
    <s v="First Class"/>
    <s v="DB-13210"/>
    <s v="Dean Braden"/>
    <x v="0"/>
    <x v="0"/>
    <x v="108"/>
    <x v="3"/>
    <n v="28540"/>
    <x v="0"/>
    <s v="TEC-AC-10001314"/>
    <x v="2"/>
    <x v="11"/>
    <s v="Case Logic 2.4GHz Wireless Keyboard"/>
    <n v="119.97600000000001"/>
    <n v="3"/>
    <n v="0.2"/>
    <n v="-17.996400000000019"/>
  </r>
  <r>
    <n v="3161"/>
    <x v="1567"/>
    <x v="2"/>
    <x v="171"/>
    <d v="2011-09-16T00:00:00"/>
    <s v="Second Class"/>
    <s v="PT-19090"/>
    <s v="Pete Takahito"/>
    <x v="0"/>
    <x v="0"/>
    <x v="12"/>
    <x v="5"/>
    <n v="77070"/>
    <x v="2"/>
    <s v="OFF-BI-10004040"/>
    <x v="1"/>
    <x v="8"/>
    <s v="Wilson Jones Impact Binders"/>
    <n v="5.1799999999999988"/>
    <n v="5"/>
    <n v="0.8"/>
    <n v="-8.0289999999999999"/>
  </r>
  <r>
    <n v="3162"/>
    <x v="1568"/>
    <x v="2"/>
    <x v="158"/>
    <d v="2011-09-25T00:00:00"/>
    <s v="Standard Class"/>
    <s v="HF-14995"/>
    <s v="Herbert Flentye"/>
    <x v="0"/>
    <x v="0"/>
    <x v="8"/>
    <x v="1"/>
    <n v="94109"/>
    <x v="1"/>
    <s v="OFF-EN-10001539"/>
    <x v="1"/>
    <x v="12"/>
    <s v="Staples"/>
    <n v="15.56"/>
    <n v="2"/>
    <n v="0"/>
    <n v="7.3132000000000001"/>
  </r>
  <r>
    <n v="3163"/>
    <x v="1568"/>
    <x v="2"/>
    <x v="158"/>
    <d v="2011-09-25T00:00:00"/>
    <s v="Standard Class"/>
    <s v="HF-14995"/>
    <s v="Herbert Flentye"/>
    <x v="0"/>
    <x v="0"/>
    <x v="8"/>
    <x v="1"/>
    <n v="94109"/>
    <x v="1"/>
    <s v="OFF-EN-10004483"/>
    <x v="1"/>
    <x v="12"/>
    <s v="#10 White Business Envelopes,4 1/8 x 9 1/2"/>
    <n v="78.349999999999994"/>
    <n v="5"/>
    <n v="0"/>
    <n v="36.824499999999993"/>
  </r>
  <r>
    <n v="3164"/>
    <x v="1568"/>
    <x v="2"/>
    <x v="158"/>
    <d v="2011-09-25T00:00:00"/>
    <s v="Standard Class"/>
    <s v="HF-14995"/>
    <s v="Herbert Flentye"/>
    <x v="0"/>
    <x v="0"/>
    <x v="8"/>
    <x v="1"/>
    <n v="94109"/>
    <x v="1"/>
    <s v="OFF-AR-10001615"/>
    <x v="1"/>
    <x v="6"/>
    <s v="Newell 34"/>
    <n v="59.519999999999996"/>
    <n v="3"/>
    <n v="0"/>
    <n v="15.475200000000001"/>
  </r>
  <r>
    <n v="3165"/>
    <x v="1568"/>
    <x v="2"/>
    <x v="158"/>
    <d v="2011-09-25T00:00:00"/>
    <s v="Standard Class"/>
    <s v="HF-14995"/>
    <s v="Herbert Flentye"/>
    <x v="0"/>
    <x v="0"/>
    <x v="8"/>
    <x v="1"/>
    <n v="94109"/>
    <x v="1"/>
    <s v="OFF-PA-10000327"/>
    <x v="1"/>
    <x v="10"/>
    <s v="Xerox 1971"/>
    <n v="38.520000000000003"/>
    <n v="9"/>
    <n v="0"/>
    <n v="17.333999999999996"/>
  </r>
  <r>
    <n v="3166"/>
    <x v="1568"/>
    <x v="2"/>
    <x v="158"/>
    <d v="2011-09-25T00:00:00"/>
    <s v="Standard Class"/>
    <s v="HF-14995"/>
    <s v="Herbert Flentye"/>
    <x v="0"/>
    <x v="0"/>
    <x v="8"/>
    <x v="1"/>
    <n v="94109"/>
    <x v="1"/>
    <s v="TEC-PH-10001299"/>
    <x v="2"/>
    <x v="7"/>
    <s v="Polycom CX300 Desktop Phone USB VoIP phone"/>
    <n v="239.98400000000004"/>
    <n v="2"/>
    <n v="0.2"/>
    <n v="23.998400000000004"/>
  </r>
  <r>
    <n v="3167"/>
    <x v="1568"/>
    <x v="2"/>
    <x v="158"/>
    <d v="2011-09-25T00:00:00"/>
    <s v="Standard Class"/>
    <s v="HF-14995"/>
    <s v="Herbert Flentye"/>
    <x v="0"/>
    <x v="0"/>
    <x v="8"/>
    <x v="1"/>
    <n v="94109"/>
    <x v="1"/>
    <s v="OFF-PA-10002246"/>
    <x v="1"/>
    <x v="10"/>
    <s v="Wirebound Four 2-3/4 x 5 Forms per Page, 400 Sets per Book"/>
    <n v="19.350000000000001"/>
    <n v="3"/>
    <n v="0"/>
    <n v="9.4815000000000005"/>
  </r>
  <r>
    <n v="3168"/>
    <x v="1569"/>
    <x v="0"/>
    <x v="517"/>
    <d v="2013-11-01T00:00:00"/>
    <s v="First Class"/>
    <s v="KW-16435"/>
    <s v="Katrina Willman"/>
    <x v="0"/>
    <x v="0"/>
    <x v="190"/>
    <x v="12"/>
    <n v="48911"/>
    <x v="2"/>
    <s v="FUR-FU-10002671"/>
    <x v="0"/>
    <x v="5"/>
    <s v="Electrix 20W Halogen Replacement Bulb for Zoom-In Desk Lamp"/>
    <n v="67"/>
    <n v="5"/>
    <n v="0"/>
    <n v="32.159999999999997"/>
  </r>
  <r>
    <n v="3169"/>
    <x v="1570"/>
    <x v="0"/>
    <x v="316"/>
    <d v="2013-06-04T00:00:00"/>
    <s v="Standard Class"/>
    <s v="KC-16675"/>
    <s v="Kimberly Carter"/>
    <x v="1"/>
    <x v="0"/>
    <x v="315"/>
    <x v="2"/>
    <n v="32303"/>
    <x v="0"/>
    <s v="FUR-CH-10003833"/>
    <x v="0"/>
    <x v="1"/>
    <s v="Novimex Fabric Task Chair"/>
    <n v="390.27199999999999"/>
    <n v="8"/>
    <n v="0.2"/>
    <n v="-24.39200000000001"/>
  </r>
  <r>
    <n v="3170"/>
    <x v="1570"/>
    <x v="0"/>
    <x v="316"/>
    <d v="2013-06-04T00:00:00"/>
    <s v="Standard Class"/>
    <s v="KC-16675"/>
    <s v="Kimberly Carter"/>
    <x v="1"/>
    <x v="0"/>
    <x v="315"/>
    <x v="2"/>
    <n v="32303"/>
    <x v="0"/>
    <s v="OFF-PA-10001667"/>
    <x v="1"/>
    <x v="10"/>
    <s v="Great White Multi-Use Recycled Paper (20Lb. and 84 Bright)"/>
    <n v="62.192000000000007"/>
    <n v="13"/>
    <n v="0.2"/>
    <n v="19.434999999999995"/>
  </r>
  <r>
    <n v="3171"/>
    <x v="1571"/>
    <x v="3"/>
    <x v="202"/>
    <d v="2014-12-27T00:00:00"/>
    <s v="Second Class"/>
    <s v="PK-19075"/>
    <s v="Pete Kriz"/>
    <x v="0"/>
    <x v="0"/>
    <x v="29"/>
    <x v="20"/>
    <n v="29203"/>
    <x v="0"/>
    <s v="OFF-BI-10002003"/>
    <x v="1"/>
    <x v="8"/>
    <s v="Ibico Presentation Index for Binding Systems"/>
    <n v="23.88"/>
    <n v="6"/>
    <n v="0"/>
    <n v="11.223600000000001"/>
  </r>
  <r>
    <n v="3172"/>
    <x v="1572"/>
    <x v="0"/>
    <x v="844"/>
    <d v="2013-03-29T00:00:00"/>
    <s v="Standard Class"/>
    <s v="KT-16465"/>
    <s v="Kean Takahito"/>
    <x v="0"/>
    <x v="0"/>
    <x v="22"/>
    <x v="10"/>
    <n v="60623"/>
    <x v="2"/>
    <s v="OFF-BI-10004465"/>
    <x v="1"/>
    <x v="8"/>
    <s v="Avery Durable Slant Ring Binders"/>
    <n v="3.1679999999999993"/>
    <n v="2"/>
    <n v="0.8"/>
    <n v="-4.7520000000000007"/>
  </r>
  <r>
    <n v="3173"/>
    <x v="1572"/>
    <x v="0"/>
    <x v="844"/>
    <d v="2013-03-29T00:00:00"/>
    <s v="Standard Class"/>
    <s v="KT-16465"/>
    <s v="Kean Takahito"/>
    <x v="0"/>
    <x v="0"/>
    <x v="22"/>
    <x v="10"/>
    <n v="60623"/>
    <x v="2"/>
    <s v="FUR-CH-10000665"/>
    <x v="0"/>
    <x v="1"/>
    <s v="Global Airflow Leather Mesh Back Chair, Black"/>
    <n v="528.42999999999995"/>
    <n v="5"/>
    <n v="0.3"/>
    <n v="0"/>
  </r>
  <r>
    <n v="3174"/>
    <x v="1572"/>
    <x v="0"/>
    <x v="844"/>
    <d v="2013-03-29T00:00:00"/>
    <s v="Standard Class"/>
    <s v="KT-16465"/>
    <s v="Kean Takahito"/>
    <x v="0"/>
    <x v="0"/>
    <x v="22"/>
    <x v="10"/>
    <n v="60623"/>
    <x v="2"/>
    <s v="OFF-AR-10004956"/>
    <x v="1"/>
    <x v="6"/>
    <s v="Newell 33"/>
    <n v="13.392000000000001"/>
    <n v="3"/>
    <n v="0.2"/>
    <n v="1.5065999999999975"/>
  </r>
  <r>
    <n v="3175"/>
    <x v="1573"/>
    <x v="3"/>
    <x v="343"/>
    <d v="2014-11-19T00:00:00"/>
    <s v="Standard Class"/>
    <s v="EP-13915"/>
    <s v="Emily Phan"/>
    <x v="0"/>
    <x v="0"/>
    <x v="66"/>
    <x v="12"/>
    <n v="48227"/>
    <x v="2"/>
    <s v="OFF-AR-10004260"/>
    <x v="1"/>
    <x v="6"/>
    <s v="Boston 1799 Powerhouse Electric Pencil Sharpener"/>
    <n v="181.86"/>
    <n v="7"/>
    <n v="0"/>
    <n v="50.9208"/>
  </r>
  <r>
    <n v="3176"/>
    <x v="1574"/>
    <x v="3"/>
    <x v="397"/>
    <d v="2014-09-30T00:00:00"/>
    <s v="Standard Class"/>
    <s v="AP-10915"/>
    <s v="Arthur Prichep"/>
    <x v="0"/>
    <x v="0"/>
    <x v="299"/>
    <x v="22"/>
    <n v="80525"/>
    <x v="1"/>
    <s v="FUR-BO-10001811"/>
    <x v="0"/>
    <x v="0"/>
    <s v="Atlantic Metals Mobile 5-Shelf Bookcases, Custom Colors"/>
    <n v="180.58800000000005"/>
    <n v="2"/>
    <n v="0.7"/>
    <n v="-240.78400000000005"/>
  </r>
  <r>
    <n v="3177"/>
    <x v="1574"/>
    <x v="3"/>
    <x v="397"/>
    <d v="2014-09-30T00:00:00"/>
    <s v="Standard Class"/>
    <s v="AP-10915"/>
    <s v="Arthur Prichep"/>
    <x v="0"/>
    <x v="0"/>
    <x v="299"/>
    <x v="22"/>
    <n v="80525"/>
    <x v="1"/>
    <s v="TEC-AC-10003280"/>
    <x v="2"/>
    <x v="11"/>
    <s v="Belkin F8E887 USB Wired Ergonomic Keyboard"/>
    <n v="47.984000000000002"/>
    <n v="2"/>
    <n v="0.2"/>
    <n v="0.59979999999999656"/>
  </r>
  <r>
    <n v="3178"/>
    <x v="1575"/>
    <x v="3"/>
    <x v="18"/>
    <d v="2014-09-11T00:00:00"/>
    <s v="Same Day"/>
    <s v="SH-20395"/>
    <s v="Shahid Hopkins"/>
    <x v="0"/>
    <x v="0"/>
    <x v="20"/>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x v="0"/>
    <x v="20"/>
    <x v="15"/>
    <n v="10011"/>
    <x v="3"/>
    <s v="FUR-FU-10001487"/>
    <x v="0"/>
    <x v="5"/>
    <s v="Eldon Expressions Wood and Plastic Desk Accessories, Cherry Wood"/>
    <n v="20.94"/>
    <n v="3"/>
    <n v="0"/>
    <n v="6.0725999999999987"/>
  </r>
  <r>
    <n v="3180"/>
    <x v="1576"/>
    <x v="3"/>
    <x v="256"/>
    <d v="2014-12-12T00:00:00"/>
    <s v="Standard Class"/>
    <s v="SM-20950"/>
    <s v="Suzanne McNair"/>
    <x v="1"/>
    <x v="0"/>
    <x v="20"/>
    <x v="15"/>
    <n v="10011"/>
    <x v="3"/>
    <s v="FUR-FU-10000521"/>
    <x v="0"/>
    <x v="5"/>
    <s v="Seth Thomas 14&quot; Putty-Colored Wall Clock"/>
    <n v="58.68"/>
    <n v="2"/>
    <n v="0"/>
    <n v="18.190799999999996"/>
  </r>
  <r>
    <n v="3181"/>
    <x v="1576"/>
    <x v="3"/>
    <x v="256"/>
    <d v="2014-12-12T00:00:00"/>
    <s v="Standard Class"/>
    <s v="SM-20950"/>
    <s v="Suzanne McNair"/>
    <x v="1"/>
    <x v="0"/>
    <x v="20"/>
    <x v="15"/>
    <n v="10011"/>
    <x v="3"/>
    <s v="OFF-AP-10001271"/>
    <x v="1"/>
    <x v="9"/>
    <s v="Eureka The Boss Cordless Rechargeable Stick Vac"/>
    <n v="254.89999999999998"/>
    <n v="5"/>
    <n v="0"/>
    <n v="68.823000000000008"/>
  </r>
  <r>
    <n v="3182"/>
    <x v="1577"/>
    <x v="3"/>
    <x v="45"/>
    <d v="2014-11-13T00:00:00"/>
    <s v="Second Class"/>
    <s v="BM-11650"/>
    <s v="Brian Moss"/>
    <x v="1"/>
    <x v="0"/>
    <x v="29"/>
    <x v="39"/>
    <n v="21044"/>
    <x v="3"/>
    <s v="OFF-BI-10004728"/>
    <x v="1"/>
    <x v="8"/>
    <s v="Wilson Jones Turn Tabs Binder Tool for Ring Binders"/>
    <n v="9.64"/>
    <n v="2"/>
    <n v="0"/>
    <n v="4.4344000000000001"/>
  </r>
  <r>
    <n v="3183"/>
    <x v="1577"/>
    <x v="3"/>
    <x v="45"/>
    <d v="2014-11-13T00:00:00"/>
    <s v="Second Class"/>
    <s v="BM-11650"/>
    <s v="Brian Moss"/>
    <x v="1"/>
    <x v="0"/>
    <x v="29"/>
    <x v="39"/>
    <n v="21044"/>
    <x v="3"/>
    <s v="TEC-AC-10004666"/>
    <x v="2"/>
    <x v="11"/>
    <s v="Maxell iVDR EX 500GB Cartridge"/>
    <n v="826.62000000000012"/>
    <n v="3"/>
    <n v="0"/>
    <n v="355.4466000000001"/>
  </r>
  <r>
    <n v="3184"/>
    <x v="1577"/>
    <x v="3"/>
    <x v="45"/>
    <d v="2014-11-13T00:00:00"/>
    <s v="Second Class"/>
    <s v="BM-11650"/>
    <s v="Brian Moss"/>
    <x v="1"/>
    <x v="0"/>
    <x v="29"/>
    <x v="39"/>
    <n v="21044"/>
    <x v="3"/>
    <s v="OFF-ST-10003208"/>
    <x v="1"/>
    <x v="4"/>
    <s v="Adjustable Depth Letter/Legal Cart"/>
    <n v="1633.14"/>
    <n v="9"/>
    <n v="0"/>
    <n v="473.61059999999975"/>
  </r>
  <r>
    <n v="3185"/>
    <x v="1577"/>
    <x v="3"/>
    <x v="45"/>
    <d v="2014-11-13T00:00:00"/>
    <s v="Second Class"/>
    <s v="BM-11650"/>
    <s v="Brian Moss"/>
    <x v="1"/>
    <x v="0"/>
    <x v="29"/>
    <x v="39"/>
    <n v="21044"/>
    <x v="3"/>
    <s v="OFF-ST-10003208"/>
    <x v="1"/>
    <x v="4"/>
    <s v="Adjustable Depth Letter/Legal Cart"/>
    <n v="544.38"/>
    <n v="3"/>
    <n v="0"/>
    <n v="157.87019999999993"/>
  </r>
  <r>
    <n v="3186"/>
    <x v="1578"/>
    <x v="2"/>
    <x v="845"/>
    <d v="2011-11-09T00:00:00"/>
    <s v="First Class"/>
    <s v="TC-20980"/>
    <s v="Tamara Chand"/>
    <x v="1"/>
    <x v="0"/>
    <x v="12"/>
    <x v="5"/>
    <n v="77041"/>
    <x v="2"/>
    <s v="OFF-BI-10000632"/>
    <x v="1"/>
    <x v="8"/>
    <s v="Satellite Sectional Post Binders"/>
    <n v="26.045999999999992"/>
    <n v="3"/>
    <n v="0.8"/>
    <n v="-44.278199999999998"/>
  </r>
  <r>
    <n v="3187"/>
    <x v="1578"/>
    <x v="2"/>
    <x v="845"/>
    <d v="2011-11-09T00:00:00"/>
    <s v="First Class"/>
    <s v="TC-20980"/>
    <s v="Tamara Chand"/>
    <x v="1"/>
    <x v="0"/>
    <x v="12"/>
    <x v="5"/>
    <n v="77041"/>
    <x v="2"/>
    <s v="OFF-EN-10004773"/>
    <x v="1"/>
    <x v="12"/>
    <s v="Staples"/>
    <n v="74.352000000000004"/>
    <n v="3"/>
    <n v="0.2"/>
    <n v="26.952599999999997"/>
  </r>
  <r>
    <n v="3188"/>
    <x v="1579"/>
    <x v="3"/>
    <x v="846"/>
    <d v="2014-03-18T00:00:00"/>
    <s v="Standard Class"/>
    <s v="KB-16585"/>
    <s v="Ken Black"/>
    <x v="1"/>
    <x v="0"/>
    <x v="90"/>
    <x v="31"/>
    <n v="1852"/>
    <x v="3"/>
    <s v="TEC-PH-10004700"/>
    <x v="2"/>
    <x v="7"/>
    <s v="PowerGen Dual USB Car Charger"/>
    <n v="69.930000000000007"/>
    <n v="7"/>
    <n v="0"/>
    <n v="32.1678"/>
  </r>
  <r>
    <n v="3189"/>
    <x v="1580"/>
    <x v="3"/>
    <x v="179"/>
    <d v="2014-10-23T00:00:00"/>
    <s v="Second Class"/>
    <s v="JE-16165"/>
    <s v="Justin Ellison"/>
    <x v="1"/>
    <x v="0"/>
    <x v="350"/>
    <x v="1"/>
    <n v="95695"/>
    <x v="1"/>
    <s v="OFF-LA-10003714"/>
    <x v="1"/>
    <x v="2"/>
    <s v="Avery 510"/>
    <n v="3.75"/>
    <n v="1"/>
    <n v="0"/>
    <n v="1.7999999999999998"/>
  </r>
  <r>
    <n v="3190"/>
    <x v="1580"/>
    <x v="3"/>
    <x v="179"/>
    <d v="2014-10-23T00:00:00"/>
    <s v="Second Class"/>
    <s v="JE-16165"/>
    <s v="Justin Ellison"/>
    <x v="1"/>
    <x v="0"/>
    <x v="350"/>
    <x v="1"/>
    <n v="95695"/>
    <x v="1"/>
    <s v="OFF-BI-10001787"/>
    <x v="1"/>
    <x v="8"/>
    <s v="Wilson Jones Four-Pocket Poly Binders"/>
    <n v="20.928000000000001"/>
    <n v="4"/>
    <n v="0.2"/>
    <n v="7.5864000000000003"/>
  </r>
  <r>
    <n v="3191"/>
    <x v="1581"/>
    <x v="1"/>
    <x v="17"/>
    <d v="2013-01-01T00:00:00"/>
    <s v="Standard Class"/>
    <s v="DR-12940"/>
    <s v="Daniel Raglin"/>
    <x v="2"/>
    <x v="0"/>
    <x v="22"/>
    <x v="10"/>
    <n v="60610"/>
    <x v="2"/>
    <s v="OFF-ST-10002957"/>
    <x v="1"/>
    <x v="4"/>
    <s v="Sterilite Show Offs Storage Containers"/>
    <n v="12.672000000000001"/>
    <n v="3"/>
    <n v="0.2"/>
    <n v="-3.1680000000000001"/>
  </r>
  <r>
    <n v="3192"/>
    <x v="1582"/>
    <x v="3"/>
    <x v="280"/>
    <d v="2014-10-09T00:00:00"/>
    <s v="Standard Class"/>
    <s v="RW-19630"/>
    <s v="Rob Williams"/>
    <x v="1"/>
    <x v="0"/>
    <x v="20"/>
    <x v="15"/>
    <n v="10035"/>
    <x v="3"/>
    <s v="TEC-PH-10002115"/>
    <x v="2"/>
    <x v="7"/>
    <s v="Plantronics 81402"/>
    <n v="65.989999999999995"/>
    <n v="1"/>
    <n v="0"/>
    <n v="17.157400000000003"/>
  </r>
  <r>
    <n v="3193"/>
    <x v="1583"/>
    <x v="3"/>
    <x v="400"/>
    <d v="2014-06-09T00:00:00"/>
    <s v="Standard Class"/>
    <s v="ML-18040"/>
    <s v="Michelle Lonsdale"/>
    <x v="1"/>
    <x v="0"/>
    <x v="351"/>
    <x v="5"/>
    <n v="77489"/>
    <x v="2"/>
    <s v="OFF-BI-10002557"/>
    <x v="1"/>
    <x v="8"/>
    <s v="Presstex Flexible Ring Binders"/>
    <n v="6.3699999999999983"/>
    <n v="7"/>
    <n v="0.8"/>
    <n v="-9.5550000000000015"/>
  </r>
  <r>
    <n v="3194"/>
    <x v="1584"/>
    <x v="2"/>
    <x v="416"/>
    <d v="2011-09-04T00:00:00"/>
    <s v="First Class"/>
    <s v="JL-15130"/>
    <s v="Jack Lebron"/>
    <x v="0"/>
    <x v="0"/>
    <x v="12"/>
    <x v="5"/>
    <n v="77036"/>
    <x v="2"/>
    <s v="OFF-BI-10002949"/>
    <x v="1"/>
    <x v="8"/>
    <s v="Prestige Round Ring Binders"/>
    <n v="3.6479999999999992"/>
    <n v="3"/>
    <n v="0.8"/>
    <n v="-6.0192000000000032"/>
  </r>
  <r>
    <n v="3195"/>
    <x v="1584"/>
    <x v="2"/>
    <x v="416"/>
    <d v="2011-09-04T00:00:00"/>
    <s v="First Class"/>
    <s v="JL-15130"/>
    <s v="Jack Lebron"/>
    <x v="0"/>
    <x v="0"/>
    <x v="12"/>
    <x v="5"/>
    <n v="77036"/>
    <x v="2"/>
    <s v="OFF-PA-10004100"/>
    <x v="1"/>
    <x v="10"/>
    <s v="Xerox 216"/>
    <n v="31.104000000000006"/>
    <n v="6"/>
    <n v="0.2"/>
    <n v="10.8864"/>
  </r>
  <r>
    <n v="3196"/>
    <x v="1585"/>
    <x v="0"/>
    <x v="590"/>
    <d v="2013-08-14T00:00:00"/>
    <s v="Standard Class"/>
    <s v="CM-12655"/>
    <s v="Corinna Mitchell"/>
    <x v="2"/>
    <x v="0"/>
    <x v="25"/>
    <x v="35"/>
    <n v="39212"/>
    <x v="0"/>
    <s v="OFF-FA-10001883"/>
    <x v="1"/>
    <x v="13"/>
    <s v="Alliance Super-Size Bands, Assorted Sizes"/>
    <n v="23.34"/>
    <n v="3"/>
    <n v="0"/>
    <n v="0.23339999999999961"/>
  </r>
  <r>
    <n v="3197"/>
    <x v="1586"/>
    <x v="3"/>
    <x v="847"/>
    <d v="2014-07-29T00:00:00"/>
    <s v="Standard Class"/>
    <s v="FH-14365"/>
    <s v="Fred Hopkins"/>
    <x v="1"/>
    <x v="0"/>
    <x v="20"/>
    <x v="15"/>
    <n v="10009"/>
    <x v="3"/>
    <s v="TEC-PH-10000702"/>
    <x v="2"/>
    <x v="7"/>
    <s v="Square Credit Card Reader, 4 1/2&quot; x 4 1/2&quot; x 1&quot;, White"/>
    <n v="29.97"/>
    <n v="3"/>
    <n v="0"/>
    <n v="14.085899999999999"/>
  </r>
  <r>
    <n v="3198"/>
    <x v="1587"/>
    <x v="1"/>
    <x v="848"/>
    <d v="2012-07-10T00:00:00"/>
    <s v="Same Day"/>
    <s v="EH-13945"/>
    <s v="Eric Hoffmann"/>
    <x v="0"/>
    <x v="0"/>
    <x v="228"/>
    <x v="16"/>
    <n v="85281"/>
    <x v="1"/>
    <s v="OFF-BI-10003196"/>
    <x v="1"/>
    <x v="8"/>
    <s v="Accohide Poly Flexible Ring Binders"/>
    <n v="3.366000000000001"/>
    <n v="3"/>
    <n v="0.7"/>
    <n v="-2.2439999999999989"/>
  </r>
  <r>
    <n v="3199"/>
    <x v="1588"/>
    <x v="2"/>
    <x v="588"/>
    <d v="2011-12-07T00:00:00"/>
    <s v="Standard Class"/>
    <s v="TB-21280"/>
    <s v="Toby Braunhardt"/>
    <x v="0"/>
    <x v="0"/>
    <x v="108"/>
    <x v="3"/>
    <n v="28540"/>
    <x v="0"/>
    <s v="TEC-PH-10001644"/>
    <x v="2"/>
    <x v="7"/>
    <s v="BlueLounge Milo Smartphone Stand, White/Metallic"/>
    <n v="95.968000000000004"/>
    <n v="4"/>
    <n v="0.2"/>
    <n v="9.5968000000000053"/>
  </r>
  <r>
    <n v="3200"/>
    <x v="1589"/>
    <x v="3"/>
    <x v="404"/>
    <d v="2014-12-23T00:00:00"/>
    <s v="Standard Class"/>
    <s v="AH-10030"/>
    <s v="Aaron Hawkins"/>
    <x v="1"/>
    <x v="0"/>
    <x v="10"/>
    <x v="9"/>
    <n v="19134"/>
    <x v="3"/>
    <s v="OFF-AR-10003183"/>
    <x v="1"/>
    <x v="6"/>
    <s v="Avery Fluorescent Highlighter Four-Color Set"/>
    <n v="18.704000000000001"/>
    <n v="7"/>
    <n v="0.2"/>
    <n v="2.3379999999999983"/>
  </r>
  <r>
    <n v="3201"/>
    <x v="1590"/>
    <x v="2"/>
    <x v="598"/>
    <d v="2011-05-20T00:00:00"/>
    <s v="Second Class"/>
    <s v="TT-21070"/>
    <s v="Ted Trevino"/>
    <x v="0"/>
    <x v="0"/>
    <x v="59"/>
    <x v="24"/>
    <n v="44312"/>
    <x v="3"/>
    <s v="FUR-FU-10000308"/>
    <x v="0"/>
    <x v="5"/>
    <s v="Deflect-o Glass Clear Studded Chair Mats"/>
    <n v="149.232"/>
    <n v="3"/>
    <n v="0.2"/>
    <n v="3.7308000000000021"/>
  </r>
  <r>
    <n v="3202"/>
    <x v="1590"/>
    <x v="2"/>
    <x v="598"/>
    <d v="2011-05-20T00:00:00"/>
    <s v="Second Class"/>
    <s v="TT-21070"/>
    <s v="Ted Trevino"/>
    <x v="0"/>
    <x v="0"/>
    <x v="59"/>
    <x v="24"/>
    <n v="44312"/>
    <x v="3"/>
    <s v="OFF-PA-10001526"/>
    <x v="1"/>
    <x v="10"/>
    <s v="Xerox 1949"/>
    <n v="15.936000000000002"/>
    <n v="4"/>
    <n v="0.2"/>
    <n v="5.7768000000000015"/>
  </r>
  <r>
    <n v="3203"/>
    <x v="1591"/>
    <x v="2"/>
    <x v="849"/>
    <d v="2011-11-16T00:00:00"/>
    <s v="Standard Class"/>
    <s v="RD-19900"/>
    <s v="Ruben Dartt"/>
    <x v="0"/>
    <x v="0"/>
    <x v="70"/>
    <x v="1"/>
    <n v="92037"/>
    <x v="1"/>
    <s v="TEC-PH-10002103"/>
    <x v="2"/>
    <x v="7"/>
    <s v="Jabra SPEAK 410"/>
    <n v="601.53599999999994"/>
    <n v="8"/>
    <n v="0.2"/>
    <n v="60.153600000000012"/>
  </r>
  <r>
    <n v="3204"/>
    <x v="1591"/>
    <x v="2"/>
    <x v="849"/>
    <d v="2011-11-16T00:00:00"/>
    <s v="Standard Class"/>
    <s v="RD-19900"/>
    <s v="Ruben Dartt"/>
    <x v="0"/>
    <x v="0"/>
    <x v="70"/>
    <x v="1"/>
    <n v="92037"/>
    <x v="1"/>
    <s v="TEC-AC-10004209"/>
    <x v="2"/>
    <x v="11"/>
    <s v="Memorex Froggy Flash Drive 4 GB"/>
    <n v="10.99"/>
    <n v="1"/>
    <n v="0"/>
    <n v="4.2861000000000002"/>
  </r>
  <r>
    <n v="3205"/>
    <x v="1591"/>
    <x v="2"/>
    <x v="849"/>
    <d v="2011-11-16T00:00:00"/>
    <s v="Standard Class"/>
    <s v="RD-19900"/>
    <s v="Ruben Dartt"/>
    <x v="0"/>
    <x v="0"/>
    <x v="70"/>
    <x v="1"/>
    <n v="92037"/>
    <x v="1"/>
    <s v="FUR-FU-10000397"/>
    <x v="0"/>
    <x v="5"/>
    <s v="Luxo Economy Swing Arm Lamp"/>
    <n v="39.880000000000003"/>
    <n v="2"/>
    <n v="0"/>
    <n v="11.166400000000003"/>
  </r>
  <r>
    <n v="3206"/>
    <x v="1591"/>
    <x v="2"/>
    <x v="849"/>
    <d v="2011-11-16T00:00:00"/>
    <s v="Standard Class"/>
    <s v="RD-19900"/>
    <s v="Ruben Dartt"/>
    <x v="0"/>
    <x v="0"/>
    <x v="70"/>
    <x v="1"/>
    <n v="92037"/>
    <x v="1"/>
    <s v="OFF-PA-10002137"/>
    <x v="1"/>
    <x v="10"/>
    <s v="Southworth 100% Résumé Paper, 24lb."/>
    <n v="62.24"/>
    <n v="8"/>
    <n v="0"/>
    <n v="28.007999999999996"/>
  </r>
  <r>
    <n v="3207"/>
    <x v="1591"/>
    <x v="2"/>
    <x v="849"/>
    <d v="2011-11-16T00:00:00"/>
    <s v="Standard Class"/>
    <s v="RD-19900"/>
    <s v="Ruben Dartt"/>
    <x v="0"/>
    <x v="0"/>
    <x v="70"/>
    <x v="1"/>
    <n v="92037"/>
    <x v="1"/>
    <s v="FUR-FU-10001867"/>
    <x v="0"/>
    <x v="5"/>
    <s v="Eldon Expressions Punched Metal &amp; Wood Desk Accessories, Pewter &amp; Cherry"/>
    <n v="53.2"/>
    <n v="5"/>
    <n v="0"/>
    <n v="14.896000000000003"/>
  </r>
  <r>
    <n v="3208"/>
    <x v="1591"/>
    <x v="2"/>
    <x v="849"/>
    <d v="2011-11-16T00:00:00"/>
    <s v="Standard Class"/>
    <s v="RD-19900"/>
    <s v="Ruben Dartt"/>
    <x v="0"/>
    <x v="0"/>
    <x v="70"/>
    <x v="1"/>
    <n v="92037"/>
    <x v="1"/>
    <s v="OFF-LA-10000407"/>
    <x v="1"/>
    <x v="2"/>
    <s v="Avery White Multi-Purpose Labels"/>
    <n v="39.840000000000003"/>
    <n v="8"/>
    <n v="0"/>
    <n v="18.3264"/>
  </r>
  <r>
    <n v="3209"/>
    <x v="1592"/>
    <x v="0"/>
    <x v="850"/>
    <d v="2013-01-15T00:00:00"/>
    <s v="Standard Class"/>
    <s v="LA-16780"/>
    <s v="Laura Armstrong"/>
    <x v="1"/>
    <x v="0"/>
    <x v="201"/>
    <x v="1"/>
    <n v="93727"/>
    <x v="1"/>
    <s v="TEC-AC-10000420"/>
    <x v="2"/>
    <x v="11"/>
    <s v="Logitech G500s Laser Gaming Mouse with Adjustable Weight Tuning"/>
    <n v="349.95"/>
    <n v="5"/>
    <n v="0"/>
    <n v="118.98299999999999"/>
  </r>
  <r>
    <n v="3210"/>
    <x v="1592"/>
    <x v="0"/>
    <x v="850"/>
    <d v="2013-01-15T00:00:00"/>
    <s v="Standard Class"/>
    <s v="LA-16780"/>
    <s v="Laura Armstrong"/>
    <x v="1"/>
    <x v="0"/>
    <x v="201"/>
    <x v="1"/>
    <n v="93727"/>
    <x v="1"/>
    <s v="TEC-PH-10002726"/>
    <x v="2"/>
    <x v="7"/>
    <s v="netTALK DUO VoIP Telephone Service"/>
    <n v="377.92800000000005"/>
    <n v="9"/>
    <n v="0.2"/>
    <n v="141.72300000000001"/>
  </r>
  <r>
    <n v="3211"/>
    <x v="1593"/>
    <x v="3"/>
    <x v="585"/>
    <d v="2014-09-28T00:00:00"/>
    <s v="Standard Class"/>
    <s v="SH-19975"/>
    <s v="Sally Hughsby"/>
    <x v="1"/>
    <x v="0"/>
    <x v="352"/>
    <x v="5"/>
    <n v="77581"/>
    <x v="2"/>
    <s v="OFF-EN-10001415"/>
    <x v="1"/>
    <x v="12"/>
    <s v="Staples"/>
    <n v="13.392000000000001"/>
    <n v="3"/>
    <n v="0.2"/>
    <n v="5.0220000000000002"/>
  </r>
  <r>
    <n v="3212"/>
    <x v="1593"/>
    <x v="3"/>
    <x v="585"/>
    <d v="2014-09-28T00:00:00"/>
    <s v="Standard Class"/>
    <s v="SH-19975"/>
    <s v="Sally Hughsby"/>
    <x v="1"/>
    <x v="0"/>
    <x v="352"/>
    <x v="5"/>
    <n v="77581"/>
    <x v="2"/>
    <s v="OFF-BI-10000773"/>
    <x v="1"/>
    <x v="8"/>
    <s v="Insertable Tab Post Binder Dividers"/>
    <n v="11.227999999999998"/>
    <n v="7"/>
    <n v="0.8"/>
    <n v="-18.52620000000001"/>
  </r>
  <r>
    <n v="3213"/>
    <x v="1594"/>
    <x v="2"/>
    <x v="851"/>
    <d v="2011-12-28T00:00:00"/>
    <s v="Standard Class"/>
    <s v="SF-20200"/>
    <s v="Sarah Foster"/>
    <x v="0"/>
    <x v="0"/>
    <x v="102"/>
    <x v="14"/>
    <n v="47374"/>
    <x v="2"/>
    <s v="OFF-AP-10002350"/>
    <x v="1"/>
    <x v="9"/>
    <s v="Belkin F9H710-06 7 Outlet SurgeMaster Surge Protector"/>
    <n v="207.24"/>
    <n v="11"/>
    <n v="0"/>
    <n v="58.027200000000001"/>
  </r>
  <r>
    <n v="3214"/>
    <x v="1595"/>
    <x v="0"/>
    <x v="439"/>
    <d v="2013-06-02T00:00:00"/>
    <s v="Standard Class"/>
    <s v="TH-21235"/>
    <s v="Tiffany House"/>
    <x v="1"/>
    <x v="0"/>
    <x v="10"/>
    <x v="9"/>
    <n v="19134"/>
    <x v="3"/>
    <s v="OFF-AR-10001919"/>
    <x v="1"/>
    <x v="6"/>
    <s v="OIC #2 Pencils, Medium Soft"/>
    <n v="1.504"/>
    <n v="1"/>
    <n v="0.2"/>
    <n v="0.16919999999999991"/>
  </r>
  <r>
    <n v="3215"/>
    <x v="1595"/>
    <x v="0"/>
    <x v="439"/>
    <d v="2013-06-02T00:00:00"/>
    <s v="Standard Class"/>
    <s v="TH-21235"/>
    <s v="Tiffany House"/>
    <x v="1"/>
    <x v="0"/>
    <x v="10"/>
    <x v="9"/>
    <n v="19134"/>
    <x v="3"/>
    <s v="OFF-AP-10002082"/>
    <x v="1"/>
    <x v="9"/>
    <s v="Holmes HEPA Air Purifier"/>
    <n v="34.848000000000006"/>
    <n v="2"/>
    <n v="0.2"/>
    <n v="6.5339999999999971"/>
  </r>
  <r>
    <n v="3216"/>
    <x v="1596"/>
    <x v="3"/>
    <x v="141"/>
    <d v="2014-07-11T00:00:00"/>
    <s v="First Class"/>
    <s v="VG-21790"/>
    <s v="Vivek Gonzalez"/>
    <x v="0"/>
    <x v="0"/>
    <x v="353"/>
    <x v="1"/>
    <n v="94403"/>
    <x v="1"/>
    <s v="OFF-LA-10002762"/>
    <x v="1"/>
    <x v="2"/>
    <s v="Avery 485"/>
    <n v="75.179999999999993"/>
    <n v="6"/>
    <n v="0"/>
    <n v="35.334599999999995"/>
  </r>
  <r>
    <n v="3217"/>
    <x v="1597"/>
    <x v="2"/>
    <x v="8"/>
    <d v="2011-05-17T00:00:00"/>
    <s v="Standard Class"/>
    <s v="NP-18325"/>
    <s v="Naresj Patel"/>
    <x v="0"/>
    <x v="0"/>
    <x v="182"/>
    <x v="1"/>
    <n v="94601"/>
    <x v="1"/>
    <s v="TEC-AC-10002800"/>
    <x v="2"/>
    <x v="11"/>
    <s v="Plantronics Audio 478 Stereo USB Headset"/>
    <n v="149.97"/>
    <n v="3"/>
    <n v="0"/>
    <n v="52.489499999999992"/>
  </r>
  <r>
    <n v="3218"/>
    <x v="1598"/>
    <x v="3"/>
    <x v="468"/>
    <d v="2014-11-17T00:00:00"/>
    <s v="Standard Class"/>
    <s v="FH-14275"/>
    <s v="Frank Hawley"/>
    <x v="1"/>
    <x v="0"/>
    <x v="20"/>
    <x v="15"/>
    <n v="10024"/>
    <x v="3"/>
    <s v="OFF-BI-10003925"/>
    <x v="1"/>
    <x v="8"/>
    <s v="Fellowes PB300 Plastic Comb Binding Machine"/>
    <n v="931.17600000000016"/>
    <n v="3"/>
    <n v="0.2"/>
    <n v="314.27190000000002"/>
  </r>
  <r>
    <n v="3219"/>
    <x v="1598"/>
    <x v="3"/>
    <x v="468"/>
    <d v="2014-11-17T00:00:00"/>
    <s v="Standard Class"/>
    <s v="FH-14275"/>
    <s v="Frank Hawley"/>
    <x v="1"/>
    <x v="0"/>
    <x v="20"/>
    <x v="15"/>
    <n v="10024"/>
    <x v="3"/>
    <s v="TEC-PH-10002200"/>
    <x v="2"/>
    <x v="7"/>
    <s v="Aastra 6757i CT Wireless VoIP phone"/>
    <n v="430.88"/>
    <n v="2"/>
    <n v="0"/>
    <n v="124.95519999999999"/>
  </r>
  <r>
    <n v="3220"/>
    <x v="1599"/>
    <x v="1"/>
    <x v="653"/>
    <d v="2012-10-08T00:00:00"/>
    <s v="Standard Class"/>
    <s v="JP-15460"/>
    <s v="Jennifer Patt"/>
    <x v="1"/>
    <x v="0"/>
    <x v="80"/>
    <x v="30"/>
    <n v="8701"/>
    <x v="3"/>
    <s v="OFF-PA-10001295"/>
    <x v="1"/>
    <x v="10"/>
    <s v="Computer Printout Paper with Letter-Trim Perforations"/>
    <n v="94.85"/>
    <n v="5"/>
    <n v="0"/>
    <n v="45.527999999999992"/>
  </r>
  <r>
    <n v="3221"/>
    <x v="1599"/>
    <x v="1"/>
    <x v="653"/>
    <d v="2012-10-08T00:00:00"/>
    <s v="Standard Class"/>
    <s v="JP-15460"/>
    <s v="Jennifer Patt"/>
    <x v="1"/>
    <x v="0"/>
    <x v="80"/>
    <x v="30"/>
    <n v="8701"/>
    <x v="3"/>
    <s v="OFF-EN-10002500"/>
    <x v="1"/>
    <x v="12"/>
    <s v="Globe Weis Peel &amp; Seel First Class Envelopes"/>
    <n v="51.12"/>
    <n v="4"/>
    <n v="0"/>
    <n v="23.003999999999998"/>
  </r>
  <r>
    <n v="3222"/>
    <x v="1599"/>
    <x v="1"/>
    <x v="653"/>
    <d v="2012-10-08T00:00:00"/>
    <s v="Standard Class"/>
    <s v="JP-15460"/>
    <s v="Jennifer Patt"/>
    <x v="1"/>
    <x v="0"/>
    <x v="80"/>
    <x v="30"/>
    <n v="8701"/>
    <x v="3"/>
    <s v="TEC-AC-10000892"/>
    <x v="2"/>
    <x v="11"/>
    <s v="NETGEAR N750 Dual Band Wi-Fi Gigabit Router"/>
    <n v="90"/>
    <n v="1"/>
    <n v="0"/>
    <n v="32.4"/>
  </r>
  <r>
    <n v="3223"/>
    <x v="1600"/>
    <x v="2"/>
    <x v="852"/>
    <d v="2011-10-05T00:00:00"/>
    <s v="First Class"/>
    <s v="ES-14080"/>
    <s v="Erin Smith"/>
    <x v="1"/>
    <x v="0"/>
    <x v="228"/>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x v="0"/>
    <x v="228"/>
    <x v="16"/>
    <n v="85281"/>
    <x v="1"/>
    <s v="OFF-FA-10000735"/>
    <x v="1"/>
    <x v="13"/>
    <s v="Staples"/>
    <n v="4.6719999999999997"/>
    <n v="2"/>
    <n v="0.2"/>
    <n v="1.4599999999999997"/>
  </r>
  <r>
    <n v="3225"/>
    <x v="1600"/>
    <x v="2"/>
    <x v="852"/>
    <d v="2011-10-05T00:00:00"/>
    <s v="First Class"/>
    <s v="ES-14080"/>
    <s v="Erin Smith"/>
    <x v="1"/>
    <x v="0"/>
    <x v="228"/>
    <x v="16"/>
    <n v="85281"/>
    <x v="1"/>
    <s v="TEC-PH-10001760"/>
    <x v="2"/>
    <x v="7"/>
    <s v="Bose SoundLink Bluetooth Speaker"/>
    <n v="318.40000000000003"/>
    <n v="2"/>
    <n v="0.2"/>
    <n v="107.46"/>
  </r>
  <r>
    <n v="3226"/>
    <x v="1600"/>
    <x v="2"/>
    <x v="852"/>
    <d v="2011-10-05T00:00:00"/>
    <s v="First Class"/>
    <s v="ES-14080"/>
    <s v="Erin Smith"/>
    <x v="1"/>
    <x v="0"/>
    <x v="228"/>
    <x v="16"/>
    <n v="85281"/>
    <x v="1"/>
    <s v="OFF-EN-10004846"/>
    <x v="1"/>
    <x v="12"/>
    <s v="Letter or Legal Size Expandable Poly String Tie Envelopes"/>
    <n v="12.768000000000001"/>
    <n v="6"/>
    <n v="0.2"/>
    <n v="4.628400000000001"/>
  </r>
  <r>
    <n v="3227"/>
    <x v="1600"/>
    <x v="2"/>
    <x v="852"/>
    <d v="2011-10-05T00:00:00"/>
    <s v="First Class"/>
    <s v="ES-14080"/>
    <s v="Erin Smith"/>
    <x v="1"/>
    <x v="0"/>
    <x v="228"/>
    <x v="16"/>
    <n v="85281"/>
    <x v="1"/>
    <s v="OFF-SU-10003567"/>
    <x v="1"/>
    <x v="14"/>
    <s v="Stiletto Hand Letter Openers"/>
    <n v="15.36"/>
    <n v="2"/>
    <n v="0.2"/>
    <n v="-3.2639999999999993"/>
  </r>
  <r>
    <n v="3228"/>
    <x v="1600"/>
    <x v="2"/>
    <x v="852"/>
    <d v="2011-10-05T00:00:00"/>
    <s v="First Class"/>
    <s v="ES-14080"/>
    <s v="Erin Smith"/>
    <x v="1"/>
    <x v="0"/>
    <x v="228"/>
    <x v="16"/>
    <n v="85281"/>
    <x v="1"/>
    <s v="TEC-PH-10001557"/>
    <x v="2"/>
    <x v="7"/>
    <s v="Pyle PMP37LED"/>
    <n v="230.376"/>
    <n v="3"/>
    <n v="0.2"/>
    <n v="20.157899999999991"/>
  </r>
  <r>
    <n v="3229"/>
    <x v="1600"/>
    <x v="2"/>
    <x v="852"/>
    <d v="2011-10-05T00:00:00"/>
    <s v="First Class"/>
    <s v="ES-14080"/>
    <s v="Erin Smith"/>
    <x v="1"/>
    <x v="0"/>
    <x v="228"/>
    <x v="16"/>
    <n v="85281"/>
    <x v="1"/>
    <s v="TEC-AC-10003038"/>
    <x v="2"/>
    <x v="11"/>
    <s v="Kingston Digital DataTraveler 16GB USB 2.0"/>
    <n v="7.16"/>
    <n v="1"/>
    <n v="0.2"/>
    <n v="-8.9500000000001023E-2"/>
  </r>
  <r>
    <n v="3230"/>
    <x v="1601"/>
    <x v="2"/>
    <x v="430"/>
    <d v="2011-08-16T00:00:00"/>
    <s v="Standard Class"/>
    <s v="KL-16645"/>
    <s v="Ken Lonsdale"/>
    <x v="0"/>
    <x v="0"/>
    <x v="20"/>
    <x v="15"/>
    <n v="10035"/>
    <x v="3"/>
    <s v="OFF-ST-10004459"/>
    <x v="1"/>
    <x v="4"/>
    <s v="Tennsco Single-Tier Lockers"/>
    <n v="375.34"/>
    <n v="1"/>
    <n v="0"/>
    <n v="18.766999999999996"/>
  </r>
  <r>
    <n v="3231"/>
    <x v="1602"/>
    <x v="3"/>
    <x v="853"/>
    <d v="2014-09-06T00:00:00"/>
    <s v="Second Class"/>
    <s v="BN-11515"/>
    <s v="Bradley Nguyen"/>
    <x v="0"/>
    <x v="0"/>
    <x v="20"/>
    <x v="15"/>
    <n v="10009"/>
    <x v="3"/>
    <s v="FUR-FU-10004960"/>
    <x v="0"/>
    <x v="5"/>
    <s v="Seth Thomas 12&quot; Clock w/ Goldtone Case"/>
    <n v="114.9"/>
    <n v="5"/>
    <n v="0"/>
    <n v="39.066000000000003"/>
  </r>
  <r>
    <n v="3232"/>
    <x v="1603"/>
    <x v="3"/>
    <x v="513"/>
    <d v="2014-04-23T00:00:00"/>
    <s v="Standard Class"/>
    <s v="ND-18370"/>
    <s v="Natalie DeCherney"/>
    <x v="0"/>
    <x v="0"/>
    <x v="12"/>
    <x v="5"/>
    <n v="77095"/>
    <x v="2"/>
    <s v="OFF-BI-10000632"/>
    <x v="1"/>
    <x v="8"/>
    <s v="Satellite Sectional Post Binders"/>
    <n v="26.045999999999992"/>
    <n v="3"/>
    <n v="0.8"/>
    <n v="-44.278199999999998"/>
  </r>
  <r>
    <n v="3233"/>
    <x v="1603"/>
    <x v="3"/>
    <x v="513"/>
    <d v="2014-04-23T00:00:00"/>
    <s v="Standard Class"/>
    <s v="ND-18370"/>
    <s v="Natalie DeCherney"/>
    <x v="0"/>
    <x v="0"/>
    <x v="12"/>
    <x v="5"/>
    <n v="77095"/>
    <x v="2"/>
    <s v="OFF-BI-10001107"/>
    <x v="1"/>
    <x v="8"/>
    <s v="GBC White Gloss Covers, Plain Front"/>
    <n v="2.8959999999999995"/>
    <n v="1"/>
    <n v="0.8"/>
    <n v="-4.7784000000000013"/>
  </r>
  <r>
    <n v="3234"/>
    <x v="1603"/>
    <x v="3"/>
    <x v="513"/>
    <d v="2014-04-23T00:00:00"/>
    <s v="Standard Class"/>
    <s v="ND-18370"/>
    <s v="Natalie DeCherney"/>
    <x v="0"/>
    <x v="0"/>
    <x v="12"/>
    <x v="5"/>
    <n v="77095"/>
    <x v="2"/>
    <s v="OFF-ST-10002301"/>
    <x v="1"/>
    <x v="4"/>
    <s v="Tennsco Commercial Shelving"/>
    <n v="32.544000000000004"/>
    <n v="2"/>
    <n v="0.2"/>
    <n v="-7.7292000000000041"/>
  </r>
  <r>
    <n v="3235"/>
    <x v="1604"/>
    <x v="0"/>
    <x v="423"/>
    <d v="2013-04-28T00:00:00"/>
    <s v="First Class"/>
    <s v="JL-15130"/>
    <s v="Jack Lebron"/>
    <x v="0"/>
    <x v="0"/>
    <x v="169"/>
    <x v="1"/>
    <n v="92503"/>
    <x v="1"/>
    <s v="OFF-BI-10003355"/>
    <x v="1"/>
    <x v="8"/>
    <s v="Cardinal Holdit Business Card Pockets"/>
    <n v="3.9840000000000004"/>
    <n v="1"/>
    <n v="0.2"/>
    <n v="1.3944000000000001"/>
  </r>
  <r>
    <n v="3236"/>
    <x v="1605"/>
    <x v="0"/>
    <x v="804"/>
    <d v="2013-01-15T00:00:00"/>
    <s v="Same Day"/>
    <s v="RC-19825"/>
    <s v="Roy Collins"/>
    <x v="0"/>
    <x v="0"/>
    <x v="54"/>
    <x v="29"/>
    <n v="6824"/>
    <x v="3"/>
    <s v="FUR-TA-10002903"/>
    <x v="0"/>
    <x v="3"/>
    <s v="Bevis Round Bullnose 29&quot; High Table Top"/>
    <n v="181.79699999999997"/>
    <n v="1"/>
    <n v="0.3"/>
    <n v="-15.582599999999999"/>
  </r>
  <r>
    <n v="3237"/>
    <x v="1606"/>
    <x v="0"/>
    <x v="440"/>
    <d v="2013-05-03T00:00:00"/>
    <s v="Same Day"/>
    <s v="CC-12475"/>
    <s v="Cindy Chapman"/>
    <x v="0"/>
    <x v="0"/>
    <x v="20"/>
    <x v="15"/>
    <n v="10024"/>
    <x v="3"/>
    <s v="OFF-ST-10001580"/>
    <x v="1"/>
    <x v="4"/>
    <s v="Super Decoflex Portable Personal File"/>
    <n v="44.94"/>
    <n v="3"/>
    <n v="0"/>
    <n v="12.5832"/>
  </r>
  <r>
    <n v="3238"/>
    <x v="1606"/>
    <x v="0"/>
    <x v="440"/>
    <d v="2013-05-03T00:00:00"/>
    <s v="Same Day"/>
    <s v="CC-12475"/>
    <s v="Cindy Chapman"/>
    <x v="0"/>
    <x v="0"/>
    <x v="20"/>
    <x v="15"/>
    <n v="10024"/>
    <x v="3"/>
    <s v="OFF-BI-10000315"/>
    <x v="1"/>
    <x v="8"/>
    <s v="Poly Designer Cover &amp; Back"/>
    <n v="45.576000000000001"/>
    <n v="3"/>
    <n v="0.2"/>
    <n v="15.951599999999997"/>
  </r>
  <r>
    <n v="3239"/>
    <x v="1607"/>
    <x v="0"/>
    <x v="73"/>
    <d v="2013-11-28T00:00:00"/>
    <s v="Standard Class"/>
    <s v="DW-13195"/>
    <s v="David Wiener"/>
    <x v="1"/>
    <x v="0"/>
    <x v="12"/>
    <x v="5"/>
    <n v="77095"/>
    <x v="2"/>
    <s v="FUR-CH-10003774"/>
    <x v="0"/>
    <x v="1"/>
    <s v="Global Wood Trimmed Manager's Task Chair, Khaki"/>
    <n v="318.43"/>
    <n v="5"/>
    <n v="0.3"/>
    <n v="-77.333000000000013"/>
  </r>
  <r>
    <n v="3240"/>
    <x v="1607"/>
    <x v="0"/>
    <x v="73"/>
    <d v="2013-11-28T00:00:00"/>
    <s v="Standard Class"/>
    <s v="DW-13195"/>
    <s v="David Wiener"/>
    <x v="1"/>
    <x v="0"/>
    <x v="12"/>
    <x v="5"/>
    <n v="77095"/>
    <x v="2"/>
    <s v="TEC-PH-10003095"/>
    <x v="2"/>
    <x v="7"/>
    <s v="Samsung HM1900 Bluetooth Headset"/>
    <n v="122.91999999999999"/>
    <n v="7"/>
    <n v="0.2"/>
    <n v="46.095000000000006"/>
  </r>
  <r>
    <n v="3241"/>
    <x v="1607"/>
    <x v="0"/>
    <x v="73"/>
    <d v="2013-11-28T00:00:00"/>
    <s v="Standard Class"/>
    <s v="DW-13195"/>
    <s v="David Wiener"/>
    <x v="1"/>
    <x v="0"/>
    <x v="12"/>
    <x v="5"/>
    <n v="77095"/>
    <x v="2"/>
    <s v="FUR-FU-10000023"/>
    <x v="0"/>
    <x v="5"/>
    <s v="Eldon Wave Desk Accessories"/>
    <n v="7.0679999999999996"/>
    <n v="3"/>
    <n v="0.6"/>
    <n v="-2.8271999999999995"/>
  </r>
  <r>
    <n v="3242"/>
    <x v="1608"/>
    <x v="0"/>
    <x v="854"/>
    <d v="2013-02-03T00:00:00"/>
    <s v="First Class"/>
    <s v="CK-12760"/>
    <s v="Cyma Kinney"/>
    <x v="1"/>
    <x v="0"/>
    <x v="81"/>
    <x v="17"/>
    <n v="22204"/>
    <x v="0"/>
    <s v="OFF-ST-10002214"/>
    <x v="1"/>
    <x v="4"/>
    <s v="X-Rack File for Hanging Folders"/>
    <n v="56.449999999999996"/>
    <n v="5"/>
    <n v="0"/>
    <n v="14.676999999999998"/>
  </r>
  <r>
    <n v="3243"/>
    <x v="1609"/>
    <x v="3"/>
    <x v="185"/>
    <d v="2014-04-06T00:00:00"/>
    <s v="Second Class"/>
    <s v="EG-13900"/>
    <s v="Emily Grady"/>
    <x v="0"/>
    <x v="0"/>
    <x v="22"/>
    <x v="10"/>
    <n v="60623"/>
    <x v="2"/>
    <s v="OFF-BI-10002799"/>
    <x v="1"/>
    <x v="8"/>
    <s v="SlimView Poly Binder, 3/8&quot;"/>
    <n v="13.467999999999998"/>
    <n v="13"/>
    <n v="0.8"/>
    <n v="-22.895600000000005"/>
  </r>
  <r>
    <n v="3244"/>
    <x v="1610"/>
    <x v="3"/>
    <x v="96"/>
    <d v="2014-12-06T00:00:00"/>
    <s v="Standard Class"/>
    <s v="SJ-20215"/>
    <s v="Sarah Jordon"/>
    <x v="0"/>
    <x v="0"/>
    <x v="55"/>
    <x v="5"/>
    <n v="75051"/>
    <x v="2"/>
    <s v="TEC-PH-10004912"/>
    <x v="2"/>
    <x v="7"/>
    <s v="Cisco SPA112 2 Port Phone Adapter"/>
    <n v="219.80000000000004"/>
    <n v="5"/>
    <n v="0.2"/>
    <n v="24.727499999999971"/>
  </r>
  <r>
    <n v="3245"/>
    <x v="1610"/>
    <x v="3"/>
    <x v="96"/>
    <d v="2014-12-06T00:00:00"/>
    <s v="Standard Class"/>
    <s v="SJ-20215"/>
    <s v="Sarah Jordon"/>
    <x v="0"/>
    <x v="0"/>
    <x v="55"/>
    <x v="5"/>
    <n v="75051"/>
    <x v="2"/>
    <s v="FUR-CH-10002602"/>
    <x v="0"/>
    <x v="1"/>
    <s v="DMI Arturo Collection Mission-style Design Wood Chair"/>
    <n v="317.05799999999999"/>
    <n v="3"/>
    <n v="0.3"/>
    <n v="-18.117599999999996"/>
  </r>
  <r>
    <n v="3246"/>
    <x v="1611"/>
    <x v="3"/>
    <x v="389"/>
    <d v="2014-12-13T00:00:00"/>
    <s v="Second Class"/>
    <s v="BP-11185"/>
    <s v="Ben Peterman"/>
    <x v="1"/>
    <x v="0"/>
    <x v="4"/>
    <x v="4"/>
    <n v="98103"/>
    <x v="1"/>
    <s v="TEC-AC-10004510"/>
    <x v="2"/>
    <x v="11"/>
    <s v="Logitech Desktop MK120 Mouse and keyboard Combo"/>
    <n v="49.08"/>
    <n v="3"/>
    <n v="0"/>
    <n v="4.9079999999999977"/>
  </r>
  <r>
    <n v="3247"/>
    <x v="1611"/>
    <x v="3"/>
    <x v="389"/>
    <d v="2014-12-13T00:00:00"/>
    <s v="Second Class"/>
    <s v="BP-11185"/>
    <s v="Ben Peterman"/>
    <x v="1"/>
    <x v="0"/>
    <x v="4"/>
    <x v="4"/>
    <n v="98103"/>
    <x v="1"/>
    <s v="OFF-ST-10000060"/>
    <x v="1"/>
    <x v="4"/>
    <s v="Fellowes Bankers Box Staxonsteel Drawer File/Stacking System"/>
    <n v="324.90000000000003"/>
    <n v="5"/>
    <n v="0"/>
    <n v="38.988000000000014"/>
  </r>
  <r>
    <n v="3248"/>
    <x v="1611"/>
    <x v="3"/>
    <x v="389"/>
    <d v="2014-12-13T00:00:00"/>
    <s v="Second Class"/>
    <s v="BP-11185"/>
    <s v="Ben Peterman"/>
    <x v="1"/>
    <x v="0"/>
    <x v="4"/>
    <x v="4"/>
    <n v="98103"/>
    <x v="1"/>
    <s v="OFF-AR-10000799"/>
    <x v="1"/>
    <x v="6"/>
    <s v="Col-Erase Pencils with Erasers"/>
    <n v="18.240000000000002"/>
    <n v="3"/>
    <n v="0"/>
    <n v="5.2895999999999983"/>
  </r>
  <r>
    <n v="3249"/>
    <x v="1612"/>
    <x v="0"/>
    <x v="42"/>
    <d v="2013-09-22T00:00:00"/>
    <s v="Standard Class"/>
    <s v="SJ-20125"/>
    <s v="Sanjit Jacobs"/>
    <x v="2"/>
    <x v="0"/>
    <x v="4"/>
    <x v="4"/>
    <n v="98103"/>
    <x v="1"/>
    <s v="FUR-CH-10004875"/>
    <x v="0"/>
    <x v="1"/>
    <s v="Harbour Creations 67200 Series Stacking Chairs"/>
    <n v="113.88800000000002"/>
    <n v="2"/>
    <n v="0.2"/>
    <n v="9.9651999999999994"/>
  </r>
  <r>
    <n v="3250"/>
    <x v="1612"/>
    <x v="0"/>
    <x v="42"/>
    <d v="2013-09-22T00:00:00"/>
    <s v="Standard Class"/>
    <s v="SJ-20125"/>
    <s v="Sanjit Jacobs"/>
    <x v="2"/>
    <x v="0"/>
    <x v="4"/>
    <x v="4"/>
    <n v="98103"/>
    <x v="1"/>
    <s v="TEC-PH-10002085"/>
    <x v="2"/>
    <x v="7"/>
    <s v="Clarity 53712"/>
    <n v="105.584"/>
    <n v="2"/>
    <n v="0.2"/>
    <n v="7.9188000000000045"/>
  </r>
  <r>
    <n v="3251"/>
    <x v="1613"/>
    <x v="0"/>
    <x v="443"/>
    <d v="2013-12-30T00:00:00"/>
    <s v="Standard Class"/>
    <s v="MC-17590"/>
    <s v="Matt Collister"/>
    <x v="1"/>
    <x v="0"/>
    <x v="354"/>
    <x v="12"/>
    <n v="49505"/>
    <x v="2"/>
    <s v="OFF-FA-10000992"/>
    <x v="1"/>
    <x v="13"/>
    <s v="Acco Clips to Go Binder Clips, 24 Clips in Two Sizes"/>
    <n v="24.849999999999998"/>
    <n v="7"/>
    <n v="0"/>
    <n v="11.679499999999999"/>
  </r>
  <r>
    <n v="3252"/>
    <x v="1614"/>
    <x v="3"/>
    <x v="827"/>
    <d v="2014-04-20T00:00:00"/>
    <s v="First Class"/>
    <s v="BG-11740"/>
    <s v="Bruce Geld"/>
    <x v="0"/>
    <x v="0"/>
    <x v="10"/>
    <x v="9"/>
    <n v="19120"/>
    <x v="3"/>
    <s v="FUR-FU-10001473"/>
    <x v="0"/>
    <x v="5"/>
    <s v="Eldon Executive Woodline II Desk Accessories, Mahogany"/>
    <n v="60.311999999999998"/>
    <n v="3"/>
    <n v="0.2"/>
    <n v="5.2773000000000003"/>
  </r>
  <r>
    <n v="3253"/>
    <x v="1615"/>
    <x v="3"/>
    <x v="855"/>
    <d v="2014-10-31T00:00:00"/>
    <s v="Second Class"/>
    <s v="MA-17560"/>
    <s v="Matt Abelman"/>
    <x v="2"/>
    <x v="0"/>
    <x v="22"/>
    <x v="10"/>
    <n v="60610"/>
    <x v="2"/>
    <s v="OFF-AR-10003045"/>
    <x v="1"/>
    <x v="6"/>
    <s v="Prang Colored Pencils"/>
    <n v="7.0559999999999992"/>
    <n v="3"/>
    <n v="0.2"/>
    <n v="2.2050000000000001"/>
  </r>
  <r>
    <n v="3254"/>
    <x v="1615"/>
    <x v="3"/>
    <x v="855"/>
    <d v="2014-10-31T00:00:00"/>
    <s v="Second Class"/>
    <s v="MA-17560"/>
    <s v="Matt Abelman"/>
    <x v="2"/>
    <x v="0"/>
    <x v="22"/>
    <x v="10"/>
    <n v="60610"/>
    <x v="2"/>
    <s v="TEC-PH-10001536"/>
    <x v="2"/>
    <x v="7"/>
    <s v="Spigen Samsung Galaxy S5 Case Wallet"/>
    <n v="27.183999999999997"/>
    <n v="2"/>
    <n v="0.2"/>
    <n v="2.0387999999999984"/>
  </r>
  <r>
    <n v="3255"/>
    <x v="1616"/>
    <x v="0"/>
    <x v="630"/>
    <d v="2013-07-15T00:00:00"/>
    <s v="Standard Class"/>
    <s v="CC-12220"/>
    <s v="Chris Cortes"/>
    <x v="0"/>
    <x v="0"/>
    <x v="4"/>
    <x v="4"/>
    <n v="98105"/>
    <x v="1"/>
    <s v="TEC-PH-10001580"/>
    <x v="2"/>
    <x v="7"/>
    <s v="Logitech Mobile Speakerphone P710e - speaker phone"/>
    <n v="107.98399999999999"/>
    <n v="1"/>
    <n v="0.2"/>
    <n v="9.4485999999999954"/>
  </r>
  <r>
    <n v="3256"/>
    <x v="1616"/>
    <x v="0"/>
    <x v="630"/>
    <d v="2013-07-15T00:00:00"/>
    <s v="Standard Class"/>
    <s v="CC-12220"/>
    <s v="Chris Cortes"/>
    <x v="0"/>
    <x v="0"/>
    <x v="4"/>
    <x v="4"/>
    <n v="98105"/>
    <x v="1"/>
    <s v="OFF-BI-10004209"/>
    <x v="1"/>
    <x v="8"/>
    <s v="Fellowes Twister Kit, Gray/Clear, 3/pkg"/>
    <n v="19.295999999999999"/>
    <n v="3"/>
    <n v="0.2"/>
    <n v="6.0299999999999994"/>
  </r>
  <r>
    <n v="3257"/>
    <x v="1617"/>
    <x v="1"/>
    <x v="101"/>
    <d v="2012-08-14T00:00:00"/>
    <s v="Standard Class"/>
    <s v="RA-19885"/>
    <s v="Ruben Ausman"/>
    <x v="1"/>
    <x v="0"/>
    <x v="108"/>
    <x v="2"/>
    <n v="32216"/>
    <x v="0"/>
    <s v="OFF-LA-10001613"/>
    <x v="1"/>
    <x v="2"/>
    <s v="Avery File Folder Labels"/>
    <n v="4.6079999999999997"/>
    <n v="2"/>
    <n v="0.2"/>
    <n v="1.6704000000000001"/>
  </r>
  <r>
    <n v="3258"/>
    <x v="1618"/>
    <x v="0"/>
    <x v="10"/>
    <d v="2013-12-15T00:00:00"/>
    <s v="Second Class"/>
    <s v="DK-12835"/>
    <s v="Damala Kotsonis"/>
    <x v="1"/>
    <x v="0"/>
    <x v="47"/>
    <x v="18"/>
    <n v="37064"/>
    <x v="0"/>
    <s v="FUR-TA-10001676"/>
    <x v="0"/>
    <x v="3"/>
    <s v="Hon 61000 Series Interactive Training Tables"/>
    <n v="79.97399999999999"/>
    <n v="3"/>
    <n v="0.4"/>
    <n v="-29.323800000000006"/>
  </r>
  <r>
    <n v="3259"/>
    <x v="1618"/>
    <x v="0"/>
    <x v="10"/>
    <d v="2013-12-15T00:00:00"/>
    <s v="Second Class"/>
    <s v="DK-12835"/>
    <s v="Damala Kotsonis"/>
    <x v="1"/>
    <x v="0"/>
    <x v="47"/>
    <x v="18"/>
    <n v="37064"/>
    <x v="0"/>
    <s v="OFF-BI-10003712"/>
    <x v="1"/>
    <x v="8"/>
    <s v="Acco Pressboard Covers with Storage Hooks, 14 7/8&quot; x 11&quot;, Light Blue"/>
    <n v="2.9460000000000006"/>
    <n v="2"/>
    <n v="0.7"/>
    <n v="-2.0621999999999998"/>
  </r>
  <r>
    <n v="3260"/>
    <x v="1619"/>
    <x v="0"/>
    <x v="373"/>
    <d v="2013-11-18T00:00:00"/>
    <s v="Standard Class"/>
    <s v="LB-16795"/>
    <s v="Laurel Beltran"/>
    <x v="2"/>
    <x v="0"/>
    <x v="336"/>
    <x v="10"/>
    <n v="60035"/>
    <x v="2"/>
    <s v="OFF-BI-10000285"/>
    <x v="1"/>
    <x v="8"/>
    <s v="XtraLife ClearVue Slant-D Ring Binders by Cardinal"/>
    <n v="3.1359999999999992"/>
    <n v="2"/>
    <n v="0.8"/>
    <n v="-4.7040000000000006"/>
  </r>
  <r>
    <n v="3261"/>
    <x v="1620"/>
    <x v="2"/>
    <x v="687"/>
    <d v="2011-11-15T00:00:00"/>
    <s v="First Class"/>
    <s v="CM-11815"/>
    <s v="Candace McMahon"/>
    <x v="1"/>
    <x v="0"/>
    <x v="45"/>
    <x v="5"/>
    <n v="77506"/>
    <x v="2"/>
    <s v="OFF-PA-10004609"/>
    <x v="1"/>
    <x v="10"/>
    <s v="Xerox 221"/>
    <n v="20.736000000000004"/>
    <n v="4"/>
    <n v="0.2"/>
    <n v="7.2576000000000001"/>
  </r>
  <r>
    <n v="3262"/>
    <x v="1621"/>
    <x v="2"/>
    <x v="664"/>
    <d v="2011-11-19T00:00:00"/>
    <s v="First Class"/>
    <s v="TS-21205"/>
    <s v="Thomas Seio"/>
    <x v="1"/>
    <x v="0"/>
    <x v="8"/>
    <x v="1"/>
    <n v="94109"/>
    <x v="1"/>
    <s v="TEC-AC-10001314"/>
    <x v="2"/>
    <x v="11"/>
    <s v="Case Logic 2.4GHz Wireless Keyboard"/>
    <n v="99.98"/>
    <n v="2"/>
    <n v="0"/>
    <n v="7.9983999999999895"/>
  </r>
  <r>
    <n v="3263"/>
    <x v="1621"/>
    <x v="2"/>
    <x v="664"/>
    <d v="2011-11-19T00:00:00"/>
    <s v="First Class"/>
    <s v="TS-21205"/>
    <s v="Thomas Seio"/>
    <x v="1"/>
    <x v="0"/>
    <x v="8"/>
    <x v="1"/>
    <n v="94109"/>
    <x v="1"/>
    <s v="OFF-PA-10003395"/>
    <x v="1"/>
    <x v="10"/>
    <s v="Xerox 1941"/>
    <n v="733.94999999999993"/>
    <n v="7"/>
    <n v="0"/>
    <n v="352.29599999999999"/>
  </r>
  <r>
    <n v="3264"/>
    <x v="1621"/>
    <x v="2"/>
    <x v="664"/>
    <d v="2011-11-19T00:00:00"/>
    <s v="First Class"/>
    <s v="TS-21205"/>
    <s v="Thomas Seio"/>
    <x v="1"/>
    <x v="0"/>
    <x v="8"/>
    <x v="1"/>
    <n v="94109"/>
    <x v="1"/>
    <s v="OFF-AP-10001242"/>
    <x v="1"/>
    <x v="9"/>
    <s v="APC 7 Outlet Network SurgeArrest Surge Protector"/>
    <n v="241.44"/>
    <n v="3"/>
    <n v="0"/>
    <n v="72.431999999999988"/>
  </r>
  <r>
    <n v="3265"/>
    <x v="1622"/>
    <x v="0"/>
    <x v="758"/>
    <d v="2013-03-09T00:00:00"/>
    <s v="Second Class"/>
    <s v="RF-19345"/>
    <s v="Randy Ferguson"/>
    <x v="1"/>
    <x v="0"/>
    <x v="100"/>
    <x v="2"/>
    <n v="33180"/>
    <x v="0"/>
    <s v="OFF-LA-10001641"/>
    <x v="1"/>
    <x v="2"/>
    <s v="Avery 518"/>
    <n v="10.08"/>
    <n v="4"/>
    <n v="0.2"/>
    <n v="3.528"/>
  </r>
  <r>
    <n v="3266"/>
    <x v="1623"/>
    <x v="2"/>
    <x v="856"/>
    <d v="2011-10-15T00:00:00"/>
    <s v="Standard Class"/>
    <s v="JF-15565"/>
    <s v="Jill Fjeld"/>
    <x v="0"/>
    <x v="0"/>
    <x v="10"/>
    <x v="9"/>
    <n v="19120"/>
    <x v="3"/>
    <s v="OFF-ST-10003816"/>
    <x v="1"/>
    <x v="4"/>
    <s v="Fellowes High-Stak Drawer Files"/>
    <n v="281.904"/>
    <n v="2"/>
    <n v="0.2"/>
    <n v="10.571399999999983"/>
  </r>
  <r>
    <n v="3267"/>
    <x v="1623"/>
    <x v="2"/>
    <x v="856"/>
    <d v="2011-10-15T00:00:00"/>
    <s v="Standard Class"/>
    <s v="JF-15565"/>
    <s v="Jill Fjeld"/>
    <x v="0"/>
    <x v="0"/>
    <x v="10"/>
    <x v="9"/>
    <n v="19120"/>
    <x v="3"/>
    <s v="OFF-EN-10002230"/>
    <x v="1"/>
    <x v="12"/>
    <s v="Airmail Envelopes"/>
    <n v="201.43200000000002"/>
    <n v="3"/>
    <n v="0.2"/>
    <n v="67.983299999999986"/>
  </r>
  <r>
    <n v="3268"/>
    <x v="1624"/>
    <x v="2"/>
    <x v="857"/>
    <d v="2011-05-29T00:00:00"/>
    <s v="Standard Class"/>
    <s v="EH-14185"/>
    <s v="Evan Henry"/>
    <x v="0"/>
    <x v="0"/>
    <x v="27"/>
    <x v="19"/>
    <n v="35601"/>
    <x v="0"/>
    <s v="TEC-PH-10002660"/>
    <x v="2"/>
    <x v="7"/>
    <s v="Nortel Networks T7316 E Nt8 B27"/>
    <n v="135.97999999999999"/>
    <n v="2"/>
    <n v="0"/>
    <n v="33.995000000000005"/>
  </r>
  <r>
    <n v="3269"/>
    <x v="1624"/>
    <x v="2"/>
    <x v="857"/>
    <d v="2011-05-29T00:00:00"/>
    <s v="Standard Class"/>
    <s v="EH-14185"/>
    <s v="Evan Henry"/>
    <x v="0"/>
    <x v="0"/>
    <x v="27"/>
    <x v="19"/>
    <n v="35601"/>
    <x v="0"/>
    <s v="TEC-PH-10003171"/>
    <x v="2"/>
    <x v="7"/>
    <s v="Plantronics Encore H101 Dual Earpieces Headset"/>
    <n v="44.95"/>
    <n v="1"/>
    <n v="0"/>
    <n v="12.585999999999999"/>
  </r>
  <r>
    <n v="3270"/>
    <x v="1625"/>
    <x v="2"/>
    <x v="858"/>
    <d v="2011-07-19T00:00:00"/>
    <s v="Standard Class"/>
    <s v="VW-21775"/>
    <s v="Victoria Wilson"/>
    <x v="1"/>
    <x v="0"/>
    <x v="298"/>
    <x v="44"/>
    <n v="57103"/>
    <x v="2"/>
    <s v="TEC-AC-10003709"/>
    <x v="2"/>
    <x v="11"/>
    <s v="Maxell 4.7GB DVD-R 5/Pack"/>
    <n v="2.9699999999999998"/>
    <n v="3"/>
    <n v="0"/>
    <n v="1.3068000000000004"/>
  </r>
  <r>
    <n v="3271"/>
    <x v="1625"/>
    <x v="2"/>
    <x v="858"/>
    <d v="2011-07-19T00:00:00"/>
    <s v="Standard Class"/>
    <s v="VW-21775"/>
    <s v="Victoria Wilson"/>
    <x v="1"/>
    <x v="0"/>
    <x v="298"/>
    <x v="44"/>
    <n v="57103"/>
    <x v="2"/>
    <s v="OFF-FA-10000304"/>
    <x v="1"/>
    <x v="13"/>
    <s v="Advantus Push Pins"/>
    <n v="6.5400000000000009"/>
    <n v="3"/>
    <n v="0"/>
    <n v="2.6814000000000004"/>
  </r>
  <r>
    <n v="3272"/>
    <x v="1626"/>
    <x v="1"/>
    <x v="17"/>
    <d v="2012-12-29T00:00:00"/>
    <s v="Second Class"/>
    <s v="KN-16450"/>
    <s v="Kean Nguyen"/>
    <x v="1"/>
    <x v="0"/>
    <x v="355"/>
    <x v="1"/>
    <n v="93277"/>
    <x v="1"/>
    <s v="TEC-AC-10003709"/>
    <x v="2"/>
    <x v="11"/>
    <s v="Maxell 4.7GB DVD-R 5/Pack"/>
    <n v="7.92"/>
    <n v="8"/>
    <n v="0"/>
    <n v="3.4848000000000008"/>
  </r>
  <r>
    <n v="3273"/>
    <x v="1627"/>
    <x v="1"/>
    <x v="97"/>
    <d v="2012-02-16T00:00:00"/>
    <s v="Standard Class"/>
    <s v="SJ-20215"/>
    <s v="Sarah Jordon"/>
    <x v="0"/>
    <x v="0"/>
    <x v="1"/>
    <x v="1"/>
    <n v="90049"/>
    <x v="1"/>
    <s v="FUR-CH-10002774"/>
    <x v="0"/>
    <x v="1"/>
    <s v="Global Deluxe Stacking Chair, Gray"/>
    <n v="203.92"/>
    <n v="5"/>
    <n v="0.2"/>
    <n v="22.940999999999995"/>
  </r>
  <r>
    <n v="3274"/>
    <x v="1628"/>
    <x v="3"/>
    <x v="540"/>
    <d v="2014-05-13T00:00:00"/>
    <s v="Standard Class"/>
    <s v="PS-19045"/>
    <s v="Penelope Sewall"/>
    <x v="2"/>
    <x v="0"/>
    <x v="1"/>
    <x v="1"/>
    <n v="90032"/>
    <x v="1"/>
    <s v="TEC-CO-10001046"/>
    <x v="2"/>
    <x v="16"/>
    <s v="Canon Imageclass D680 Copier / Fax"/>
    <n v="3359.9520000000002"/>
    <n v="6"/>
    <n v="0.2"/>
    <n v="1049.9849999999999"/>
  </r>
  <r>
    <n v="3275"/>
    <x v="1629"/>
    <x v="3"/>
    <x v="808"/>
    <d v="2014-11-07T00:00:00"/>
    <s v="Standard Class"/>
    <s v="KM-16225"/>
    <s v="Kalyca Meade"/>
    <x v="1"/>
    <x v="0"/>
    <x v="356"/>
    <x v="41"/>
    <n v="66212"/>
    <x v="2"/>
    <s v="OFF-FA-10003495"/>
    <x v="1"/>
    <x v="13"/>
    <s v="Staples"/>
    <n v="18.240000000000002"/>
    <n v="3"/>
    <n v="0"/>
    <n v="9.120000000000001"/>
  </r>
  <r>
    <n v="3276"/>
    <x v="1629"/>
    <x v="3"/>
    <x v="808"/>
    <d v="2014-11-07T00:00:00"/>
    <s v="Standard Class"/>
    <s v="KM-16225"/>
    <s v="Kalyca Meade"/>
    <x v="1"/>
    <x v="0"/>
    <x v="356"/>
    <x v="41"/>
    <n v="66212"/>
    <x v="2"/>
    <s v="OFF-AR-10004685"/>
    <x v="1"/>
    <x v="6"/>
    <s v="Binney &amp; Smith Crayola Metallic Colored Pencils, 8-Color Set"/>
    <n v="27.78"/>
    <n v="6"/>
    <n v="0"/>
    <n v="9.1673999999999989"/>
  </r>
  <r>
    <n v="3277"/>
    <x v="1630"/>
    <x v="2"/>
    <x v="267"/>
    <d v="2011-04-09T00:00:00"/>
    <s v="Second Class"/>
    <s v="GM-14695"/>
    <s v="Greg Maxwell"/>
    <x v="1"/>
    <x v="0"/>
    <x v="166"/>
    <x v="17"/>
    <n v="22304"/>
    <x v="0"/>
    <s v="OFF-AR-10004757"/>
    <x v="1"/>
    <x v="6"/>
    <s v="Crayola Colored Pencils"/>
    <n v="22.959999999999997"/>
    <n v="7"/>
    <n v="0"/>
    <n v="7.5767999999999986"/>
  </r>
  <r>
    <n v="3278"/>
    <x v="1630"/>
    <x v="2"/>
    <x v="267"/>
    <d v="2011-04-09T00:00:00"/>
    <s v="Second Class"/>
    <s v="GM-14695"/>
    <s v="Greg Maxwell"/>
    <x v="1"/>
    <x v="0"/>
    <x v="166"/>
    <x v="17"/>
    <n v="22304"/>
    <x v="0"/>
    <s v="TEC-PH-10001615"/>
    <x v="2"/>
    <x v="7"/>
    <s v="AT&amp;T CL82213"/>
    <n v="28.99"/>
    <n v="1"/>
    <n v="0"/>
    <n v="8.4070999999999962"/>
  </r>
  <r>
    <n v="3279"/>
    <x v="1630"/>
    <x v="2"/>
    <x v="267"/>
    <d v="2011-04-09T00:00:00"/>
    <s v="Second Class"/>
    <s v="GM-14695"/>
    <s v="Greg Maxwell"/>
    <x v="1"/>
    <x v="0"/>
    <x v="166"/>
    <x v="17"/>
    <n v="22304"/>
    <x v="0"/>
    <s v="OFF-PA-10003349"/>
    <x v="1"/>
    <x v="10"/>
    <s v="Xerox 1957"/>
    <n v="12.96"/>
    <n v="2"/>
    <n v="0"/>
    <n v="6.3504000000000005"/>
  </r>
  <r>
    <n v="3280"/>
    <x v="1630"/>
    <x v="2"/>
    <x v="267"/>
    <d v="2011-04-09T00:00:00"/>
    <s v="Second Class"/>
    <s v="GM-14695"/>
    <s v="Greg Maxwell"/>
    <x v="1"/>
    <x v="0"/>
    <x v="166"/>
    <x v="17"/>
    <n v="22304"/>
    <x v="0"/>
    <s v="OFF-AR-10000127"/>
    <x v="1"/>
    <x v="6"/>
    <s v="Newell 321"/>
    <n v="22.959999999999997"/>
    <n v="7"/>
    <n v="0"/>
    <n v="6.6583999999999968"/>
  </r>
  <r>
    <n v="3281"/>
    <x v="1630"/>
    <x v="2"/>
    <x v="267"/>
    <d v="2011-04-09T00:00:00"/>
    <s v="Second Class"/>
    <s v="GM-14695"/>
    <s v="Greg Maxwell"/>
    <x v="1"/>
    <x v="0"/>
    <x v="166"/>
    <x v="17"/>
    <n v="22304"/>
    <x v="0"/>
    <s v="OFF-SU-10002881"/>
    <x v="1"/>
    <x v="14"/>
    <s v="Martin Yale Chadless Opener Electric Letter Opener"/>
    <n v="4164.0499999999993"/>
    <n v="5"/>
    <n v="0"/>
    <n v="83.281000000000063"/>
  </r>
  <r>
    <n v="3282"/>
    <x v="1631"/>
    <x v="2"/>
    <x v="328"/>
    <d v="2011-09-24T00:00:00"/>
    <s v="Standard Class"/>
    <s v="KT-16465"/>
    <s v="Kean Takahito"/>
    <x v="0"/>
    <x v="0"/>
    <x v="253"/>
    <x v="3"/>
    <n v="27604"/>
    <x v="0"/>
    <s v="TEC-AC-10001109"/>
    <x v="2"/>
    <x v="11"/>
    <s v="Logitech Trackman Marble Mouse"/>
    <n v="47.984000000000002"/>
    <n v="2"/>
    <n v="0.2"/>
    <n v="13.195600000000001"/>
  </r>
  <r>
    <n v="3283"/>
    <x v="1631"/>
    <x v="2"/>
    <x v="328"/>
    <d v="2011-09-24T00:00:00"/>
    <s v="Standard Class"/>
    <s v="KT-16465"/>
    <s v="Kean Takahito"/>
    <x v="0"/>
    <x v="0"/>
    <x v="253"/>
    <x v="3"/>
    <n v="27604"/>
    <x v="0"/>
    <s v="OFF-PA-10000682"/>
    <x v="1"/>
    <x v="10"/>
    <s v="Xerox 1924"/>
    <n v="4.6240000000000006"/>
    <n v="1"/>
    <n v="0.2"/>
    <n v="1.6762000000000001"/>
  </r>
  <r>
    <n v="3284"/>
    <x v="1632"/>
    <x v="2"/>
    <x v="587"/>
    <d v="2011-10-06T00:00:00"/>
    <s v="Standard Class"/>
    <s v="MH-17785"/>
    <s v="Maya Herman"/>
    <x v="1"/>
    <x v="0"/>
    <x v="20"/>
    <x v="15"/>
    <n v="10035"/>
    <x v="3"/>
    <s v="FUR-FU-10000221"/>
    <x v="0"/>
    <x v="5"/>
    <s v="Master Caster Door Stop, Brown"/>
    <n v="15.24"/>
    <n v="3"/>
    <n v="0"/>
    <n v="5.1815999999999995"/>
  </r>
  <r>
    <n v="3285"/>
    <x v="1633"/>
    <x v="2"/>
    <x v="171"/>
    <d v="2011-09-17T00:00:00"/>
    <s v="Standard Class"/>
    <s v="AF-10885"/>
    <s v="Art Foster"/>
    <x v="0"/>
    <x v="0"/>
    <x v="54"/>
    <x v="24"/>
    <n v="45014"/>
    <x v="3"/>
    <s v="OFF-BI-10002429"/>
    <x v="1"/>
    <x v="8"/>
    <s v="Premier Elliptical Ring Binder, Black"/>
    <n v="63.924000000000007"/>
    <n v="7"/>
    <n v="0.7"/>
    <n v="-46.877600000000001"/>
  </r>
  <r>
    <n v="3286"/>
    <x v="1634"/>
    <x v="3"/>
    <x v="297"/>
    <d v="2014-02-26T00:00:00"/>
    <s v="Standard Class"/>
    <s v="JP-16135"/>
    <s v="Julie Prescott"/>
    <x v="2"/>
    <x v="0"/>
    <x v="254"/>
    <x v="26"/>
    <n v="74403"/>
    <x v="2"/>
    <s v="OFF-AR-10002375"/>
    <x v="1"/>
    <x v="6"/>
    <s v="Newell 351"/>
    <n v="6.56"/>
    <n v="2"/>
    <n v="0"/>
    <n v="1.9023999999999992"/>
  </r>
  <r>
    <n v="3287"/>
    <x v="1634"/>
    <x v="3"/>
    <x v="297"/>
    <d v="2014-02-26T00:00:00"/>
    <s v="Standard Class"/>
    <s v="JP-16135"/>
    <s v="Julie Prescott"/>
    <x v="2"/>
    <x v="0"/>
    <x v="254"/>
    <x v="26"/>
    <n v="74403"/>
    <x v="2"/>
    <s v="OFF-AP-10000595"/>
    <x v="1"/>
    <x v="9"/>
    <s v="Disposable Triple-Filter Dust Bags"/>
    <n v="13.11"/>
    <n v="3"/>
    <n v="0"/>
    <n v="3.4086000000000003"/>
  </r>
  <r>
    <n v="3288"/>
    <x v="1635"/>
    <x v="1"/>
    <x v="350"/>
    <d v="2012-12-15T00:00:00"/>
    <s v="First Class"/>
    <s v="RD-19585"/>
    <s v="Rob Dowd"/>
    <x v="0"/>
    <x v="0"/>
    <x v="357"/>
    <x v="1"/>
    <n v="92592"/>
    <x v="1"/>
    <s v="TEC-PH-10001530"/>
    <x v="2"/>
    <x v="7"/>
    <s v="Plantronics Voyager Pro Legend"/>
    <n v="494.37600000000009"/>
    <n v="3"/>
    <n v="0.2"/>
    <n v="49.437599999999975"/>
  </r>
  <r>
    <n v="3289"/>
    <x v="1635"/>
    <x v="1"/>
    <x v="350"/>
    <d v="2012-12-15T00:00:00"/>
    <s v="First Class"/>
    <s v="RD-19585"/>
    <s v="Rob Dowd"/>
    <x v="0"/>
    <x v="0"/>
    <x v="357"/>
    <x v="1"/>
    <n v="92592"/>
    <x v="1"/>
    <s v="OFF-BI-10000050"/>
    <x v="1"/>
    <x v="8"/>
    <s v="Angle-D Binders with Locking Rings, Label Holders"/>
    <n v="29.2"/>
    <n v="5"/>
    <n v="0.2"/>
    <n v="9.8549999999999969"/>
  </r>
  <r>
    <n v="3290"/>
    <x v="1635"/>
    <x v="1"/>
    <x v="350"/>
    <d v="2012-12-15T00:00:00"/>
    <s v="First Class"/>
    <s v="RD-19585"/>
    <s v="Rob Dowd"/>
    <x v="0"/>
    <x v="0"/>
    <x v="357"/>
    <x v="1"/>
    <n v="92592"/>
    <x v="1"/>
    <s v="TEC-AC-10001552"/>
    <x v="2"/>
    <x v="11"/>
    <s v="Logitech K350 2.4Ghz Wireless Keyboard"/>
    <n v="248.85000000000002"/>
    <n v="5"/>
    <n v="0"/>
    <n v="27.373499999999993"/>
  </r>
  <r>
    <n v="3291"/>
    <x v="1635"/>
    <x v="1"/>
    <x v="350"/>
    <d v="2012-12-15T00:00:00"/>
    <s v="First Class"/>
    <s v="RD-19585"/>
    <s v="Rob Dowd"/>
    <x v="0"/>
    <x v="0"/>
    <x v="357"/>
    <x v="1"/>
    <n v="92592"/>
    <x v="1"/>
    <s v="TEC-AC-10003399"/>
    <x v="2"/>
    <x v="11"/>
    <s v="Memorex Mini Travel Drive 64 GB USB 2.0 Flash Drive"/>
    <n v="36.24"/>
    <n v="1"/>
    <n v="0"/>
    <n v="15.220800000000001"/>
  </r>
  <r>
    <n v="3292"/>
    <x v="1636"/>
    <x v="0"/>
    <x v="859"/>
    <d v="2013-11-05T00:00:00"/>
    <s v="Standard Class"/>
    <s v="JF-15295"/>
    <s v="Jason Fortune-"/>
    <x v="0"/>
    <x v="0"/>
    <x v="341"/>
    <x v="12"/>
    <n v="48310"/>
    <x v="2"/>
    <s v="OFF-AR-10004078"/>
    <x v="1"/>
    <x v="6"/>
    <s v="Newell 312"/>
    <n v="11.68"/>
    <n v="2"/>
    <n v="0"/>
    <n v="3.5039999999999996"/>
  </r>
  <r>
    <n v="3293"/>
    <x v="1637"/>
    <x v="2"/>
    <x v="58"/>
    <d v="2011-12-30T00:00:00"/>
    <s v="Standard Class"/>
    <s v="CK-12595"/>
    <s v="Clytie Kelty"/>
    <x v="0"/>
    <x v="0"/>
    <x v="70"/>
    <x v="1"/>
    <n v="92024"/>
    <x v="1"/>
    <s v="OFF-SU-10002189"/>
    <x v="1"/>
    <x v="14"/>
    <s v="Acme Rosewood Handle Letter Opener"/>
    <n v="11.91"/>
    <n v="3"/>
    <n v="0"/>
    <n v="0.11909999999999954"/>
  </r>
  <r>
    <n v="3294"/>
    <x v="1637"/>
    <x v="2"/>
    <x v="58"/>
    <d v="2011-12-30T00:00:00"/>
    <s v="Standard Class"/>
    <s v="CK-12595"/>
    <s v="Clytie Kelty"/>
    <x v="0"/>
    <x v="0"/>
    <x v="70"/>
    <x v="1"/>
    <n v="92024"/>
    <x v="1"/>
    <s v="FUR-FU-10001852"/>
    <x v="0"/>
    <x v="5"/>
    <s v="Eldon Regeneration Recycled Desk Accessories, Smoke"/>
    <n v="3.48"/>
    <n v="2"/>
    <n v="0"/>
    <n v="1.1135999999999999"/>
  </r>
  <r>
    <n v="3295"/>
    <x v="1638"/>
    <x v="2"/>
    <x v="860"/>
    <d v="2011-08-18T00:00:00"/>
    <s v="First Class"/>
    <s v="KH-16510"/>
    <s v="Keith Herrera"/>
    <x v="0"/>
    <x v="0"/>
    <x v="61"/>
    <x v="5"/>
    <n v="75081"/>
    <x v="2"/>
    <s v="OFF-BI-10003638"/>
    <x v="1"/>
    <x v="8"/>
    <s v="GBC Durable Plastic Covers"/>
    <n v="30.959999999999994"/>
    <n v="8"/>
    <n v="0.8"/>
    <n v="-52.632000000000019"/>
  </r>
  <r>
    <n v="3296"/>
    <x v="1639"/>
    <x v="3"/>
    <x v="172"/>
    <d v="2014-10-04T00:00:00"/>
    <s v="First Class"/>
    <s v="CM-12655"/>
    <s v="Corinna Mitchell"/>
    <x v="2"/>
    <x v="0"/>
    <x v="20"/>
    <x v="15"/>
    <n v="10035"/>
    <x v="3"/>
    <s v="TEC-MA-10002428"/>
    <x v="2"/>
    <x v="15"/>
    <s v="Fellowes Powershred HS-440 4-Sheet High Security Shredder"/>
    <n v="1704.89"/>
    <n v="11"/>
    <n v="0"/>
    <n v="767.20049999999992"/>
  </r>
  <r>
    <n v="3297"/>
    <x v="1640"/>
    <x v="1"/>
    <x v="293"/>
    <d v="2012-05-30T00:00:00"/>
    <s v="Standard Class"/>
    <s v="EB-13870"/>
    <s v="Emily Burns"/>
    <x v="0"/>
    <x v="0"/>
    <x v="42"/>
    <x v="16"/>
    <n v="85023"/>
    <x v="1"/>
    <s v="OFF-BI-10001036"/>
    <x v="1"/>
    <x v="8"/>
    <s v="Cardinal EasyOpen D-Ring Binders"/>
    <n v="19.194000000000003"/>
    <n v="7"/>
    <n v="0.7"/>
    <n v="-12.795999999999999"/>
  </r>
  <r>
    <n v="3298"/>
    <x v="1640"/>
    <x v="1"/>
    <x v="293"/>
    <d v="2012-05-30T00:00:00"/>
    <s v="Standard Class"/>
    <s v="EB-13870"/>
    <s v="Emily Burns"/>
    <x v="0"/>
    <x v="0"/>
    <x v="42"/>
    <x v="16"/>
    <n v="85023"/>
    <x v="1"/>
    <s v="OFF-AP-10004708"/>
    <x v="1"/>
    <x v="9"/>
    <s v="Fellowes Superior 10 Outlet Split Surge Protector"/>
    <n v="121.79200000000002"/>
    <n v="4"/>
    <n v="0.2"/>
    <n v="13.701599999999988"/>
  </r>
  <r>
    <n v="3299"/>
    <x v="1641"/>
    <x v="3"/>
    <x v="673"/>
    <d v="2014-11-17T00:00:00"/>
    <s v="Same Day"/>
    <s v="MW-18235"/>
    <s v="Mitch Willingham"/>
    <x v="1"/>
    <x v="0"/>
    <x v="8"/>
    <x v="1"/>
    <n v="94122"/>
    <x v="1"/>
    <s v="TEC-MA-10000488"/>
    <x v="2"/>
    <x v="15"/>
    <s v="Bady BDG101FRU Card Printer"/>
    <n v="1919.9760000000001"/>
    <n v="3"/>
    <n v="0.2"/>
    <n v="215.99729999999977"/>
  </r>
  <r>
    <n v="3300"/>
    <x v="1642"/>
    <x v="2"/>
    <x v="728"/>
    <d v="2011-11-22T00:00:00"/>
    <s v="Standard Class"/>
    <s v="CS-11950"/>
    <s v="Carlos Soltero"/>
    <x v="0"/>
    <x v="0"/>
    <x v="10"/>
    <x v="9"/>
    <n v="19140"/>
    <x v="3"/>
    <s v="OFF-BI-10003656"/>
    <x v="1"/>
    <x v="8"/>
    <s v="Fellowes PB200 Plastic Comb Binding Machine"/>
    <n v="50.997000000000007"/>
    <n v="1"/>
    <n v="0.7"/>
    <n v="-40.797600000000003"/>
  </r>
  <r>
    <n v="3301"/>
    <x v="1642"/>
    <x v="2"/>
    <x v="728"/>
    <d v="2011-11-22T00:00:00"/>
    <s v="Standard Class"/>
    <s v="CS-11950"/>
    <s v="Carlos Soltero"/>
    <x v="0"/>
    <x v="0"/>
    <x v="10"/>
    <x v="9"/>
    <n v="19140"/>
    <x v="3"/>
    <s v="OFF-ST-10003656"/>
    <x v="1"/>
    <x v="4"/>
    <s v="Safco Industrial Wire Shelving"/>
    <n v="76.792000000000002"/>
    <n v="1"/>
    <n v="0.2"/>
    <n v="-16.318300000000001"/>
  </r>
  <r>
    <n v="3302"/>
    <x v="1642"/>
    <x v="2"/>
    <x v="728"/>
    <d v="2011-11-22T00:00:00"/>
    <s v="Standard Class"/>
    <s v="CS-11950"/>
    <s v="Carlos Soltero"/>
    <x v="0"/>
    <x v="0"/>
    <x v="10"/>
    <x v="9"/>
    <n v="19140"/>
    <x v="3"/>
    <s v="TEC-PH-10001128"/>
    <x v="2"/>
    <x v="7"/>
    <s v="Motorola Droid Maxx"/>
    <n v="539.96399999999994"/>
    <n v="6"/>
    <n v="0.4"/>
    <n v="-107.99280000000002"/>
  </r>
  <r>
    <n v="3303"/>
    <x v="1642"/>
    <x v="2"/>
    <x v="728"/>
    <d v="2011-11-22T00:00:00"/>
    <s v="Standard Class"/>
    <s v="CS-11950"/>
    <s v="Carlos Soltero"/>
    <x v="0"/>
    <x v="0"/>
    <x v="10"/>
    <x v="9"/>
    <n v="19140"/>
    <x v="3"/>
    <s v="FUR-FU-10001473"/>
    <x v="0"/>
    <x v="5"/>
    <s v="Eldon Executive Woodline II Desk Accessories, Mahogany"/>
    <n v="60.311999999999998"/>
    <n v="3"/>
    <n v="0.2"/>
    <n v="5.2773000000000003"/>
  </r>
  <r>
    <n v="3304"/>
    <x v="1642"/>
    <x v="2"/>
    <x v="728"/>
    <d v="2011-11-22T00:00:00"/>
    <s v="Standard Class"/>
    <s v="CS-11950"/>
    <s v="Carlos Soltero"/>
    <x v="0"/>
    <x v="0"/>
    <x v="10"/>
    <x v="9"/>
    <n v="19140"/>
    <x v="3"/>
    <s v="OFF-BI-10004656"/>
    <x v="1"/>
    <x v="8"/>
    <s v="Peel &amp; Stick Add-On Corner Pockets"/>
    <n v="1.9440000000000004"/>
    <n v="3"/>
    <n v="0.7"/>
    <n v="-1.4255999999999998"/>
  </r>
  <r>
    <n v="3305"/>
    <x v="1643"/>
    <x v="2"/>
    <x v="125"/>
    <d v="2012-01-01T00:00:00"/>
    <s v="Second Class"/>
    <s v="SP-20620"/>
    <s v="Stefania Perrino"/>
    <x v="1"/>
    <x v="0"/>
    <x v="128"/>
    <x v="5"/>
    <n v="78041"/>
    <x v="2"/>
    <s v="OFF-EN-10004955"/>
    <x v="1"/>
    <x v="12"/>
    <s v="Fashion Color Clasp Envelopes"/>
    <n v="12.984000000000002"/>
    <n v="3"/>
    <n v="0.2"/>
    <n v="4.7066999999999997"/>
  </r>
  <r>
    <n v="3306"/>
    <x v="1643"/>
    <x v="2"/>
    <x v="125"/>
    <d v="2012-01-01T00:00:00"/>
    <s v="Second Class"/>
    <s v="SP-20620"/>
    <s v="Stefania Perrino"/>
    <x v="1"/>
    <x v="0"/>
    <x v="128"/>
    <x v="5"/>
    <n v="78041"/>
    <x v="2"/>
    <s v="TEC-PH-10002468"/>
    <x v="2"/>
    <x v="7"/>
    <s v="Plantronics CS 50-USB - headset - Convertible, Monaural"/>
    <n v="217.58400000000003"/>
    <n v="2"/>
    <n v="0.2"/>
    <n v="19.03860000000001"/>
  </r>
  <r>
    <n v="3307"/>
    <x v="1643"/>
    <x v="2"/>
    <x v="125"/>
    <d v="2012-01-01T00:00:00"/>
    <s v="Second Class"/>
    <s v="SP-20620"/>
    <s v="Stefania Perrino"/>
    <x v="1"/>
    <x v="0"/>
    <x v="128"/>
    <x v="5"/>
    <n v="78041"/>
    <x v="2"/>
    <s v="TEC-PH-10000576"/>
    <x v="2"/>
    <x v="7"/>
    <s v="AT&amp;T 1080 Corded phone"/>
    <n v="328.77600000000007"/>
    <n v="3"/>
    <n v="0.2"/>
    <n v="28.767899999999997"/>
  </r>
  <r>
    <n v="3308"/>
    <x v="1643"/>
    <x v="2"/>
    <x v="125"/>
    <d v="2012-01-01T00:00:00"/>
    <s v="Second Class"/>
    <s v="SP-20620"/>
    <s v="Stefania Perrino"/>
    <x v="1"/>
    <x v="0"/>
    <x v="128"/>
    <x v="5"/>
    <n v="78041"/>
    <x v="2"/>
    <s v="OFF-BI-10002160"/>
    <x v="1"/>
    <x v="8"/>
    <s v="Acco Hanging Data Binders"/>
    <n v="2.2859999999999996"/>
    <n v="3"/>
    <n v="0.8"/>
    <n v="-3.6576000000000004"/>
  </r>
  <r>
    <n v="3309"/>
    <x v="1643"/>
    <x v="2"/>
    <x v="125"/>
    <d v="2012-01-01T00:00:00"/>
    <s v="Second Class"/>
    <s v="SP-20620"/>
    <s v="Stefania Perrino"/>
    <x v="1"/>
    <x v="0"/>
    <x v="128"/>
    <x v="5"/>
    <n v="78041"/>
    <x v="2"/>
    <s v="TEC-AC-10003628"/>
    <x v="2"/>
    <x v="11"/>
    <s v="Logitech 910-002974 M325 Wireless Mouse for Web Scrolling"/>
    <n v="47.984000000000002"/>
    <n v="2"/>
    <n v="0.2"/>
    <n v="14.395200000000004"/>
  </r>
  <r>
    <n v="3310"/>
    <x v="1644"/>
    <x v="1"/>
    <x v="599"/>
    <d v="2012-11-11T00:00:00"/>
    <s v="Standard Class"/>
    <s v="GT-14635"/>
    <s v="Grant Thornton"/>
    <x v="1"/>
    <x v="0"/>
    <x v="20"/>
    <x v="15"/>
    <n v="10009"/>
    <x v="3"/>
    <s v="OFF-BI-10001116"/>
    <x v="1"/>
    <x v="8"/>
    <s v="Wilson Jones 1&quot; Hanging DublLock Ring Binders"/>
    <n v="25.344000000000001"/>
    <n v="6"/>
    <n v="0.2"/>
    <n v="8.8704000000000018"/>
  </r>
  <r>
    <n v="3311"/>
    <x v="1645"/>
    <x v="0"/>
    <x v="42"/>
    <d v="2013-09-23T00:00:00"/>
    <s v="Standard Class"/>
    <s v="LW-17215"/>
    <s v="Luke Weiss"/>
    <x v="0"/>
    <x v="0"/>
    <x v="20"/>
    <x v="15"/>
    <n v="10035"/>
    <x v="3"/>
    <s v="OFF-BI-10002026"/>
    <x v="1"/>
    <x v="8"/>
    <s v="Avery Arch Ring Binders"/>
    <n v="232.40000000000003"/>
    <n v="5"/>
    <n v="0.2"/>
    <n v="78.434999999999988"/>
  </r>
  <r>
    <n v="3312"/>
    <x v="1646"/>
    <x v="0"/>
    <x v="231"/>
    <d v="2013-03-26T00:00:00"/>
    <s v="Second Class"/>
    <s v="AH-10030"/>
    <s v="Aaron Hawkins"/>
    <x v="1"/>
    <x v="0"/>
    <x v="200"/>
    <x v="35"/>
    <n v="39503"/>
    <x v="0"/>
    <s v="FUR-FU-10003691"/>
    <x v="0"/>
    <x v="5"/>
    <s v="Eldon Image Series Desk Accessories, Ebony"/>
    <n v="86.45"/>
    <n v="7"/>
    <n v="0"/>
    <n v="38.038000000000004"/>
  </r>
  <r>
    <n v="3313"/>
    <x v="1647"/>
    <x v="2"/>
    <x v="127"/>
    <d v="2011-10-01T00:00:00"/>
    <s v="Standard Class"/>
    <s v="TH-21100"/>
    <s v="Thea Hendricks"/>
    <x v="0"/>
    <x v="0"/>
    <x v="70"/>
    <x v="1"/>
    <n v="92037"/>
    <x v="1"/>
    <s v="FUR-CH-10002602"/>
    <x v="0"/>
    <x v="1"/>
    <s v="DMI Arturo Collection Mission-style Design Wood Chair"/>
    <n v="603.91999999999996"/>
    <n v="5"/>
    <n v="0.2"/>
    <n v="45.294000000000011"/>
  </r>
  <r>
    <n v="3314"/>
    <x v="1647"/>
    <x v="2"/>
    <x v="127"/>
    <d v="2011-10-01T00:00:00"/>
    <s v="Standard Class"/>
    <s v="TH-21100"/>
    <s v="Thea Hendricks"/>
    <x v="0"/>
    <x v="0"/>
    <x v="70"/>
    <x v="1"/>
    <n v="92037"/>
    <x v="1"/>
    <s v="OFF-PA-10000675"/>
    <x v="1"/>
    <x v="10"/>
    <s v="Xerox 1919"/>
    <n v="81.98"/>
    <n v="2"/>
    <n v="0"/>
    <n v="40.170200000000001"/>
  </r>
  <r>
    <n v="3315"/>
    <x v="1648"/>
    <x v="3"/>
    <x v="165"/>
    <d v="2014-12-29T00:00:00"/>
    <s v="Standard Class"/>
    <s v="HG-15025"/>
    <s v="Hunter Glantz"/>
    <x v="0"/>
    <x v="0"/>
    <x v="147"/>
    <x v="15"/>
    <n v="11572"/>
    <x v="3"/>
    <s v="FUR-CH-10002602"/>
    <x v="0"/>
    <x v="1"/>
    <s v="DMI Arturo Collection Mission-style Design Wood Chair"/>
    <n v="271.76400000000001"/>
    <n v="2"/>
    <n v="0.1"/>
    <n v="48.313600000000008"/>
  </r>
  <r>
    <n v="3316"/>
    <x v="1648"/>
    <x v="3"/>
    <x v="165"/>
    <d v="2014-12-29T00:00:00"/>
    <s v="Standard Class"/>
    <s v="HG-15025"/>
    <s v="Hunter Glantz"/>
    <x v="0"/>
    <x v="0"/>
    <x v="147"/>
    <x v="15"/>
    <n v="11572"/>
    <x v="3"/>
    <s v="OFF-BI-10001900"/>
    <x v="1"/>
    <x v="8"/>
    <s v="DXL Angle-View Binders with Locking Rings, Black"/>
    <n v="14.376000000000001"/>
    <n v="3"/>
    <n v="0.2"/>
    <n v="4.8518999999999997"/>
  </r>
  <r>
    <n v="3317"/>
    <x v="1649"/>
    <x v="3"/>
    <x v="468"/>
    <d v="2014-11-16T00:00:00"/>
    <s v="Second Class"/>
    <s v="EB-13750"/>
    <s v="Edward Becker"/>
    <x v="1"/>
    <x v="0"/>
    <x v="171"/>
    <x v="5"/>
    <n v="78664"/>
    <x v="2"/>
    <s v="FUR-FU-10001468"/>
    <x v="0"/>
    <x v="5"/>
    <s v="Tenex Antistatic Computer Chair Mats"/>
    <n v="341.96"/>
    <n v="5"/>
    <n v="0.6"/>
    <n v="-427.45000000000005"/>
  </r>
  <r>
    <n v="3318"/>
    <x v="1650"/>
    <x v="1"/>
    <x v="861"/>
    <d v="2012-09-15T00:00:00"/>
    <s v="Standard Class"/>
    <s v="SC-20725"/>
    <s v="Steven Cartwright"/>
    <x v="0"/>
    <x v="0"/>
    <x v="56"/>
    <x v="1"/>
    <n v="92374"/>
    <x v="1"/>
    <s v="OFF-AR-10004648"/>
    <x v="1"/>
    <x v="6"/>
    <s v="Boston 19500 Mighty Mite Electric Pencil Sharpener"/>
    <n v="181.35"/>
    <n v="9"/>
    <n v="0"/>
    <n v="48.964500000000001"/>
  </r>
  <r>
    <n v="3319"/>
    <x v="1650"/>
    <x v="1"/>
    <x v="861"/>
    <d v="2012-09-15T00:00:00"/>
    <s v="Standard Class"/>
    <s v="SC-20725"/>
    <s v="Steven Cartwright"/>
    <x v="0"/>
    <x v="0"/>
    <x v="56"/>
    <x v="1"/>
    <n v="92374"/>
    <x v="1"/>
    <s v="OFF-LA-10003190"/>
    <x v="1"/>
    <x v="2"/>
    <s v="Avery 474"/>
    <n v="8.64"/>
    <n v="3"/>
    <n v="0"/>
    <n v="4.2336"/>
  </r>
  <r>
    <n v="3320"/>
    <x v="1651"/>
    <x v="2"/>
    <x v="414"/>
    <d v="2011-12-25T00:00:00"/>
    <s v="Standard Class"/>
    <s v="TS-21505"/>
    <s v="Tony Sayre"/>
    <x v="0"/>
    <x v="0"/>
    <x v="29"/>
    <x v="18"/>
    <n v="38401"/>
    <x v="0"/>
    <s v="OFF-AP-10004868"/>
    <x v="1"/>
    <x v="9"/>
    <s v="Hoover Commercial Soft Guard Upright Vacuum And Disposable Filtration Bags"/>
    <n v="43.512"/>
    <n v="7"/>
    <n v="0.2"/>
    <n v="3.8073000000000015"/>
  </r>
  <r>
    <n v="3321"/>
    <x v="1651"/>
    <x v="2"/>
    <x v="414"/>
    <d v="2011-12-25T00:00:00"/>
    <s v="Standard Class"/>
    <s v="TS-21505"/>
    <s v="Tony Sayre"/>
    <x v="0"/>
    <x v="0"/>
    <x v="29"/>
    <x v="18"/>
    <n v="38401"/>
    <x v="0"/>
    <s v="FUR-CH-10004287"/>
    <x v="0"/>
    <x v="1"/>
    <s v="SAFCO Arco Folding Chair"/>
    <n v="662.88"/>
    <n v="3"/>
    <n v="0.2"/>
    <n v="74.573999999999955"/>
  </r>
  <r>
    <n v="3322"/>
    <x v="1651"/>
    <x v="2"/>
    <x v="414"/>
    <d v="2011-12-25T00:00:00"/>
    <s v="Standard Class"/>
    <s v="TS-21505"/>
    <s v="Tony Sayre"/>
    <x v="0"/>
    <x v="0"/>
    <x v="29"/>
    <x v="18"/>
    <n v="38401"/>
    <x v="0"/>
    <s v="OFF-PA-10002689"/>
    <x v="1"/>
    <x v="10"/>
    <s v="Weyerhaeuser First Choice Laser/Copy Paper (20Lb. and 88 Bright)"/>
    <n v="25.920000000000005"/>
    <n v="5"/>
    <n v="0.2"/>
    <n v="9.0719999999999992"/>
  </r>
  <r>
    <n v="3323"/>
    <x v="1652"/>
    <x v="1"/>
    <x v="862"/>
    <d v="2012-07-27T00:00:00"/>
    <s v="Standard Class"/>
    <s v="TH-21550"/>
    <s v="Tracy Hopkins"/>
    <x v="2"/>
    <x v="0"/>
    <x v="20"/>
    <x v="15"/>
    <n v="10009"/>
    <x v="3"/>
    <s v="OFF-AP-10002892"/>
    <x v="1"/>
    <x v="9"/>
    <s v="Belkin F5C206VTEL 6 Outlet Surge"/>
    <n v="68.94"/>
    <n v="3"/>
    <n v="0"/>
    <n v="20.681999999999995"/>
  </r>
  <r>
    <n v="3324"/>
    <x v="1652"/>
    <x v="1"/>
    <x v="862"/>
    <d v="2012-07-27T00:00:00"/>
    <s v="Standard Class"/>
    <s v="TH-21550"/>
    <s v="Tracy Hopkins"/>
    <x v="2"/>
    <x v="0"/>
    <x v="20"/>
    <x v="15"/>
    <n v="10009"/>
    <x v="3"/>
    <s v="FUR-FU-10002253"/>
    <x v="0"/>
    <x v="5"/>
    <s v="Howard Miller 13&quot; Diameter Pewter Finish Round Wall Clock"/>
    <n v="128.82"/>
    <n v="3"/>
    <n v="0"/>
    <n v="50.239800000000002"/>
  </r>
  <r>
    <n v="3325"/>
    <x v="1653"/>
    <x v="2"/>
    <x v="7"/>
    <d v="2011-11-15T00:00:00"/>
    <s v="Standard Class"/>
    <s v="KD-16270"/>
    <s v="Karen Daniels"/>
    <x v="0"/>
    <x v="0"/>
    <x v="12"/>
    <x v="5"/>
    <n v="77095"/>
    <x v="2"/>
    <s v="OFF-BI-10001359"/>
    <x v="1"/>
    <x v="8"/>
    <s v="GBC DocuBind TL300 Electric Binding System"/>
    <n v="896.98999999999978"/>
    <n v="5"/>
    <n v="0.8"/>
    <n v="-1480.0335000000009"/>
  </r>
  <r>
    <n v="3326"/>
    <x v="1653"/>
    <x v="2"/>
    <x v="7"/>
    <d v="2011-11-15T00:00:00"/>
    <s v="Standard Class"/>
    <s v="KD-16270"/>
    <s v="Karen Daniels"/>
    <x v="0"/>
    <x v="0"/>
    <x v="12"/>
    <x v="5"/>
    <n v="77095"/>
    <x v="2"/>
    <s v="OFF-BI-10001267"/>
    <x v="1"/>
    <x v="8"/>
    <s v="Universal Recycled Hanging Pressboard Report Binders, Letter Size"/>
    <n v="1.2339999999999998"/>
    <n v="1"/>
    <n v="0.8"/>
    <n v="-1.9744000000000002"/>
  </r>
  <r>
    <n v="3327"/>
    <x v="1653"/>
    <x v="2"/>
    <x v="7"/>
    <d v="2011-11-15T00:00:00"/>
    <s v="Standard Class"/>
    <s v="KD-16270"/>
    <s v="Karen Daniels"/>
    <x v="0"/>
    <x v="0"/>
    <x v="12"/>
    <x v="5"/>
    <n v="77095"/>
    <x v="2"/>
    <s v="OFF-AR-10003582"/>
    <x v="1"/>
    <x v="6"/>
    <s v="Boston Electric Pencil Sharpener, Model 1818, Charcoal Black"/>
    <n v="67.56"/>
    <n v="3"/>
    <n v="0.2"/>
    <n v="6.7560000000000038"/>
  </r>
  <r>
    <n v="3328"/>
    <x v="1653"/>
    <x v="2"/>
    <x v="7"/>
    <d v="2011-11-15T00:00:00"/>
    <s v="Standard Class"/>
    <s v="KD-16270"/>
    <s v="Karen Daniels"/>
    <x v="0"/>
    <x v="0"/>
    <x v="12"/>
    <x v="5"/>
    <n v="77095"/>
    <x v="2"/>
    <s v="OFF-PA-10003724"/>
    <x v="1"/>
    <x v="10"/>
    <s v="Wirebound Message Book, 4 per Page"/>
    <n v="21.720000000000002"/>
    <n v="5"/>
    <n v="0.2"/>
    <n v="7.8734999999999991"/>
  </r>
  <r>
    <n v="3329"/>
    <x v="1653"/>
    <x v="2"/>
    <x v="7"/>
    <d v="2011-11-15T00:00:00"/>
    <s v="Standard Class"/>
    <s v="KD-16270"/>
    <s v="Karen Daniels"/>
    <x v="0"/>
    <x v="0"/>
    <x v="12"/>
    <x v="5"/>
    <n v="77095"/>
    <x v="2"/>
    <s v="OFF-PA-10001033"/>
    <x v="1"/>
    <x v="10"/>
    <s v="Xerox 1893"/>
    <n v="262.33600000000001"/>
    <n v="8"/>
    <n v="0.2"/>
    <n v="95.096800000000002"/>
  </r>
  <r>
    <n v="3330"/>
    <x v="1653"/>
    <x v="2"/>
    <x v="7"/>
    <d v="2011-11-15T00:00:00"/>
    <s v="Standard Class"/>
    <s v="KD-16270"/>
    <s v="Karen Daniels"/>
    <x v="0"/>
    <x v="0"/>
    <x v="12"/>
    <x v="5"/>
    <n v="77095"/>
    <x v="2"/>
    <s v="TEC-PH-10003505"/>
    <x v="2"/>
    <x v="7"/>
    <s v="Geemarc AmpliPOWER60"/>
    <n v="148.47999999999999"/>
    <n v="2"/>
    <n v="0.2"/>
    <n v="16.703999999999986"/>
  </r>
  <r>
    <n v="3331"/>
    <x v="1653"/>
    <x v="2"/>
    <x v="7"/>
    <d v="2011-11-15T00:00:00"/>
    <s v="Standard Class"/>
    <s v="KD-16270"/>
    <s v="Karen Daniels"/>
    <x v="0"/>
    <x v="0"/>
    <x v="12"/>
    <x v="5"/>
    <n v="77095"/>
    <x v="2"/>
    <s v="TEC-PH-10004959"/>
    <x v="2"/>
    <x v="7"/>
    <s v="Classic Ivory Antique Telephone ZL1810"/>
    <n v="241.17599999999999"/>
    <n v="3"/>
    <n v="0.2"/>
    <n v="15.07350000000001"/>
  </r>
  <r>
    <n v="3332"/>
    <x v="1654"/>
    <x v="3"/>
    <x v="817"/>
    <d v="2014-12-21T00:00:00"/>
    <s v="Standard Class"/>
    <s v="GM-14455"/>
    <s v="Gary Mitchum"/>
    <x v="2"/>
    <x v="0"/>
    <x v="22"/>
    <x v="10"/>
    <n v="60653"/>
    <x v="2"/>
    <s v="TEC-AC-10000474"/>
    <x v="2"/>
    <x v="11"/>
    <s v="Kensington Expert Mouse Optical USB Trackball for PC or Mac"/>
    <n v="227.976"/>
    <n v="3"/>
    <n v="0.2"/>
    <n v="28.496999999999957"/>
  </r>
  <r>
    <n v="3333"/>
    <x v="1654"/>
    <x v="3"/>
    <x v="817"/>
    <d v="2014-12-21T00:00:00"/>
    <s v="Standard Class"/>
    <s v="GM-14455"/>
    <s v="Gary Mitchum"/>
    <x v="2"/>
    <x v="0"/>
    <x v="22"/>
    <x v="10"/>
    <n v="60653"/>
    <x v="2"/>
    <s v="TEC-PH-10003095"/>
    <x v="2"/>
    <x v="7"/>
    <s v="Samsung HM1900 Bluetooth Headset"/>
    <n v="52.679999999999993"/>
    <n v="3"/>
    <n v="0.2"/>
    <n v="19.754999999999999"/>
  </r>
  <r>
    <n v="3334"/>
    <x v="1654"/>
    <x v="3"/>
    <x v="817"/>
    <d v="2014-12-21T00:00:00"/>
    <s v="Standard Class"/>
    <s v="GM-14455"/>
    <s v="Gary Mitchum"/>
    <x v="2"/>
    <x v="0"/>
    <x v="22"/>
    <x v="10"/>
    <n v="60653"/>
    <x v="2"/>
    <s v="FUR-FU-10002963"/>
    <x v="0"/>
    <x v="5"/>
    <s v="Master Caster Door Stop, Gray"/>
    <n v="2.032"/>
    <n v="1"/>
    <n v="0.6"/>
    <n v="-1.3208000000000002"/>
  </r>
  <r>
    <n v="3335"/>
    <x v="1655"/>
    <x v="3"/>
    <x v="170"/>
    <d v="2014-08-23T00:00:00"/>
    <s v="First Class"/>
    <s v="PR-18880"/>
    <s v="Patrick Ryan"/>
    <x v="0"/>
    <x v="0"/>
    <x v="182"/>
    <x v="1"/>
    <n v="94601"/>
    <x v="1"/>
    <s v="OFF-AR-10000203"/>
    <x v="1"/>
    <x v="6"/>
    <s v="Newell 336"/>
    <n v="17.12"/>
    <n v="4"/>
    <n v="0"/>
    <n v="4.9647999999999985"/>
  </r>
  <r>
    <n v="3336"/>
    <x v="1655"/>
    <x v="3"/>
    <x v="170"/>
    <d v="2014-08-23T00:00:00"/>
    <s v="First Class"/>
    <s v="PR-18880"/>
    <s v="Patrick Ryan"/>
    <x v="0"/>
    <x v="0"/>
    <x v="182"/>
    <x v="1"/>
    <n v="94601"/>
    <x v="1"/>
    <s v="TEC-PH-10004667"/>
    <x v="2"/>
    <x v="7"/>
    <s v="Cisco 8x8 Inc. 6753i IP Business Phone System"/>
    <n v="431.96800000000007"/>
    <n v="4"/>
    <n v="0.2"/>
    <n v="37.797199999999975"/>
  </r>
  <r>
    <n v="3337"/>
    <x v="1655"/>
    <x v="3"/>
    <x v="170"/>
    <d v="2014-08-23T00:00:00"/>
    <s v="First Class"/>
    <s v="PR-18880"/>
    <s v="Patrick Ryan"/>
    <x v="0"/>
    <x v="0"/>
    <x v="182"/>
    <x v="1"/>
    <n v="94601"/>
    <x v="1"/>
    <s v="FUR-FU-10000193"/>
    <x v="0"/>
    <x v="5"/>
    <s v="Tenex Chairmats For Use with Hard Floors"/>
    <n v="129.91999999999999"/>
    <n v="4"/>
    <n v="0"/>
    <n v="10.393599999999992"/>
  </r>
  <r>
    <n v="3338"/>
    <x v="1655"/>
    <x v="3"/>
    <x v="170"/>
    <d v="2014-08-23T00:00:00"/>
    <s v="First Class"/>
    <s v="PR-18880"/>
    <s v="Patrick Ryan"/>
    <x v="0"/>
    <x v="0"/>
    <x v="182"/>
    <x v="1"/>
    <n v="94601"/>
    <x v="1"/>
    <s v="FUR-TA-10001539"/>
    <x v="0"/>
    <x v="3"/>
    <s v="Chromcraft Rectangular Conference Tables"/>
    <n v="568.72800000000007"/>
    <n v="3"/>
    <n v="0.2"/>
    <n v="28.436399999999935"/>
  </r>
  <r>
    <n v="3339"/>
    <x v="1655"/>
    <x v="3"/>
    <x v="170"/>
    <d v="2014-08-23T00:00:00"/>
    <s v="First Class"/>
    <s v="PR-18880"/>
    <s v="Patrick Ryan"/>
    <x v="0"/>
    <x v="0"/>
    <x v="182"/>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x v="0"/>
    <x v="182"/>
    <x v="1"/>
    <n v="94601"/>
    <x v="1"/>
    <s v="OFF-AP-10002867"/>
    <x v="1"/>
    <x v="9"/>
    <s v="Fellowes Command Center 5-outlet power strip"/>
    <n v="203.52"/>
    <n v="3"/>
    <n v="0"/>
    <n v="54.950400000000002"/>
  </r>
  <r>
    <n v="3341"/>
    <x v="1655"/>
    <x v="3"/>
    <x v="170"/>
    <d v="2014-08-23T00:00:00"/>
    <s v="First Class"/>
    <s v="PR-18880"/>
    <s v="Patrick Ryan"/>
    <x v="0"/>
    <x v="0"/>
    <x v="182"/>
    <x v="1"/>
    <n v="94601"/>
    <x v="1"/>
    <s v="OFF-LA-10001158"/>
    <x v="1"/>
    <x v="2"/>
    <s v="Avery Address/Shipping Labels for Typewriters, 4&quot; x 2&quot;"/>
    <n v="51.75"/>
    <n v="5"/>
    <n v="0"/>
    <n v="24.84"/>
  </r>
  <r>
    <n v="3342"/>
    <x v="1656"/>
    <x v="0"/>
    <x v="278"/>
    <d v="2013-09-02T00:00:00"/>
    <s v="Second Class"/>
    <s v="TB-21055"/>
    <s v="Ted Butterfield"/>
    <x v="0"/>
    <x v="0"/>
    <x v="94"/>
    <x v="31"/>
    <n v="2169"/>
    <x v="3"/>
    <s v="OFF-PA-10000675"/>
    <x v="1"/>
    <x v="10"/>
    <s v="Xerox 1919"/>
    <n v="122.97"/>
    <n v="3"/>
    <n v="0"/>
    <n v="60.255300000000005"/>
  </r>
  <r>
    <n v="3343"/>
    <x v="1656"/>
    <x v="0"/>
    <x v="278"/>
    <d v="2013-09-02T00:00:00"/>
    <s v="Second Class"/>
    <s v="TB-21055"/>
    <s v="Ted Butterfield"/>
    <x v="0"/>
    <x v="0"/>
    <x v="94"/>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x v="0"/>
    <x v="94"/>
    <x v="31"/>
    <n v="2169"/>
    <x v="3"/>
    <s v="TEC-PH-10000011"/>
    <x v="2"/>
    <x v="7"/>
    <s v="PureGear Roll-On Screen Protector"/>
    <n v="59.97"/>
    <n v="3"/>
    <n v="0"/>
    <n v="28.785599999999995"/>
  </r>
  <r>
    <n v="3345"/>
    <x v="1656"/>
    <x v="0"/>
    <x v="278"/>
    <d v="2013-09-02T00:00:00"/>
    <s v="Second Class"/>
    <s v="TB-21055"/>
    <s v="Ted Butterfield"/>
    <x v="0"/>
    <x v="0"/>
    <x v="94"/>
    <x v="31"/>
    <n v="2169"/>
    <x v="3"/>
    <s v="OFF-PA-10002666"/>
    <x v="1"/>
    <x v="10"/>
    <s v="Southworth 25% Cotton Linen-Finish Paper &amp; Envelopes"/>
    <n v="81.540000000000006"/>
    <n v="9"/>
    <n v="0"/>
    <n v="36.692999999999998"/>
  </r>
  <r>
    <n v="3346"/>
    <x v="1656"/>
    <x v="0"/>
    <x v="278"/>
    <d v="2013-09-02T00:00:00"/>
    <s v="Second Class"/>
    <s v="TB-21055"/>
    <s v="Ted Butterfield"/>
    <x v="0"/>
    <x v="0"/>
    <x v="94"/>
    <x v="31"/>
    <n v="2169"/>
    <x v="3"/>
    <s v="OFF-FA-10000735"/>
    <x v="1"/>
    <x v="13"/>
    <s v="Staples"/>
    <n v="11.68"/>
    <n v="4"/>
    <n v="0"/>
    <n v="5.2559999999999993"/>
  </r>
  <r>
    <n v="3347"/>
    <x v="1656"/>
    <x v="0"/>
    <x v="278"/>
    <d v="2013-09-02T00:00:00"/>
    <s v="Second Class"/>
    <s v="TB-21055"/>
    <s v="Ted Butterfield"/>
    <x v="0"/>
    <x v="0"/>
    <x v="94"/>
    <x v="31"/>
    <n v="2169"/>
    <x v="3"/>
    <s v="OFF-BI-10000174"/>
    <x v="1"/>
    <x v="8"/>
    <s v="Wilson Jones Clip &amp; Carry Folder Binder Tool for Ring Binders, Clear"/>
    <n v="29"/>
    <n v="5"/>
    <n v="0"/>
    <n v="13.919999999999998"/>
  </r>
  <r>
    <n v="3348"/>
    <x v="1657"/>
    <x v="1"/>
    <x v="863"/>
    <d v="2012-08-20T00:00:00"/>
    <s v="Standard Class"/>
    <s v="ON-18715"/>
    <s v="Odella Nelson"/>
    <x v="1"/>
    <x v="0"/>
    <x v="358"/>
    <x v="1"/>
    <n v="92399"/>
    <x v="1"/>
    <s v="OFF-AR-10003156"/>
    <x v="1"/>
    <x v="6"/>
    <s v="50 Colored Long Pencils"/>
    <n v="50.8"/>
    <n v="5"/>
    <n v="0"/>
    <n v="13.208000000000002"/>
  </r>
  <r>
    <n v="3349"/>
    <x v="1658"/>
    <x v="3"/>
    <x v="60"/>
    <d v="2014-11-08T00:00:00"/>
    <s v="First Class"/>
    <s v="AH-10195"/>
    <s v="Alan Haines"/>
    <x v="1"/>
    <x v="0"/>
    <x v="22"/>
    <x v="10"/>
    <n v="60623"/>
    <x v="2"/>
    <s v="OFF-BI-10000474"/>
    <x v="1"/>
    <x v="8"/>
    <s v="Avery Recycled Flexi-View Covers for Binding Systems"/>
    <n v="16.029999999999998"/>
    <n v="5"/>
    <n v="0.8"/>
    <n v="-25.648000000000003"/>
  </r>
  <r>
    <n v="3350"/>
    <x v="1659"/>
    <x v="0"/>
    <x v="864"/>
    <d v="2013-08-22T00:00:00"/>
    <s v="Standard Class"/>
    <s v="NM-18520"/>
    <s v="Neoma Murray"/>
    <x v="0"/>
    <x v="0"/>
    <x v="4"/>
    <x v="4"/>
    <n v="98105"/>
    <x v="1"/>
    <s v="OFF-BI-10003712"/>
    <x v="1"/>
    <x v="8"/>
    <s v="Acco Pressboard Covers with Storage Hooks, 14 7/8&quot; x 11&quot;, Light Blue"/>
    <n v="15.712000000000002"/>
    <n v="4"/>
    <n v="0.2"/>
    <n v="5.6955999999999989"/>
  </r>
  <r>
    <n v="3351"/>
    <x v="1660"/>
    <x v="0"/>
    <x v="482"/>
    <d v="2014-01-01T00:00:00"/>
    <s v="Standard Class"/>
    <s v="AR-10510"/>
    <s v="Andrew Roberts"/>
    <x v="0"/>
    <x v="0"/>
    <x v="20"/>
    <x v="15"/>
    <n v="10024"/>
    <x v="3"/>
    <s v="TEC-AC-10003280"/>
    <x v="2"/>
    <x v="11"/>
    <s v="Belkin F8E887 USB Wired Ergonomic Keyboard"/>
    <n v="89.97"/>
    <n v="3"/>
    <n v="0"/>
    <n v="18.893699999999995"/>
  </r>
  <r>
    <n v="3352"/>
    <x v="1661"/>
    <x v="2"/>
    <x v="865"/>
    <d v="2011-09-28T00:00:00"/>
    <s v="Standard Class"/>
    <s v="BM-11650"/>
    <s v="Brian Moss"/>
    <x v="1"/>
    <x v="0"/>
    <x v="70"/>
    <x v="1"/>
    <n v="92037"/>
    <x v="1"/>
    <s v="FUR-BO-10002916"/>
    <x v="0"/>
    <x v="0"/>
    <s v="Rush Hierlooms Collection 1&quot; Thick Stackable Bookcases"/>
    <n v="435.99900000000002"/>
    <n v="3"/>
    <n v="0.15"/>
    <n v="20.517599999999987"/>
  </r>
  <r>
    <n v="3353"/>
    <x v="1661"/>
    <x v="2"/>
    <x v="865"/>
    <d v="2011-09-28T00:00:00"/>
    <s v="Standard Class"/>
    <s v="BM-11650"/>
    <s v="Brian Moss"/>
    <x v="1"/>
    <x v="0"/>
    <x v="70"/>
    <x v="1"/>
    <n v="92037"/>
    <x v="1"/>
    <s v="TEC-PH-10002726"/>
    <x v="2"/>
    <x v="7"/>
    <s v="netTALK DUO VoIP Telephone Service"/>
    <n v="83.984000000000009"/>
    <n v="2"/>
    <n v="0.2"/>
    <n v="31.494"/>
  </r>
  <r>
    <n v="3354"/>
    <x v="1662"/>
    <x v="2"/>
    <x v="866"/>
    <d v="2011-07-24T00:00:00"/>
    <s v="Standard Class"/>
    <s v="CA-12310"/>
    <s v="Christine Abelman"/>
    <x v="1"/>
    <x v="0"/>
    <x v="39"/>
    <x v="29"/>
    <n v="6010"/>
    <x v="3"/>
    <s v="TEC-PH-10000895"/>
    <x v="2"/>
    <x v="7"/>
    <s v="Polycom VVX 310 VoIP phone"/>
    <n v="359.98"/>
    <n v="2"/>
    <n v="0"/>
    <n v="93.594800000000021"/>
  </r>
  <r>
    <n v="3355"/>
    <x v="1662"/>
    <x v="2"/>
    <x v="866"/>
    <d v="2011-07-24T00:00:00"/>
    <s v="Standard Class"/>
    <s v="CA-12310"/>
    <s v="Christine Abelman"/>
    <x v="1"/>
    <x v="0"/>
    <x v="39"/>
    <x v="29"/>
    <n v="6010"/>
    <x v="3"/>
    <s v="FUR-TA-10004152"/>
    <x v="0"/>
    <x v="3"/>
    <s v="Barricks 18&quot; x 48&quot; Non-Folding Utility Table with Bottom Storage Shelf"/>
    <n v="70.559999999999988"/>
    <n v="1"/>
    <n v="0.3"/>
    <n v="-4.032"/>
  </r>
  <r>
    <n v="3356"/>
    <x v="1662"/>
    <x v="2"/>
    <x v="866"/>
    <d v="2011-07-24T00:00:00"/>
    <s v="Standard Class"/>
    <s v="CA-12310"/>
    <s v="Christine Abelman"/>
    <x v="1"/>
    <x v="0"/>
    <x v="39"/>
    <x v="29"/>
    <n v="6010"/>
    <x v="3"/>
    <s v="OFF-BI-10003694"/>
    <x v="1"/>
    <x v="8"/>
    <s v="Avery 3 1/2&quot; Diskette Storage Pages, 10/Pack"/>
    <n v="20.88"/>
    <n v="2"/>
    <n v="0"/>
    <n v="9.6047999999999991"/>
  </r>
  <r>
    <n v="3357"/>
    <x v="1662"/>
    <x v="2"/>
    <x v="866"/>
    <d v="2011-07-24T00:00:00"/>
    <s v="Standard Class"/>
    <s v="CA-12310"/>
    <s v="Christine Abelman"/>
    <x v="1"/>
    <x v="0"/>
    <x v="39"/>
    <x v="29"/>
    <n v="6010"/>
    <x v="3"/>
    <s v="OFF-BI-10002160"/>
    <x v="1"/>
    <x v="8"/>
    <s v="Acco Hanging Data Binders"/>
    <n v="3.81"/>
    <n v="1"/>
    <n v="0"/>
    <n v="1.8288"/>
  </r>
  <r>
    <n v="3358"/>
    <x v="1663"/>
    <x v="3"/>
    <x v="210"/>
    <d v="2014-09-14T00:00:00"/>
    <s v="Standard Class"/>
    <s v="NF-18595"/>
    <s v="Nicole Fjeld"/>
    <x v="2"/>
    <x v="0"/>
    <x v="22"/>
    <x v="10"/>
    <n v="60610"/>
    <x v="2"/>
    <s v="OFF-PA-10001685"/>
    <x v="1"/>
    <x v="10"/>
    <s v="Staples"/>
    <n v="73.007999999999996"/>
    <n v="9"/>
    <n v="0.2"/>
    <n v="26.465400000000006"/>
  </r>
  <r>
    <n v="3359"/>
    <x v="1664"/>
    <x v="0"/>
    <x v="715"/>
    <d v="2013-05-11T00:00:00"/>
    <s v="Standard Class"/>
    <s v="AF-10870"/>
    <s v="Art Ferguson"/>
    <x v="0"/>
    <x v="0"/>
    <x v="22"/>
    <x v="10"/>
    <n v="60610"/>
    <x v="2"/>
    <s v="OFF-BI-10000773"/>
    <x v="1"/>
    <x v="8"/>
    <s v="Insertable Tab Post Binder Dividers"/>
    <n v="3.2079999999999993"/>
    <n v="2"/>
    <n v="0.8"/>
    <n v="-5.2932000000000023"/>
  </r>
  <r>
    <n v="3360"/>
    <x v="1664"/>
    <x v="0"/>
    <x v="715"/>
    <d v="2013-05-11T00:00:00"/>
    <s v="Standard Class"/>
    <s v="AF-10870"/>
    <s v="Art Ferguson"/>
    <x v="0"/>
    <x v="0"/>
    <x v="22"/>
    <x v="10"/>
    <n v="60610"/>
    <x v="2"/>
    <s v="TEC-AC-10004510"/>
    <x v="2"/>
    <x v="11"/>
    <s v="Logitech Desktop MK120 Mouse and keyboard Combo"/>
    <n v="26.176000000000002"/>
    <n v="2"/>
    <n v="0.2"/>
    <n v="-3.272000000000002"/>
  </r>
  <r>
    <n v="3361"/>
    <x v="1665"/>
    <x v="1"/>
    <x v="593"/>
    <d v="2012-06-08T00:00:00"/>
    <s v="Second Class"/>
    <s v="TC-21535"/>
    <s v="Tracy Collins"/>
    <x v="2"/>
    <x v="0"/>
    <x v="20"/>
    <x v="15"/>
    <n v="10024"/>
    <x v="3"/>
    <s v="OFF-PA-10004569"/>
    <x v="1"/>
    <x v="10"/>
    <s v="Wirebound Message Books, Two 4 1/4&quot; x 5&quot; Forms per Page"/>
    <n v="30.44"/>
    <n v="4"/>
    <n v="0"/>
    <n v="14.306799999999999"/>
  </r>
  <r>
    <n v="3362"/>
    <x v="1665"/>
    <x v="1"/>
    <x v="593"/>
    <d v="2012-06-08T00:00:00"/>
    <s v="Second Class"/>
    <s v="TC-21535"/>
    <s v="Tracy Collins"/>
    <x v="2"/>
    <x v="0"/>
    <x v="20"/>
    <x v="15"/>
    <n v="10024"/>
    <x v="3"/>
    <s v="FUR-FU-10000672"/>
    <x v="0"/>
    <x v="5"/>
    <s v="Executive Impressions 10&quot; Spectator Wall Clock"/>
    <n v="35.28"/>
    <n v="3"/>
    <n v="0"/>
    <n v="11.995199999999997"/>
  </r>
  <r>
    <n v="3363"/>
    <x v="1666"/>
    <x v="1"/>
    <x v="350"/>
    <d v="2012-12-20T00:00:00"/>
    <s v="Standard Class"/>
    <s v="Dp-13240"/>
    <s v="Dean percer"/>
    <x v="2"/>
    <x v="0"/>
    <x v="359"/>
    <x v="31"/>
    <n v="2151"/>
    <x v="3"/>
    <s v="OFF-PA-10004451"/>
    <x v="1"/>
    <x v="10"/>
    <s v="Xerox 222"/>
    <n v="19.440000000000001"/>
    <n v="3"/>
    <n v="0"/>
    <n v="9.3312000000000008"/>
  </r>
  <r>
    <n v="3364"/>
    <x v="1666"/>
    <x v="1"/>
    <x v="350"/>
    <d v="2012-12-20T00:00:00"/>
    <s v="Standard Class"/>
    <s v="Dp-13240"/>
    <s v="Dean percer"/>
    <x v="2"/>
    <x v="0"/>
    <x v="359"/>
    <x v="31"/>
    <n v="2151"/>
    <x v="3"/>
    <s v="OFF-BI-10004738"/>
    <x v="1"/>
    <x v="8"/>
    <s v="Flexible Leather- Look Classic Collection Ring Binder"/>
    <n v="37.880000000000003"/>
    <n v="2"/>
    <n v="0"/>
    <n v="18.940000000000001"/>
  </r>
  <r>
    <n v="3365"/>
    <x v="1667"/>
    <x v="0"/>
    <x v="87"/>
    <d v="2013-07-19T00:00:00"/>
    <s v="Second Class"/>
    <s v="MC-17425"/>
    <s v="Mark Cousins"/>
    <x v="1"/>
    <x v="0"/>
    <x v="12"/>
    <x v="5"/>
    <n v="77036"/>
    <x v="2"/>
    <s v="FUR-FU-10001940"/>
    <x v="0"/>
    <x v="5"/>
    <s v="Staples"/>
    <n v="9.5519999999999996"/>
    <n v="3"/>
    <n v="0.6"/>
    <n v="-3.8207999999999984"/>
  </r>
  <r>
    <n v="3366"/>
    <x v="1668"/>
    <x v="2"/>
    <x v="867"/>
    <d v="2011-02-03T00:00:00"/>
    <s v="First Class"/>
    <s v="LC-17050"/>
    <s v="Liz Carlisle"/>
    <x v="0"/>
    <x v="0"/>
    <x v="133"/>
    <x v="1"/>
    <n v="92691"/>
    <x v="1"/>
    <s v="FUR-BO-10003966"/>
    <x v="0"/>
    <x v="0"/>
    <s v="Sauder Facets Collection Library, Sky Alder Finish"/>
    <n v="290.666"/>
    <n v="2"/>
    <n v="0.15"/>
    <n v="3.4195999999999884"/>
  </r>
  <r>
    <n v="3367"/>
    <x v="1669"/>
    <x v="2"/>
    <x v="868"/>
    <d v="2011-07-15T00:00:00"/>
    <s v="Standard Class"/>
    <s v="BM-11650"/>
    <s v="Brian Moss"/>
    <x v="1"/>
    <x v="0"/>
    <x v="61"/>
    <x v="5"/>
    <n v="75217"/>
    <x v="2"/>
    <s v="OFF-PA-10003072"/>
    <x v="1"/>
    <x v="10"/>
    <s v="Eureka Recycled Copy Paper 8 1/2&quot; x 11&quot;, Ream"/>
    <n v="10.368000000000002"/>
    <n v="2"/>
    <n v="0.2"/>
    <n v="3.6288"/>
  </r>
  <r>
    <n v="3368"/>
    <x v="1669"/>
    <x v="2"/>
    <x v="868"/>
    <d v="2011-07-15T00:00:00"/>
    <s v="Standard Class"/>
    <s v="BM-11650"/>
    <s v="Brian Moss"/>
    <x v="1"/>
    <x v="0"/>
    <x v="61"/>
    <x v="5"/>
    <n v="75217"/>
    <x v="2"/>
    <s v="OFF-PA-10002245"/>
    <x v="1"/>
    <x v="10"/>
    <s v="Xerox 1895"/>
    <n v="14.352000000000002"/>
    <n v="3"/>
    <n v="0.2"/>
    <n v="4.4849999999999994"/>
  </r>
  <r>
    <n v="3369"/>
    <x v="1670"/>
    <x v="1"/>
    <x v="82"/>
    <d v="2012-11-25T00:00:00"/>
    <s v="Standard Class"/>
    <s v="NW-18400"/>
    <s v="Natalie Webber"/>
    <x v="0"/>
    <x v="0"/>
    <x v="98"/>
    <x v="33"/>
    <n v="89115"/>
    <x v="1"/>
    <s v="FUR-BO-10002598"/>
    <x v="0"/>
    <x v="0"/>
    <s v="Hon Metal Bookcases, Putty"/>
    <n v="141.96"/>
    <n v="2"/>
    <n v="0"/>
    <n v="41.168399999999991"/>
  </r>
  <r>
    <n v="3370"/>
    <x v="1670"/>
    <x v="1"/>
    <x v="82"/>
    <d v="2012-11-25T00:00:00"/>
    <s v="Standard Class"/>
    <s v="NW-18400"/>
    <s v="Natalie Webber"/>
    <x v="0"/>
    <x v="0"/>
    <x v="98"/>
    <x v="33"/>
    <n v="89115"/>
    <x v="1"/>
    <s v="OFF-BI-10002225"/>
    <x v="1"/>
    <x v="8"/>
    <s v="Square Ring Data Binders, Rigid 75 Pt. Covers, 11&quot; x 14-7/8&quot;"/>
    <n v="66.048000000000002"/>
    <n v="4"/>
    <n v="0.2"/>
    <n v="23.116799999999998"/>
  </r>
  <r>
    <n v="3371"/>
    <x v="1671"/>
    <x v="0"/>
    <x v="869"/>
    <d v="2013-03-26T00:00:00"/>
    <s v="Same Day"/>
    <s v="TB-21280"/>
    <s v="Toby Braunhardt"/>
    <x v="0"/>
    <x v="0"/>
    <x v="110"/>
    <x v="26"/>
    <n v="73071"/>
    <x v="2"/>
    <s v="TEC-AC-10003832"/>
    <x v="2"/>
    <x v="11"/>
    <s v="Logitech P710e Mobile Speakerphone"/>
    <n v="1287.45"/>
    <n v="5"/>
    <n v="0"/>
    <n v="244.61549999999988"/>
  </r>
  <r>
    <n v="3372"/>
    <x v="1672"/>
    <x v="3"/>
    <x v="397"/>
    <d v="2014-10-01T00:00:00"/>
    <s v="Standard Class"/>
    <s v="BS-11755"/>
    <s v="Bruce Stewart"/>
    <x v="0"/>
    <x v="0"/>
    <x v="8"/>
    <x v="1"/>
    <n v="94122"/>
    <x v="1"/>
    <s v="OFF-BI-10000822"/>
    <x v="1"/>
    <x v="8"/>
    <s v="Acco PRESSTEX Data Binder with Storage Hooks, Light Blue, 9 1/2&quot; X 11&quot;"/>
    <n v="25.824000000000002"/>
    <n v="6"/>
    <n v="0.2"/>
    <n v="9.0383999999999993"/>
  </r>
  <r>
    <n v="3373"/>
    <x v="1672"/>
    <x v="3"/>
    <x v="397"/>
    <d v="2014-10-01T00:00:00"/>
    <s v="Standard Class"/>
    <s v="BS-11755"/>
    <s v="Bruce Stewart"/>
    <x v="0"/>
    <x v="0"/>
    <x v="8"/>
    <x v="1"/>
    <n v="94122"/>
    <x v="1"/>
    <s v="OFF-AP-10001242"/>
    <x v="1"/>
    <x v="9"/>
    <s v="APC 7 Outlet Network SurgeArrest Surge Protector"/>
    <n v="160.96"/>
    <n v="2"/>
    <n v="0"/>
    <n v="48.287999999999997"/>
  </r>
  <r>
    <n v="3374"/>
    <x v="1673"/>
    <x v="1"/>
    <x v="784"/>
    <d v="2012-12-10T00:00:00"/>
    <s v="Standard Class"/>
    <s v="SO-20335"/>
    <s v="Sean O'Donnell"/>
    <x v="0"/>
    <x v="0"/>
    <x v="337"/>
    <x v="15"/>
    <n v="11550"/>
    <x v="3"/>
    <s v="FUR-FU-10002445"/>
    <x v="0"/>
    <x v="5"/>
    <s v="DAX Two-Tone Rosewood/Black Document Frame, Desktop, 5 x 7"/>
    <n v="28.44"/>
    <n v="3"/>
    <n v="0"/>
    <n v="11.376000000000001"/>
  </r>
  <r>
    <n v="3375"/>
    <x v="1673"/>
    <x v="1"/>
    <x v="784"/>
    <d v="2012-12-10T00:00:00"/>
    <s v="Standard Class"/>
    <s v="SO-20335"/>
    <s v="Sean O'Donnell"/>
    <x v="0"/>
    <x v="0"/>
    <x v="337"/>
    <x v="15"/>
    <n v="11550"/>
    <x v="3"/>
    <s v="FUR-CH-10002372"/>
    <x v="0"/>
    <x v="1"/>
    <s v="Office Star - Ergonomically Designed Knee Chair"/>
    <n v="364.41"/>
    <n v="5"/>
    <n v="0.1"/>
    <n v="8.0980000000000203"/>
  </r>
  <r>
    <n v="3376"/>
    <x v="1673"/>
    <x v="1"/>
    <x v="784"/>
    <d v="2012-12-10T00:00:00"/>
    <s v="Standard Class"/>
    <s v="SO-20335"/>
    <s v="Sean O'Donnell"/>
    <x v="0"/>
    <x v="0"/>
    <x v="337"/>
    <x v="15"/>
    <n v="11550"/>
    <x v="3"/>
    <s v="TEC-PH-10000376"/>
    <x v="2"/>
    <x v="7"/>
    <s v="Square Credit Card Reader"/>
    <n v="39.96"/>
    <n v="4"/>
    <n v="0"/>
    <n v="10.389600000000002"/>
  </r>
  <r>
    <n v="3377"/>
    <x v="1673"/>
    <x v="1"/>
    <x v="784"/>
    <d v="2012-12-10T00:00:00"/>
    <s v="Standard Class"/>
    <s v="SO-20335"/>
    <s v="Sean O'Donnell"/>
    <x v="0"/>
    <x v="0"/>
    <x v="337"/>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x v="0"/>
    <x v="360"/>
    <x v="5"/>
    <n v="77301"/>
    <x v="2"/>
    <s v="OFF-ST-10004950"/>
    <x v="1"/>
    <x v="4"/>
    <s v="Tenex Personal Filing Tote With Secure Closure Lid, Black/Frost"/>
    <n v="111.67200000000001"/>
    <n v="9"/>
    <n v="0.2"/>
    <n v="6.9794999999999909"/>
  </r>
  <r>
    <n v="3379"/>
    <x v="1675"/>
    <x v="3"/>
    <x v="294"/>
    <d v="2014-03-22T00:00:00"/>
    <s v="Standard Class"/>
    <s v="PO-19180"/>
    <s v="Philisse Overcash"/>
    <x v="2"/>
    <x v="0"/>
    <x v="12"/>
    <x v="5"/>
    <n v="77095"/>
    <x v="2"/>
    <s v="OFF-BI-10003166"/>
    <x v="1"/>
    <x v="8"/>
    <s v="GBC Plasticlear Binding Covers"/>
    <n v="13.775999999999996"/>
    <n v="6"/>
    <n v="0.8"/>
    <n v="-22.04160000000001"/>
  </r>
  <r>
    <n v="3380"/>
    <x v="1675"/>
    <x v="3"/>
    <x v="294"/>
    <d v="2014-03-22T00:00:00"/>
    <s v="Standard Class"/>
    <s v="PO-19180"/>
    <s v="Philisse Overcash"/>
    <x v="2"/>
    <x v="0"/>
    <x v="12"/>
    <x v="5"/>
    <n v="77095"/>
    <x v="2"/>
    <s v="OFF-PA-10004610"/>
    <x v="1"/>
    <x v="10"/>
    <s v="Xerox 1900"/>
    <n v="10.272000000000002"/>
    <n v="3"/>
    <n v="0.2"/>
    <n v="3.2099999999999982"/>
  </r>
  <r>
    <n v="3381"/>
    <x v="1676"/>
    <x v="3"/>
    <x v="51"/>
    <d v="2014-11-25T00:00:00"/>
    <s v="First Class"/>
    <s v="TD-20995"/>
    <s v="Tamara Dahlen"/>
    <x v="0"/>
    <x v="0"/>
    <x v="10"/>
    <x v="9"/>
    <n v="19120"/>
    <x v="3"/>
    <s v="FUR-FU-10000320"/>
    <x v="0"/>
    <x v="5"/>
    <s v="OIC Stacking Trays"/>
    <n v="24.048000000000002"/>
    <n v="9"/>
    <n v="0.2"/>
    <n v="7.2144000000000013"/>
  </r>
  <r>
    <n v="3382"/>
    <x v="1677"/>
    <x v="3"/>
    <x v="151"/>
    <d v="2014-08-31T00:00:00"/>
    <s v="First Class"/>
    <s v="SP-20620"/>
    <s v="Stefania Perrino"/>
    <x v="1"/>
    <x v="0"/>
    <x v="67"/>
    <x v="2"/>
    <n v="33614"/>
    <x v="0"/>
    <s v="OFF-EN-10004030"/>
    <x v="1"/>
    <x v="12"/>
    <s v="Convenience Packs of Business Envelopes"/>
    <n v="2.8960000000000004"/>
    <n v="1"/>
    <n v="0.2"/>
    <n v="0.97739999999999994"/>
  </r>
  <r>
    <n v="3383"/>
    <x v="1678"/>
    <x v="1"/>
    <x v="784"/>
    <d v="2012-12-09T00:00:00"/>
    <s v="Second Class"/>
    <s v="MS-17365"/>
    <s v="Maribeth Schnelling"/>
    <x v="0"/>
    <x v="0"/>
    <x v="20"/>
    <x v="15"/>
    <n v="10035"/>
    <x v="3"/>
    <s v="OFF-EN-10004147"/>
    <x v="1"/>
    <x v="12"/>
    <s v="Wausau Papers Astrobrights Colored Envelopes"/>
    <n v="17.940000000000001"/>
    <n v="3"/>
    <n v="0"/>
    <n v="8.7906000000000013"/>
  </r>
  <r>
    <n v="3384"/>
    <x v="1678"/>
    <x v="1"/>
    <x v="784"/>
    <d v="2012-12-09T00:00:00"/>
    <s v="Second Class"/>
    <s v="MS-17365"/>
    <s v="Maribeth Schnelling"/>
    <x v="0"/>
    <x v="0"/>
    <x v="20"/>
    <x v="15"/>
    <n v="10035"/>
    <x v="3"/>
    <s v="FUR-CH-10003535"/>
    <x v="0"/>
    <x v="1"/>
    <s v="Global Armless Task Chair, Royal Blue"/>
    <n v="384.17399999999998"/>
    <n v="7"/>
    <n v="0.1"/>
    <n v="29.880199999999981"/>
  </r>
  <r>
    <n v="3385"/>
    <x v="1678"/>
    <x v="1"/>
    <x v="784"/>
    <d v="2012-12-09T00:00:00"/>
    <s v="Second Class"/>
    <s v="MS-17365"/>
    <s v="Maribeth Schnelling"/>
    <x v="0"/>
    <x v="0"/>
    <x v="20"/>
    <x v="15"/>
    <n v="10035"/>
    <x v="3"/>
    <s v="TEC-PH-10004586"/>
    <x v="2"/>
    <x v="7"/>
    <s v="Wilson SignalBoost 841262 DB PRO Amplifier Kit"/>
    <n v="1799.75"/>
    <n v="5"/>
    <n v="0"/>
    <n v="539.92499999999995"/>
  </r>
  <r>
    <n v="3386"/>
    <x v="1679"/>
    <x v="3"/>
    <x v="566"/>
    <d v="2014-10-12T00:00:00"/>
    <s v="Standard Class"/>
    <s v="Dp-13240"/>
    <s v="Dean percer"/>
    <x v="2"/>
    <x v="0"/>
    <x v="35"/>
    <x v="3"/>
    <n v="28205"/>
    <x v="0"/>
    <s v="OFF-ST-10003208"/>
    <x v="1"/>
    <x v="4"/>
    <s v="Adjustable Depth Letter/Legal Cart"/>
    <n v="580.67200000000003"/>
    <n v="4"/>
    <n v="0.2"/>
    <n v="65.325599999999895"/>
  </r>
  <r>
    <n v="3387"/>
    <x v="1679"/>
    <x v="3"/>
    <x v="566"/>
    <d v="2014-10-12T00:00:00"/>
    <s v="Standard Class"/>
    <s v="Dp-13240"/>
    <s v="Dean percer"/>
    <x v="2"/>
    <x v="0"/>
    <x v="35"/>
    <x v="3"/>
    <n v="28205"/>
    <x v="0"/>
    <s v="OFF-FA-10003112"/>
    <x v="1"/>
    <x v="13"/>
    <s v="Staples"/>
    <n v="18.936"/>
    <n v="3"/>
    <n v="0.2"/>
    <n v="5.9174999999999986"/>
  </r>
  <r>
    <n v="3388"/>
    <x v="1679"/>
    <x v="3"/>
    <x v="566"/>
    <d v="2014-10-12T00:00:00"/>
    <s v="Standard Class"/>
    <s v="Dp-13240"/>
    <s v="Dean percer"/>
    <x v="2"/>
    <x v="0"/>
    <x v="35"/>
    <x v="3"/>
    <n v="28205"/>
    <x v="0"/>
    <s v="TEC-PH-10004447"/>
    <x v="2"/>
    <x v="7"/>
    <s v="Toshiba IPT2010-SD IP Telephone"/>
    <n v="222.38400000000001"/>
    <n v="2"/>
    <n v="0.2"/>
    <n v="16.678799999999995"/>
  </r>
  <r>
    <n v="3389"/>
    <x v="1679"/>
    <x v="3"/>
    <x v="566"/>
    <d v="2014-10-12T00:00:00"/>
    <s v="Standard Class"/>
    <s v="Dp-13240"/>
    <s v="Dean percer"/>
    <x v="2"/>
    <x v="0"/>
    <x v="35"/>
    <x v="3"/>
    <n v="28205"/>
    <x v="0"/>
    <s v="OFF-BI-10002854"/>
    <x v="1"/>
    <x v="8"/>
    <s v="Performers Binder/Pad Holder, Black"/>
    <n v="50.454000000000015"/>
    <n v="6"/>
    <n v="0.7"/>
    <n v="-33.635999999999996"/>
  </r>
  <r>
    <n v="3390"/>
    <x v="1679"/>
    <x v="3"/>
    <x v="566"/>
    <d v="2014-10-12T00:00:00"/>
    <s v="Standard Class"/>
    <s v="Dp-13240"/>
    <s v="Dean percer"/>
    <x v="2"/>
    <x v="0"/>
    <x v="35"/>
    <x v="3"/>
    <n v="28205"/>
    <x v="0"/>
    <s v="FUR-TA-10001039"/>
    <x v="0"/>
    <x v="3"/>
    <s v="KI Adjustable-Height Table"/>
    <n v="154.76400000000001"/>
    <n v="3"/>
    <n v="0.4"/>
    <n v="-36.11160000000001"/>
  </r>
  <r>
    <n v="3391"/>
    <x v="1680"/>
    <x v="3"/>
    <x v="613"/>
    <d v="2014-03-31T00:00:00"/>
    <s v="Second Class"/>
    <s v="DB-13660"/>
    <s v="Duane Benoit"/>
    <x v="0"/>
    <x v="0"/>
    <x v="61"/>
    <x v="5"/>
    <n v="75081"/>
    <x v="2"/>
    <s v="OFF-PA-10004239"/>
    <x v="1"/>
    <x v="10"/>
    <s v="Xerox 1953"/>
    <n v="6.8480000000000008"/>
    <n v="2"/>
    <n v="0.2"/>
    <n v="2.1399999999999992"/>
  </r>
  <r>
    <n v="3392"/>
    <x v="1681"/>
    <x v="2"/>
    <x v="128"/>
    <d v="2011-08-13T00:00:00"/>
    <s v="Standard Class"/>
    <s v="MG-17650"/>
    <s v="Matthew Grinstein"/>
    <x v="2"/>
    <x v="0"/>
    <x v="4"/>
    <x v="4"/>
    <n v="98103"/>
    <x v="1"/>
    <s v="TEC-PH-10001530"/>
    <x v="2"/>
    <x v="7"/>
    <s v="Cisco Unified IP Phone 7945G VoIP phone"/>
    <n v="1091.1680000000001"/>
    <n v="4"/>
    <n v="0.2"/>
    <n v="68.197999999999979"/>
  </r>
  <r>
    <n v="3393"/>
    <x v="1681"/>
    <x v="2"/>
    <x v="128"/>
    <d v="2011-08-13T00:00:00"/>
    <s v="Standard Class"/>
    <s v="MG-17650"/>
    <s v="Matthew Grinstein"/>
    <x v="2"/>
    <x v="0"/>
    <x v="4"/>
    <x v="4"/>
    <n v="98103"/>
    <x v="1"/>
    <s v="TEC-PH-10000038"/>
    <x v="2"/>
    <x v="7"/>
    <s v="Jawbone MINI JAMBOX Wireless Bluetooth Speaker"/>
    <n v="219.16800000000001"/>
    <n v="2"/>
    <n v="0.2"/>
    <n v="-43.833600000000018"/>
  </r>
  <r>
    <n v="3394"/>
    <x v="1682"/>
    <x v="2"/>
    <x v="754"/>
    <d v="2011-11-25T00:00:00"/>
    <s v="First Class"/>
    <s v="EH-14185"/>
    <s v="Evan Henry"/>
    <x v="0"/>
    <x v="0"/>
    <x v="45"/>
    <x v="5"/>
    <n v="77506"/>
    <x v="2"/>
    <s v="OFF-BI-10001765"/>
    <x v="1"/>
    <x v="8"/>
    <s v="Wilson Jones Heavy-Duty Casebound Ring Binders with Metal Hinges"/>
    <n v="6.9279999999999982"/>
    <n v="1"/>
    <n v="0.8"/>
    <n v="-11.084800000000005"/>
  </r>
  <r>
    <n v="3395"/>
    <x v="1683"/>
    <x v="3"/>
    <x v="193"/>
    <d v="2014-06-11T00:00:00"/>
    <s v="Same Day"/>
    <s v="CL-11890"/>
    <s v="Carl Ludwig"/>
    <x v="0"/>
    <x v="0"/>
    <x v="10"/>
    <x v="9"/>
    <n v="19143"/>
    <x v="3"/>
    <s v="OFF-PA-10000380"/>
    <x v="1"/>
    <x v="10"/>
    <s v="REDIFORM Incoming/Outgoing Call Register, 11&quot; X 8 1/2&quot;, 100 Messages"/>
    <n v="40.032000000000004"/>
    <n v="6"/>
    <n v="0.2"/>
    <n v="15.011999999999999"/>
  </r>
  <r>
    <n v="3396"/>
    <x v="1684"/>
    <x v="3"/>
    <x v="870"/>
    <d v="2014-07-09T00:00:00"/>
    <s v="Standard Class"/>
    <s v="KF-16285"/>
    <s v="Karen Ferguson"/>
    <x v="2"/>
    <x v="0"/>
    <x v="245"/>
    <x v="14"/>
    <n v="46203"/>
    <x v="2"/>
    <s v="OFF-ST-10001128"/>
    <x v="1"/>
    <x v="4"/>
    <s v="Carina Mini System Audio Rack, Model AR050B"/>
    <n v="443.92"/>
    <n v="4"/>
    <n v="0"/>
    <n v="13.317600000000027"/>
  </r>
  <r>
    <n v="3397"/>
    <x v="1684"/>
    <x v="3"/>
    <x v="870"/>
    <d v="2014-07-09T00:00:00"/>
    <s v="Standard Class"/>
    <s v="KF-16285"/>
    <s v="Karen Ferguson"/>
    <x v="2"/>
    <x v="0"/>
    <x v="245"/>
    <x v="14"/>
    <n v="46203"/>
    <x v="2"/>
    <s v="OFF-BI-10003656"/>
    <x v="1"/>
    <x v="8"/>
    <s v="Fellowes PB200 Plastic Comb Binding Machine"/>
    <n v="169.99"/>
    <n v="1"/>
    <n v="0"/>
    <n v="78.195399999999992"/>
  </r>
  <r>
    <n v="3398"/>
    <x v="1684"/>
    <x v="3"/>
    <x v="870"/>
    <d v="2014-07-09T00:00:00"/>
    <s v="Standard Class"/>
    <s v="KF-16285"/>
    <s v="Karen Ferguson"/>
    <x v="2"/>
    <x v="0"/>
    <x v="245"/>
    <x v="14"/>
    <n v="46203"/>
    <x v="2"/>
    <s v="OFF-PA-10003441"/>
    <x v="1"/>
    <x v="10"/>
    <s v="Xerox 226"/>
    <n v="25.92"/>
    <n v="4"/>
    <n v="0"/>
    <n v="12.441600000000001"/>
  </r>
  <r>
    <n v="3399"/>
    <x v="1685"/>
    <x v="2"/>
    <x v="871"/>
    <d v="2011-11-26T00:00:00"/>
    <s v="Standard Class"/>
    <s v="DH-13075"/>
    <s v="Dave Hallsten"/>
    <x v="1"/>
    <x v="0"/>
    <x v="102"/>
    <x v="0"/>
    <n v="40475"/>
    <x v="0"/>
    <s v="TEC-PH-10002923"/>
    <x v="2"/>
    <x v="7"/>
    <s v="Logitech B530 USB Headset - headset - Full size, Binaural"/>
    <n v="36.99"/>
    <n v="1"/>
    <n v="0"/>
    <n v="9.9873000000000012"/>
  </r>
  <r>
    <n v="3400"/>
    <x v="1685"/>
    <x v="2"/>
    <x v="871"/>
    <d v="2011-11-26T00:00:00"/>
    <s v="Standard Class"/>
    <s v="DH-13075"/>
    <s v="Dave Hallsten"/>
    <x v="1"/>
    <x v="0"/>
    <x v="102"/>
    <x v="0"/>
    <n v="40475"/>
    <x v="0"/>
    <s v="OFF-PA-10004359"/>
    <x v="1"/>
    <x v="10"/>
    <s v="Multicolor Computer Printout Paper"/>
    <n v="629.09999999999991"/>
    <n v="6"/>
    <n v="0"/>
    <n v="301.96799999999996"/>
  </r>
  <r>
    <n v="3401"/>
    <x v="1685"/>
    <x v="2"/>
    <x v="871"/>
    <d v="2011-11-26T00:00:00"/>
    <s v="Standard Class"/>
    <s v="DH-13075"/>
    <s v="Dave Hallsten"/>
    <x v="1"/>
    <x v="0"/>
    <x v="102"/>
    <x v="0"/>
    <n v="40475"/>
    <x v="0"/>
    <s v="OFF-ST-10001511"/>
    <x v="1"/>
    <x v="4"/>
    <s v="Space Solutions Commercial Steel Shelving"/>
    <n v="193.95000000000002"/>
    <n v="3"/>
    <n v="0"/>
    <n v="9.6974999999999838"/>
  </r>
  <r>
    <n v="3402"/>
    <x v="1685"/>
    <x v="2"/>
    <x v="871"/>
    <d v="2011-11-26T00:00:00"/>
    <s v="Standard Class"/>
    <s v="DH-13075"/>
    <s v="Dave Hallsten"/>
    <x v="1"/>
    <x v="0"/>
    <x v="102"/>
    <x v="0"/>
    <n v="40475"/>
    <x v="0"/>
    <s v="OFF-AR-10002833"/>
    <x v="1"/>
    <x v="6"/>
    <s v="Newell 322"/>
    <n v="5.46"/>
    <n v="3"/>
    <n v="0"/>
    <n v="1.4742000000000002"/>
  </r>
  <r>
    <n v="3403"/>
    <x v="1686"/>
    <x v="1"/>
    <x v="124"/>
    <d v="2012-05-05T00:00:00"/>
    <s v="First Class"/>
    <s v="LA-16780"/>
    <s v="Laura Armstrong"/>
    <x v="1"/>
    <x v="0"/>
    <x v="361"/>
    <x v="10"/>
    <n v="60477"/>
    <x v="2"/>
    <s v="FUR-FU-10001940"/>
    <x v="0"/>
    <x v="5"/>
    <s v="Staples"/>
    <n v="22.288"/>
    <n v="7"/>
    <n v="0.6"/>
    <n v="-8.9151999999999987"/>
  </r>
  <r>
    <n v="3404"/>
    <x v="1687"/>
    <x v="3"/>
    <x v="148"/>
    <d v="2014-06-06T00:00:00"/>
    <s v="Standard Class"/>
    <s v="HZ-14950"/>
    <s v="Henia Zydlo"/>
    <x v="0"/>
    <x v="0"/>
    <x v="12"/>
    <x v="5"/>
    <n v="77095"/>
    <x v="2"/>
    <s v="FUR-FU-10003919"/>
    <x v="0"/>
    <x v="5"/>
    <s v="Eldon Executive Woodline II Cherry Finish Desk Accessories"/>
    <n v="65.424000000000007"/>
    <n v="4"/>
    <n v="0.6"/>
    <n v="-52.339199999999991"/>
  </r>
  <r>
    <n v="3405"/>
    <x v="1688"/>
    <x v="1"/>
    <x v="872"/>
    <d v="2012-10-17T00:00:00"/>
    <s v="Same Day"/>
    <s v="CM-12190"/>
    <s v="Charlotte Melton"/>
    <x v="0"/>
    <x v="0"/>
    <x v="1"/>
    <x v="1"/>
    <n v="90004"/>
    <x v="1"/>
    <s v="OFF-ST-10003479"/>
    <x v="1"/>
    <x v="4"/>
    <s v="Eldon Base for stackable storage shelf, platinum"/>
    <n v="77.88"/>
    <n v="2"/>
    <n v="0"/>
    <n v="3.8939999999999912"/>
  </r>
  <r>
    <n v="3406"/>
    <x v="1689"/>
    <x v="2"/>
    <x v="488"/>
    <d v="2011-04-27T00:00:00"/>
    <s v="Standard Class"/>
    <s v="LB-16795"/>
    <s v="Laurel Beltran"/>
    <x v="2"/>
    <x v="0"/>
    <x v="38"/>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x v="0"/>
    <x v="38"/>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x v="0"/>
    <x v="38"/>
    <x v="24"/>
    <n v="43229"/>
    <x v="3"/>
    <s v="OFF-BI-10000145"/>
    <x v="1"/>
    <x v="8"/>
    <s v="Zipper Ring Binder Pockets"/>
    <n v="7.4880000000000013"/>
    <n v="8"/>
    <n v="0.7"/>
    <n v="-5.2415999999999983"/>
  </r>
  <r>
    <n v="3409"/>
    <x v="1689"/>
    <x v="2"/>
    <x v="488"/>
    <d v="2011-04-27T00:00:00"/>
    <s v="Standard Class"/>
    <s v="LB-16795"/>
    <s v="Laurel Beltran"/>
    <x v="2"/>
    <x v="0"/>
    <x v="38"/>
    <x v="24"/>
    <n v="43229"/>
    <x v="3"/>
    <s v="FUR-FU-10002191"/>
    <x v="0"/>
    <x v="5"/>
    <s v="G.E. Halogen Desk Lamp Bulbs"/>
    <n v="22.336000000000002"/>
    <n v="4"/>
    <n v="0.2"/>
    <n v="7.8175999999999997"/>
  </r>
  <r>
    <n v="3410"/>
    <x v="1690"/>
    <x v="3"/>
    <x v="504"/>
    <d v="2014-05-07T00:00:00"/>
    <s v="Standard Class"/>
    <s v="JF-15490"/>
    <s v="Jeremy Farry"/>
    <x v="0"/>
    <x v="0"/>
    <x v="38"/>
    <x v="24"/>
    <n v="43229"/>
    <x v="3"/>
    <s v="OFF-PA-10004451"/>
    <x v="1"/>
    <x v="10"/>
    <s v="Xerox 222"/>
    <n v="10.368000000000002"/>
    <n v="2"/>
    <n v="0.2"/>
    <n v="3.6288"/>
  </r>
  <r>
    <n v="3411"/>
    <x v="1691"/>
    <x v="0"/>
    <x v="873"/>
    <d v="2013-09-25T00:00:00"/>
    <s v="Standard Class"/>
    <s v="GM-14695"/>
    <s v="Greg Maxwell"/>
    <x v="1"/>
    <x v="0"/>
    <x v="8"/>
    <x v="1"/>
    <n v="94122"/>
    <x v="1"/>
    <s v="OFF-PA-10001471"/>
    <x v="1"/>
    <x v="10"/>
    <s v="Strathmore Photo Frame Cards"/>
    <n v="65.789999999999992"/>
    <n v="9"/>
    <n v="0"/>
    <n v="30.263399999999997"/>
  </r>
  <r>
    <n v="3412"/>
    <x v="1691"/>
    <x v="0"/>
    <x v="873"/>
    <d v="2013-09-25T00:00:00"/>
    <s v="Standard Class"/>
    <s v="GM-14695"/>
    <s v="Greg Maxwell"/>
    <x v="1"/>
    <x v="0"/>
    <x v="8"/>
    <x v="1"/>
    <n v="94122"/>
    <x v="1"/>
    <s v="OFF-BI-10003656"/>
    <x v="1"/>
    <x v="8"/>
    <s v="Fellowes PB200 Plastic Comb Binding Machine"/>
    <n v="271.98400000000004"/>
    <n v="2"/>
    <n v="0.2"/>
    <n v="88.394799999999975"/>
  </r>
  <r>
    <n v="3413"/>
    <x v="1691"/>
    <x v="0"/>
    <x v="873"/>
    <d v="2013-09-25T00:00:00"/>
    <s v="Standard Class"/>
    <s v="GM-14695"/>
    <s v="Greg Maxwell"/>
    <x v="1"/>
    <x v="0"/>
    <x v="8"/>
    <x v="1"/>
    <n v="94122"/>
    <x v="1"/>
    <s v="OFF-AR-10000940"/>
    <x v="1"/>
    <x v="6"/>
    <s v="Newell 343"/>
    <n v="11.76"/>
    <n v="4"/>
    <n v="0"/>
    <n v="3.1752000000000002"/>
  </r>
  <r>
    <n v="3414"/>
    <x v="1691"/>
    <x v="0"/>
    <x v="873"/>
    <d v="2013-09-25T00:00:00"/>
    <s v="Standard Class"/>
    <s v="GM-14695"/>
    <s v="Greg Maxwell"/>
    <x v="1"/>
    <x v="0"/>
    <x v="8"/>
    <x v="1"/>
    <n v="94122"/>
    <x v="1"/>
    <s v="OFF-PA-10002319"/>
    <x v="1"/>
    <x v="10"/>
    <s v="Xerox 1944"/>
    <n v="77.52"/>
    <n v="2"/>
    <n v="0"/>
    <n v="37.9848"/>
  </r>
  <r>
    <n v="3415"/>
    <x v="1691"/>
    <x v="0"/>
    <x v="873"/>
    <d v="2013-09-25T00:00:00"/>
    <s v="Standard Class"/>
    <s v="GM-14695"/>
    <s v="Greg Maxwell"/>
    <x v="1"/>
    <x v="0"/>
    <x v="8"/>
    <x v="1"/>
    <n v="94122"/>
    <x v="1"/>
    <s v="OFF-BI-10000977"/>
    <x v="1"/>
    <x v="8"/>
    <s v="Ibico Plastic Spiral Binding Combs"/>
    <n v="48.64"/>
    <n v="2"/>
    <n v="0.2"/>
    <n v="15.807999999999996"/>
  </r>
  <r>
    <n v="3416"/>
    <x v="1692"/>
    <x v="0"/>
    <x v="476"/>
    <d v="2013-09-03T00:00:00"/>
    <s v="Same Day"/>
    <s v="SS-20590"/>
    <s v="Sonia Sunley"/>
    <x v="0"/>
    <x v="0"/>
    <x v="6"/>
    <x v="6"/>
    <n v="53711"/>
    <x v="2"/>
    <s v="OFF-FA-10002676"/>
    <x v="1"/>
    <x v="13"/>
    <s v="Colored Push Pins"/>
    <n v="1.81"/>
    <n v="1"/>
    <n v="0"/>
    <n v="0.65159999999999996"/>
  </r>
  <r>
    <n v="3417"/>
    <x v="1692"/>
    <x v="0"/>
    <x v="476"/>
    <d v="2013-09-03T00:00:00"/>
    <s v="Same Day"/>
    <s v="SS-20590"/>
    <s v="Sonia Sunley"/>
    <x v="0"/>
    <x v="0"/>
    <x v="6"/>
    <x v="6"/>
    <n v="53711"/>
    <x v="2"/>
    <s v="OFF-BI-10004970"/>
    <x v="1"/>
    <x v="8"/>
    <s v="ACCOHIDE 3-Ring Binder, Blue, 1&quot;"/>
    <n v="8.26"/>
    <n v="2"/>
    <n v="0"/>
    <n v="3.8822000000000001"/>
  </r>
  <r>
    <n v="3418"/>
    <x v="1693"/>
    <x v="1"/>
    <x v="381"/>
    <d v="2012-05-02T00:00:00"/>
    <s v="Standard Class"/>
    <s v="TC-21475"/>
    <s v="Tony Chapman"/>
    <x v="2"/>
    <x v="0"/>
    <x v="34"/>
    <x v="22"/>
    <n v="80013"/>
    <x v="1"/>
    <s v="OFF-AP-10003971"/>
    <x v="1"/>
    <x v="9"/>
    <s v="Belkin 6 Outlet Metallic Surge Strip"/>
    <n v="43.560000000000009"/>
    <n v="5"/>
    <n v="0.2"/>
    <n v="3.2669999999999995"/>
  </r>
  <r>
    <n v="3419"/>
    <x v="1693"/>
    <x v="1"/>
    <x v="381"/>
    <d v="2012-05-02T00:00:00"/>
    <s v="Standard Class"/>
    <s v="TC-21475"/>
    <s v="Tony Chapman"/>
    <x v="2"/>
    <x v="0"/>
    <x v="34"/>
    <x v="22"/>
    <n v="80013"/>
    <x v="1"/>
    <s v="OFF-SU-10001574"/>
    <x v="1"/>
    <x v="14"/>
    <s v="Acme Value Line Scissors"/>
    <n v="5.84"/>
    <n v="2"/>
    <n v="0.2"/>
    <n v="0.72999999999999954"/>
  </r>
  <r>
    <n v="3420"/>
    <x v="1694"/>
    <x v="1"/>
    <x v="684"/>
    <d v="2012-09-13T00:00:00"/>
    <s v="Standard Class"/>
    <s v="CC-12430"/>
    <s v="Chuck Clark"/>
    <x v="2"/>
    <x v="0"/>
    <x v="20"/>
    <x v="15"/>
    <n v="10024"/>
    <x v="3"/>
    <s v="FUR-CH-10000665"/>
    <x v="0"/>
    <x v="1"/>
    <s v="Global Airflow Leather Mesh Back Chair, Black"/>
    <n v="271.76400000000001"/>
    <n v="2"/>
    <n v="0.1"/>
    <n v="60.391999999999967"/>
  </r>
  <r>
    <n v="3421"/>
    <x v="1695"/>
    <x v="0"/>
    <x v="316"/>
    <d v="2013-06-04T00:00:00"/>
    <s v="Standard Class"/>
    <s v="CL-12565"/>
    <s v="Clay Ludtke"/>
    <x v="0"/>
    <x v="0"/>
    <x v="1"/>
    <x v="1"/>
    <n v="90004"/>
    <x v="1"/>
    <s v="OFF-AP-10000891"/>
    <x v="1"/>
    <x v="9"/>
    <s v="Kensington 7 Outlet MasterPiece HOMEOFFICE Power Control Center"/>
    <n v="262.24"/>
    <n v="2"/>
    <n v="0"/>
    <n v="78.671999999999997"/>
  </r>
  <r>
    <n v="3422"/>
    <x v="1695"/>
    <x v="0"/>
    <x v="316"/>
    <d v="2013-06-04T00:00:00"/>
    <s v="Standard Class"/>
    <s v="CL-12565"/>
    <s v="Clay Ludtke"/>
    <x v="0"/>
    <x v="0"/>
    <x v="1"/>
    <x v="1"/>
    <n v="90004"/>
    <x v="1"/>
    <s v="OFF-PA-10003790"/>
    <x v="1"/>
    <x v="10"/>
    <s v="Xerox 1991"/>
    <n v="182.72"/>
    <n v="8"/>
    <n v="0"/>
    <n v="84.051199999999994"/>
  </r>
  <r>
    <n v="3423"/>
    <x v="1695"/>
    <x v="0"/>
    <x v="316"/>
    <d v="2013-06-04T00:00:00"/>
    <s v="Standard Class"/>
    <s v="CL-12565"/>
    <s v="Clay Ludtke"/>
    <x v="0"/>
    <x v="0"/>
    <x v="1"/>
    <x v="1"/>
    <n v="90004"/>
    <x v="1"/>
    <s v="TEC-AC-10002217"/>
    <x v="2"/>
    <x v="11"/>
    <s v="Imation Clip USB flash drive - 8 GB"/>
    <n v="131.6"/>
    <n v="7"/>
    <n v="0"/>
    <n v="7.8960000000000008"/>
  </r>
  <r>
    <n v="3424"/>
    <x v="1695"/>
    <x v="0"/>
    <x v="316"/>
    <d v="2013-06-04T00:00:00"/>
    <s v="Standard Class"/>
    <s v="CL-12565"/>
    <s v="Clay Ludtke"/>
    <x v="0"/>
    <x v="0"/>
    <x v="1"/>
    <x v="1"/>
    <n v="90004"/>
    <x v="1"/>
    <s v="OFF-BI-10002215"/>
    <x v="1"/>
    <x v="8"/>
    <s v="Wilson Jones Hanging View Binder, White, 1&quot;"/>
    <n v="22.72"/>
    <n v="4"/>
    <n v="0.2"/>
    <n v="7.3839999999999986"/>
  </r>
  <r>
    <n v="3425"/>
    <x v="1695"/>
    <x v="0"/>
    <x v="316"/>
    <d v="2013-06-04T00:00:00"/>
    <s v="Standard Class"/>
    <s v="CL-12565"/>
    <s v="Clay Ludtke"/>
    <x v="0"/>
    <x v="0"/>
    <x v="1"/>
    <x v="1"/>
    <n v="90004"/>
    <x v="1"/>
    <s v="TEC-MA-10001972"/>
    <x v="2"/>
    <x v="15"/>
    <s v="Okidata C331dn Printer"/>
    <n v="558.4"/>
    <n v="2"/>
    <n v="0.2"/>
    <n v="41.880000000000024"/>
  </r>
  <r>
    <n v="3426"/>
    <x v="1696"/>
    <x v="1"/>
    <x v="496"/>
    <d v="2012-09-28T00:00:00"/>
    <s v="Standard Class"/>
    <s v="DE-13255"/>
    <s v="Deanra Eno"/>
    <x v="2"/>
    <x v="0"/>
    <x v="362"/>
    <x v="23"/>
    <n v="52001"/>
    <x v="2"/>
    <s v="OFF-BI-10001525"/>
    <x v="1"/>
    <x v="8"/>
    <s v="Acco Pressboard Covers with Storage Hooks, 14 7/8&quot; x 11&quot;, Executive Red"/>
    <n v="15.24"/>
    <n v="4"/>
    <n v="0"/>
    <n v="6.8579999999999988"/>
  </r>
  <r>
    <n v="3427"/>
    <x v="1696"/>
    <x v="1"/>
    <x v="496"/>
    <d v="2012-09-28T00:00:00"/>
    <s v="Standard Class"/>
    <s v="DE-13255"/>
    <s v="Deanra Eno"/>
    <x v="2"/>
    <x v="0"/>
    <x v="362"/>
    <x v="23"/>
    <n v="52001"/>
    <x v="2"/>
    <s v="FUR-CH-10000988"/>
    <x v="0"/>
    <x v="1"/>
    <s v="Hon Olson Stacker Stools"/>
    <n v="1408.1"/>
    <n v="10"/>
    <n v="0"/>
    <n v="394.26800000000003"/>
  </r>
  <r>
    <n v="3428"/>
    <x v="1697"/>
    <x v="3"/>
    <x v="445"/>
    <d v="2014-07-07T00:00:00"/>
    <s v="Second Class"/>
    <s v="SZ-20035"/>
    <s v="Sam Zeldin"/>
    <x v="2"/>
    <x v="0"/>
    <x v="152"/>
    <x v="24"/>
    <n v="43130"/>
    <x v="3"/>
    <s v="OFF-PA-10000174"/>
    <x v="1"/>
    <x v="10"/>
    <s v="Message Book, Wirebound, Four 5 1/2&quot; X 4&quot; Forms/Pg., 200 Dupl. Sets/Book"/>
    <n v="32.896000000000001"/>
    <n v="4"/>
    <n v="0.2"/>
    <n v="11.102399999999996"/>
  </r>
  <r>
    <n v="3429"/>
    <x v="1697"/>
    <x v="3"/>
    <x v="445"/>
    <d v="2014-07-07T00:00:00"/>
    <s v="Second Class"/>
    <s v="SZ-20035"/>
    <s v="Sam Zeldin"/>
    <x v="2"/>
    <x v="0"/>
    <x v="152"/>
    <x v="24"/>
    <n v="43130"/>
    <x v="3"/>
    <s v="FUR-TA-10002041"/>
    <x v="0"/>
    <x v="3"/>
    <s v="Bevis Round Conference Table Top, X-Base"/>
    <n v="215.148"/>
    <n v="2"/>
    <n v="0.4"/>
    <n v="-103.98819999999998"/>
  </r>
  <r>
    <n v="3430"/>
    <x v="1697"/>
    <x v="3"/>
    <x v="445"/>
    <d v="2014-07-07T00:00:00"/>
    <s v="Second Class"/>
    <s v="SZ-20035"/>
    <s v="Sam Zeldin"/>
    <x v="2"/>
    <x v="0"/>
    <x v="152"/>
    <x v="24"/>
    <n v="43130"/>
    <x v="3"/>
    <s v="OFF-PA-10002246"/>
    <x v="1"/>
    <x v="10"/>
    <s v="Wirebound Four 2-3/4 x 5 Forms per Page, 400 Sets per Book"/>
    <n v="30.96"/>
    <n v="6"/>
    <n v="0.2"/>
    <n v="11.223000000000001"/>
  </r>
  <r>
    <n v="3431"/>
    <x v="1698"/>
    <x v="3"/>
    <x v="166"/>
    <d v="2014-12-10T00:00:00"/>
    <s v="First Class"/>
    <s v="LF-17185"/>
    <s v="Luke Foster"/>
    <x v="0"/>
    <x v="0"/>
    <x v="75"/>
    <x v="1"/>
    <n v="90301"/>
    <x v="1"/>
    <s v="OFF-ST-10003327"/>
    <x v="1"/>
    <x v="4"/>
    <s v="Akro-Mils 12-Gallon Tote"/>
    <n v="29.79"/>
    <n v="3"/>
    <n v="0"/>
    <n v="8.6390999999999956"/>
  </r>
  <r>
    <n v="3432"/>
    <x v="1698"/>
    <x v="3"/>
    <x v="166"/>
    <d v="2014-12-10T00:00:00"/>
    <s v="First Class"/>
    <s v="LF-17185"/>
    <s v="Luke Foster"/>
    <x v="0"/>
    <x v="0"/>
    <x v="75"/>
    <x v="1"/>
    <n v="90301"/>
    <x v="1"/>
    <s v="FUR-FU-10002703"/>
    <x v="0"/>
    <x v="5"/>
    <s v="Tenex Traditional Chairmats for Hard Floors, Average Lip, 36&quot; x 48&quot;"/>
    <n v="128.9"/>
    <n v="2"/>
    <n v="0"/>
    <n v="15.468000000000004"/>
  </r>
  <r>
    <n v="3433"/>
    <x v="1698"/>
    <x v="3"/>
    <x v="166"/>
    <d v="2014-12-10T00:00:00"/>
    <s v="First Class"/>
    <s v="LF-17185"/>
    <s v="Luke Foster"/>
    <x v="0"/>
    <x v="0"/>
    <x v="75"/>
    <x v="1"/>
    <n v="90301"/>
    <x v="1"/>
    <s v="OFF-PA-10003651"/>
    <x v="1"/>
    <x v="10"/>
    <s v="Xerox 1968"/>
    <n v="60.12"/>
    <n v="9"/>
    <n v="0"/>
    <n v="28.857599999999998"/>
  </r>
  <r>
    <n v="3434"/>
    <x v="1699"/>
    <x v="3"/>
    <x v="256"/>
    <d v="2014-12-10T00:00:00"/>
    <s v="Standard Class"/>
    <s v="AB-10165"/>
    <s v="Alan Barnes"/>
    <x v="0"/>
    <x v="0"/>
    <x v="234"/>
    <x v="4"/>
    <n v="98006"/>
    <x v="1"/>
    <s v="OFF-BI-10001617"/>
    <x v="1"/>
    <x v="8"/>
    <s v="GBC Wire Binding Combs"/>
    <n v="24.816000000000003"/>
    <n v="3"/>
    <n v="0.2"/>
    <n v="8.3753999999999991"/>
  </r>
  <r>
    <n v="3435"/>
    <x v="1699"/>
    <x v="3"/>
    <x v="256"/>
    <d v="2014-12-10T00:00:00"/>
    <s v="Standard Class"/>
    <s v="AB-10165"/>
    <s v="Alan Barnes"/>
    <x v="0"/>
    <x v="0"/>
    <x v="234"/>
    <x v="4"/>
    <n v="98006"/>
    <x v="1"/>
    <s v="OFF-BI-10000145"/>
    <x v="1"/>
    <x v="8"/>
    <s v="Zipper Ring Binder Pockets"/>
    <n v="14.976000000000003"/>
    <n v="6"/>
    <n v="0.2"/>
    <n v="5.4287999999999981"/>
  </r>
  <r>
    <n v="3436"/>
    <x v="1700"/>
    <x v="1"/>
    <x v="874"/>
    <d v="2012-09-29T00:00:00"/>
    <s v="First Class"/>
    <s v="NM-18520"/>
    <s v="Neoma Murray"/>
    <x v="0"/>
    <x v="0"/>
    <x v="22"/>
    <x v="10"/>
    <n v="60610"/>
    <x v="2"/>
    <s v="OFF-BI-10001670"/>
    <x v="1"/>
    <x v="8"/>
    <s v="Vinyl Sectional Post Binders"/>
    <n v="15.079999999999998"/>
    <n v="2"/>
    <n v="0.8"/>
    <n v="-22.620000000000005"/>
  </r>
  <r>
    <n v="3437"/>
    <x v="1700"/>
    <x v="1"/>
    <x v="874"/>
    <d v="2012-09-29T00:00:00"/>
    <s v="First Class"/>
    <s v="NM-18520"/>
    <s v="Neoma Murray"/>
    <x v="0"/>
    <x v="0"/>
    <x v="22"/>
    <x v="10"/>
    <n v="60610"/>
    <x v="2"/>
    <s v="FUR-FU-10003849"/>
    <x v="0"/>
    <x v="5"/>
    <s v="DAX Metal Frame, Desktop, Stepped-Edge"/>
    <n v="24.288"/>
    <n v="3"/>
    <n v="0.6"/>
    <n v="-12.751199999999997"/>
  </r>
  <r>
    <n v="3438"/>
    <x v="1701"/>
    <x v="3"/>
    <x v="505"/>
    <d v="2014-10-31T00:00:00"/>
    <s v="Same Day"/>
    <s v="RA-19945"/>
    <s v="Ryan Akin"/>
    <x v="0"/>
    <x v="0"/>
    <x v="61"/>
    <x v="5"/>
    <n v="75217"/>
    <x v="2"/>
    <s v="FUR-FU-10003849"/>
    <x v="0"/>
    <x v="5"/>
    <s v="DAX Metal Frame, Desktop, Stepped-Edge"/>
    <n v="16.192"/>
    <n v="2"/>
    <n v="0.6"/>
    <n v="-8.5007999999999981"/>
  </r>
  <r>
    <n v="3439"/>
    <x v="1701"/>
    <x v="3"/>
    <x v="505"/>
    <d v="2014-10-31T00:00:00"/>
    <s v="Same Day"/>
    <s v="RA-19945"/>
    <s v="Ryan Akin"/>
    <x v="0"/>
    <x v="0"/>
    <x v="61"/>
    <x v="5"/>
    <n v="75217"/>
    <x v="2"/>
    <s v="FUR-TA-10002041"/>
    <x v="0"/>
    <x v="3"/>
    <s v="Bevis Round Conference Table Top, X-Base"/>
    <n v="251.00599999999997"/>
    <n v="2"/>
    <n v="0.3"/>
    <n v="-68.130199999999988"/>
  </r>
  <r>
    <n v="3440"/>
    <x v="1701"/>
    <x v="3"/>
    <x v="505"/>
    <d v="2014-10-31T00:00:00"/>
    <s v="Same Day"/>
    <s v="RA-19945"/>
    <s v="Ryan Akin"/>
    <x v="0"/>
    <x v="0"/>
    <x v="61"/>
    <x v="5"/>
    <n v="75217"/>
    <x v="2"/>
    <s v="OFF-ST-10002214"/>
    <x v="1"/>
    <x v="4"/>
    <s v="X-Rack File for Hanging Folders"/>
    <n v="54.192"/>
    <n v="6"/>
    <n v="0.2"/>
    <n v="4.0643999999999973"/>
  </r>
  <r>
    <n v="3441"/>
    <x v="1702"/>
    <x v="1"/>
    <x v="239"/>
    <d v="2012-11-30T00:00:00"/>
    <s v="Same Day"/>
    <s v="PO-19195"/>
    <s v="Phillina Ober"/>
    <x v="2"/>
    <x v="0"/>
    <x v="8"/>
    <x v="1"/>
    <n v="94122"/>
    <x v="1"/>
    <s v="OFF-BI-10001078"/>
    <x v="1"/>
    <x v="8"/>
    <s v="Acco PRESSTEX Data Binder with Storage Hooks, Dark Blue, 14 7/8&quot; X 11&quot;"/>
    <n v="4.3040000000000003"/>
    <n v="1"/>
    <n v="0.2"/>
    <n v="1.5602"/>
  </r>
  <r>
    <n v="3442"/>
    <x v="1703"/>
    <x v="2"/>
    <x v="518"/>
    <d v="2011-03-14T00:00:00"/>
    <s v="Second Class"/>
    <s v="KA-16525"/>
    <s v="Kelly Andreada"/>
    <x v="0"/>
    <x v="0"/>
    <x v="20"/>
    <x v="15"/>
    <n v="10024"/>
    <x v="3"/>
    <s v="OFF-PA-10002137"/>
    <x v="1"/>
    <x v="10"/>
    <s v="Southworth 100% Résumé Paper, 24lb."/>
    <n v="108.92"/>
    <n v="14"/>
    <n v="0"/>
    <n v="49.013999999999996"/>
  </r>
  <r>
    <n v="3443"/>
    <x v="1704"/>
    <x v="3"/>
    <x v="123"/>
    <d v="2014-11-24T00:00:00"/>
    <s v="Standard Class"/>
    <s v="JD-16150"/>
    <s v="Justin Deggeller"/>
    <x v="1"/>
    <x v="0"/>
    <x v="20"/>
    <x v="15"/>
    <n v="10011"/>
    <x v="3"/>
    <s v="OFF-EN-10001415"/>
    <x v="1"/>
    <x v="12"/>
    <s v="Staples"/>
    <n v="16.740000000000002"/>
    <n v="3"/>
    <n v="0"/>
    <n v="8.370000000000001"/>
  </r>
  <r>
    <n v="3444"/>
    <x v="1704"/>
    <x v="3"/>
    <x v="123"/>
    <d v="2014-11-24T00:00:00"/>
    <s v="Standard Class"/>
    <s v="JD-16150"/>
    <s v="Justin Deggeller"/>
    <x v="1"/>
    <x v="0"/>
    <x v="20"/>
    <x v="15"/>
    <n v="10011"/>
    <x v="3"/>
    <s v="OFF-AP-10003849"/>
    <x v="1"/>
    <x v="9"/>
    <s v="Hoover Shoulder Vac Commercial Portable Vacuum"/>
    <n v="2504.7399999999998"/>
    <n v="7"/>
    <n v="0"/>
    <n v="626.18499999999995"/>
  </r>
  <r>
    <n v="3445"/>
    <x v="1705"/>
    <x v="0"/>
    <x v="875"/>
    <d v="2013-08-03T00:00:00"/>
    <s v="Standard Class"/>
    <s v="JO-15145"/>
    <s v="Jack O'Briant"/>
    <x v="1"/>
    <x v="0"/>
    <x v="10"/>
    <x v="9"/>
    <n v="19140"/>
    <x v="3"/>
    <s v="OFF-ST-10001713"/>
    <x v="1"/>
    <x v="4"/>
    <s v="Gould Plastics 9-Pocket Panel Bin, 18-3/8w x 5-1/4d x 20-1/2h, Black"/>
    <n v="84.784000000000006"/>
    <n v="2"/>
    <n v="0.2"/>
    <n v="-16.956800000000005"/>
  </r>
  <r>
    <n v="3446"/>
    <x v="1706"/>
    <x v="1"/>
    <x v="821"/>
    <d v="2012-06-17T00:00:00"/>
    <s v="Standard Class"/>
    <s v="LE-16810"/>
    <s v="Laurel Elliston"/>
    <x v="0"/>
    <x v="0"/>
    <x v="46"/>
    <x v="13"/>
    <n v="19711"/>
    <x v="3"/>
    <s v="OFF-ST-10001505"/>
    <x v="1"/>
    <x v="4"/>
    <s v="Perma STOR-ALL Hanging File Box, 13 1/8&quot;W x 12 1/4&quot;D x 10 1/2&quot;H"/>
    <n v="29.900000000000002"/>
    <n v="5"/>
    <n v="0"/>
    <n v="5.0829999999999975"/>
  </r>
  <r>
    <n v="3447"/>
    <x v="1707"/>
    <x v="0"/>
    <x v="876"/>
    <d v="2013-08-08T00:00:00"/>
    <s v="First Class"/>
    <s v="AH-10690"/>
    <s v="Anna Häberlin"/>
    <x v="1"/>
    <x v="0"/>
    <x v="20"/>
    <x v="15"/>
    <n v="10024"/>
    <x v="3"/>
    <s v="OFF-PA-10000474"/>
    <x v="1"/>
    <x v="10"/>
    <s v="Staples"/>
    <n v="70.88"/>
    <n v="2"/>
    <n v="0"/>
    <n v="33.313599999999994"/>
  </r>
  <r>
    <n v="3448"/>
    <x v="1708"/>
    <x v="3"/>
    <x v="532"/>
    <d v="2014-06-16T00:00:00"/>
    <s v="Standard Class"/>
    <s v="KN-16705"/>
    <s v="Kristina Nunn"/>
    <x v="2"/>
    <x v="0"/>
    <x v="109"/>
    <x v="19"/>
    <n v="36830"/>
    <x v="0"/>
    <s v="OFF-AR-10001919"/>
    <x v="1"/>
    <x v="6"/>
    <s v="OIC #2 Pencils, Medium Soft"/>
    <n v="3.76"/>
    <n v="2"/>
    <n v="0"/>
    <n v="1.0903999999999998"/>
  </r>
  <r>
    <n v="3449"/>
    <x v="1709"/>
    <x v="0"/>
    <x v="877"/>
    <d v="2013-10-14T00:00:00"/>
    <s v="Standard Class"/>
    <s v="TB-21250"/>
    <s v="Tim Brockman"/>
    <x v="0"/>
    <x v="0"/>
    <x v="1"/>
    <x v="1"/>
    <n v="90049"/>
    <x v="1"/>
    <s v="OFF-BI-10004001"/>
    <x v="1"/>
    <x v="8"/>
    <s v="GBC Recycled VeloBinder Covers"/>
    <n v="27.263999999999999"/>
    <n v="2"/>
    <n v="0.2"/>
    <n v="8.8607999999999976"/>
  </r>
  <r>
    <n v="3450"/>
    <x v="1710"/>
    <x v="2"/>
    <x v="78"/>
    <d v="2011-09-14T00:00:00"/>
    <s v="Standard Class"/>
    <s v="DP-13390"/>
    <s v="Dennis Pardue"/>
    <x v="2"/>
    <x v="0"/>
    <x v="8"/>
    <x v="1"/>
    <n v="94110"/>
    <x v="1"/>
    <s v="OFF-AP-10004785"/>
    <x v="1"/>
    <x v="9"/>
    <s v="Holmes Replacement Filter for HEPA Air Cleaner, Medium Room"/>
    <n v="56.65"/>
    <n v="5"/>
    <n v="0"/>
    <n v="24.359500000000004"/>
  </r>
  <r>
    <n v="3451"/>
    <x v="1710"/>
    <x v="2"/>
    <x v="78"/>
    <d v="2011-09-14T00:00:00"/>
    <s v="Standard Class"/>
    <s v="DP-13390"/>
    <s v="Dennis Pardue"/>
    <x v="2"/>
    <x v="0"/>
    <x v="8"/>
    <x v="1"/>
    <n v="94110"/>
    <x v="1"/>
    <s v="OFF-ST-10002406"/>
    <x v="1"/>
    <x v="4"/>
    <s v="Pizazz Global Quick File"/>
    <n v="14.97"/>
    <n v="1"/>
    <n v="0"/>
    <n v="4.1916000000000011"/>
  </r>
  <r>
    <n v="3452"/>
    <x v="1710"/>
    <x v="2"/>
    <x v="78"/>
    <d v="2011-09-14T00:00:00"/>
    <s v="Standard Class"/>
    <s v="DP-13390"/>
    <s v="Dennis Pardue"/>
    <x v="2"/>
    <x v="0"/>
    <x v="8"/>
    <x v="1"/>
    <n v="94110"/>
    <x v="1"/>
    <s v="OFF-FA-10002988"/>
    <x v="1"/>
    <x v="13"/>
    <s v="Ideal Clamps"/>
    <n v="4.0199999999999996"/>
    <n v="2"/>
    <n v="0"/>
    <n v="1.9697999999999998"/>
  </r>
  <r>
    <n v="3453"/>
    <x v="1711"/>
    <x v="2"/>
    <x v="878"/>
    <d v="2011-03-21T00:00:00"/>
    <s v="Second Class"/>
    <s v="KN-16705"/>
    <s v="Kristina Nunn"/>
    <x v="2"/>
    <x v="0"/>
    <x v="253"/>
    <x v="3"/>
    <n v="27604"/>
    <x v="0"/>
    <s v="TEC-PH-10002415"/>
    <x v="2"/>
    <x v="7"/>
    <s v="Polycom VoiceStation 500 Conference phone"/>
    <n v="471.92"/>
    <n v="2"/>
    <n v="0.2"/>
    <n v="29.495000000000019"/>
  </r>
  <r>
    <n v="3454"/>
    <x v="1712"/>
    <x v="1"/>
    <x v="879"/>
    <d v="2012-03-02T00:00:00"/>
    <s v="Second Class"/>
    <s v="ST-20530"/>
    <s v="Shui Tom"/>
    <x v="0"/>
    <x v="0"/>
    <x v="203"/>
    <x v="32"/>
    <n v="31204"/>
    <x v="0"/>
    <s v="OFF-BI-10004236"/>
    <x v="1"/>
    <x v="8"/>
    <s v="XtraLife ClearVue Slant-D Ring Binder, White, 3&quot;"/>
    <n v="58.72"/>
    <n v="4"/>
    <n v="0"/>
    <n v="27.011199999999999"/>
  </r>
  <r>
    <n v="3455"/>
    <x v="1713"/>
    <x v="1"/>
    <x v="584"/>
    <d v="2012-07-14T00:00:00"/>
    <s v="Standard Class"/>
    <s v="EB-13870"/>
    <s v="Emily Burns"/>
    <x v="0"/>
    <x v="0"/>
    <x v="316"/>
    <x v="18"/>
    <n v="37211"/>
    <x v="0"/>
    <s v="OFF-AR-10000657"/>
    <x v="1"/>
    <x v="6"/>
    <s v="Binney &amp; Smith inkTank Desk Highlighter, Chisel Tip, Yellow, 12/Box"/>
    <n v="5.16"/>
    <n v="3"/>
    <n v="0.2"/>
    <n v="0.83849999999999936"/>
  </r>
  <r>
    <n v="3456"/>
    <x v="1714"/>
    <x v="0"/>
    <x v="880"/>
    <d v="2013-02-27T00:00:00"/>
    <s v="Standard Class"/>
    <s v="AH-10210"/>
    <s v="Alan Hwang"/>
    <x v="0"/>
    <x v="0"/>
    <x v="316"/>
    <x v="18"/>
    <n v="37211"/>
    <x v="0"/>
    <s v="OFF-PA-10004996"/>
    <x v="1"/>
    <x v="10"/>
    <s v="Speediset Carbonless Redi-Letter 7&quot; x 8 1/2&quot;"/>
    <n v="16.496000000000002"/>
    <n v="2"/>
    <n v="0.2"/>
    <n v="5.5673999999999992"/>
  </r>
  <r>
    <n v="3457"/>
    <x v="1715"/>
    <x v="3"/>
    <x v="118"/>
    <d v="2014-09-19T00:00:00"/>
    <s v="First Class"/>
    <s v="AS-10090"/>
    <s v="Adam Shillingsburg"/>
    <x v="0"/>
    <x v="0"/>
    <x v="10"/>
    <x v="9"/>
    <n v="19143"/>
    <x v="3"/>
    <s v="TEC-AC-10001109"/>
    <x v="2"/>
    <x v="11"/>
    <s v="Logitech Trackman Marble Mouse"/>
    <n v="71.975999999999999"/>
    <n v="3"/>
    <n v="0.2"/>
    <n v="19.793400000000005"/>
  </r>
  <r>
    <n v="3458"/>
    <x v="1715"/>
    <x v="3"/>
    <x v="118"/>
    <d v="2014-09-19T00:00:00"/>
    <s v="First Class"/>
    <s v="AS-10090"/>
    <s v="Adam Shillingsburg"/>
    <x v="0"/>
    <x v="0"/>
    <x v="10"/>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x v="0"/>
    <x v="10"/>
    <x v="9"/>
    <n v="19143"/>
    <x v="3"/>
    <s v="OFF-BI-10002393"/>
    <x v="1"/>
    <x v="8"/>
    <s v="Binder Posts"/>
    <n v="3.4440000000000008"/>
    <n v="2"/>
    <n v="0.7"/>
    <n v="-2.7551999999999994"/>
  </r>
  <r>
    <n v="3460"/>
    <x v="1715"/>
    <x v="3"/>
    <x v="118"/>
    <d v="2014-09-19T00:00:00"/>
    <s v="First Class"/>
    <s v="AS-10090"/>
    <s v="Adam Shillingsburg"/>
    <x v="0"/>
    <x v="0"/>
    <x v="10"/>
    <x v="9"/>
    <n v="19143"/>
    <x v="3"/>
    <s v="OFF-BI-10001359"/>
    <x v="1"/>
    <x v="8"/>
    <s v="GBC DocuBind TL300 Electric Binding System"/>
    <n v="538.19400000000007"/>
    <n v="2"/>
    <n v="0.7"/>
    <n v="-412.61539999999991"/>
  </r>
  <r>
    <n v="3461"/>
    <x v="1715"/>
    <x v="3"/>
    <x v="118"/>
    <d v="2014-09-19T00:00:00"/>
    <s v="First Class"/>
    <s v="AS-10090"/>
    <s v="Adam Shillingsburg"/>
    <x v="0"/>
    <x v="0"/>
    <x v="10"/>
    <x v="9"/>
    <n v="19143"/>
    <x v="3"/>
    <s v="TEC-AC-10003628"/>
    <x v="2"/>
    <x v="11"/>
    <s v="Logitech 910-002974 M325 Wireless Mouse for Web Scrolling"/>
    <n v="47.984000000000002"/>
    <n v="2"/>
    <n v="0.2"/>
    <n v="14.395200000000004"/>
  </r>
  <r>
    <n v="3462"/>
    <x v="1716"/>
    <x v="3"/>
    <x v="60"/>
    <d v="2014-11-11T00:00:00"/>
    <s v="Second Class"/>
    <s v="EM-13825"/>
    <s v="Elizabeth Moffitt"/>
    <x v="1"/>
    <x v="0"/>
    <x v="61"/>
    <x v="5"/>
    <n v="75081"/>
    <x v="2"/>
    <s v="TEC-PH-10003012"/>
    <x v="2"/>
    <x v="7"/>
    <s v="Nortel Meridian M3904 Professional Digital phone"/>
    <n v="492.76800000000003"/>
    <n v="4"/>
    <n v="0.2"/>
    <n v="55.436399999999935"/>
  </r>
  <r>
    <n v="3463"/>
    <x v="1717"/>
    <x v="1"/>
    <x v="763"/>
    <d v="2012-02-23T00:00:00"/>
    <s v="Second Class"/>
    <s v="KA-16525"/>
    <s v="Kelly Andreada"/>
    <x v="0"/>
    <x v="0"/>
    <x v="275"/>
    <x v="30"/>
    <n v="8861"/>
    <x v="3"/>
    <s v="OFF-AR-10003903"/>
    <x v="1"/>
    <x v="6"/>
    <s v="Sanford 52201 APSCO Electric Pencil Sharpener"/>
    <n v="286.78999999999996"/>
    <n v="7"/>
    <n v="0"/>
    <n v="74.565400000000011"/>
  </r>
  <r>
    <n v="3464"/>
    <x v="1718"/>
    <x v="0"/>
    <x v="881"/>
    <d v="2013-12-01T00:00:00"/>
    <s v="Standard Class"/>
    <s v="HJ-14875"/>
    <s v="Heather Jas"/>
    <x v="2"/>
    <x v="0"/>
    <x v="108"/>
    <x v="2"/>
    <n v="32216"/>
    <x v="0"/>
    <s v="OFF-PA-10004675"/>
    <x v="1"/>
    <x v="10"/>
    <s v="Telephone Message Books with Fax/Mobile Section, 5 1/2&quot; x 3 3/16&quot;"/>
    <n v="5.08"/>
    <n v="1"/>
    <n v="0.2"/>
    <n v="1.6509999999999998"/>
  </r>
  <r>
    <n v="3465"/>
    <x v="1719"/>
    <x v="3"/>
    <x v="734"/>
    <d v="2014-12-06T00:00:00"/>
    <s v="Second Class"/>
    <s v="ND-18370"/>
    <s v="Natalie DeCherney"/>
    <x v="0"/>
    <x v="0"/>
    <x v="108"/>
    <x v="2"/>
    <n v="32216"/>
    <x v="0"/>
    <s v="TEC-AC-10001990"/>
    <x v="2"/>
    <x v="11"/>
    <s v="Kensington Orbit Wireless Mobile Trackball for PC and Mac"/>
    <n v="47.992000000000004"/>
    <n v="1"/>
    <n v="0.2"/>
    <n v="7.198799999999995"/>
  </r>
  <r>
    <n v="3466"/>
    <x v="1720"/>
    <x v="1"/>
    <x v="229"/>
    <d v="2012-09-14T00:00:00"/>
    <s v="Standard Class"/>
    <s v="EH-13765"/>
    <s v="Edward Hooks"/>
    <x v="1"/>
    <x v="0"/>
    <x v="359"/>
    <x v="31"/>
    <n v="2151"/>
    <x v="3"/>
    <s v="OFF-AP-10003842"/>
    <x v="1"/>
    <x v="9"/>
    <s v="Euro-Pro Shark Turbo Vacuum"/>
    <n v="61.96"/>
    <n v="2"/>
    <n v="0"/>
    <n v="16.1096"/>
  </r>
  <r>
    <n v="3467"/>
    <x v="1720"/>
    <x v="1"/>
    <x v="229"/>
    <d v="2012-09-14T00:00:00"/>
    <s v="Standard Class"/>
    <s v="EH-13765"/>
    <s v="Edward Hooks"/>
    <x v="1"/>
    <x v="0"/>
    <x v="359"/>
    <x v="31"/>
    <n v="2151"/>
    <x v="3"/>
    <s v="FUR-BO-10004695"/>
    <x v="0"/>
    <x v="0"/>
    <s v="O'Sullivan 2-Door Barrister Bookcase in Odessa Pine"/>
    <n v="361.96"/>
    <n v="2"/>
    <n v="0"/>
    <n v="83.25079999999997"/>
  </r>
  <r>
    <n v="3468"/>
    <x v="1720"/>
    <x v="1"/>
    <x v="229"/>
    <d v="2012-09-14T00:00:00"/>
    <s v="Standard Class"/>
    <s v="EH-13765"/>
    <s v="Edward Hooks"/>
    <x v="1"/>
    <x v="0"/>
    <x v="359"/>
    <x v="31"/>
    <n v="2151"/>
    <x v="3"/>
    <s v="OFF-PA-10003039"/>
    <x v="1"/>
    <x v="10"/>
    <s v="Xerox 1960"/>
    <n v="278.82"/>
    <n v="9"/>
    <n v="0"/>
    <n v="125.46899999999999"/>
  </r>
  <r>
    <n v="3469"/>
    <x v="1721"/>
    <x v="0"/>
    <x v="882"/>
    <d v="2013-12-20T00:00:00"/>
    <s v="Standard Class"/>
    <s v="MC-17845"/>
    <s v="Michael Chen"/>
    <x v="0"/>
    <x v="0"/>
    <x v="25"/>
    <x v="35"/>
    <n v="39212"/>
    <x v="0"/>
    <s v="FUR-FU-10002045"/>
    <x v="0"/>
    <x v="5"/>
    <s v="Executive Impressions 14&quot;"/>
    <n v="133.38"/>
    <n v="6"/>
    <n v="0"/>
    <n v="58.687200000000011"/>
  </r>
  <r>
    <n v="3470"/>
    <x v="1722"/>
    <x v="1"/>
    <x v="744"/>
    <d v="2012-04-10T00:00:00"/>
    <s v="Standard Class"/>
    <s v="MH-17455"/>
    <s v="Mark Hamilton"/>
    <x v="0"/>
    <x v="0"/>
    <x v="108"/>
    <x v="3"/>
    <n v="28540"/>
    <x v="0"/>
    <s v="OFF-PA-10001019"/>
    <x v="1"/>
    <x v="10"/>
    <s v="Xerox 1884"/>
    <n v="47.952000000000005"/>
    <n v="3"/>
    <n v="0.2"/>
    <n v="16.183799999999998"/>
  </r>
  <r>
    <n v="3471"/>
    <x v="1723"/>
    <x v="0"/>
    <x v="49"/>
    <d v="2013-12-06T00:00:00"/>
    <s v="Standard Class"/>
    <s v="CL-11890"/>
    <s v="Carl Ludwig"/>
    <x v="0"/>
    <x v="0"/>
    <x v="8"/>
    <x v="1"/>
    <n v="94122"/>
    <x v="1"/>
    <s v="FUR-FU-10003724"/>
    <x v="0"/>
    <x v="5"/>
    <s v="Westinghouse Clip-On Gooseneck Lamps"/>
    <n v="16.739999999999998"/>
    <n v="2"/>
    <n v="0"/>
    <n v="4.3523999999999994"/>
  </r>
  <r>
    <n v="3472"/>
    <x v="1724"/>
    <x v="3"/>
    <x v="105"/>
    <d v="2014-11-18T00:00:00"/>
    <s v="Standard Class"/>
    <s v="SF-20965"/>
    <s v="Sylvia Foulston"/>
    <x v="1"/>
    <x v="0"/>
    <x v="38"/>
    <x v="24"/>
    <n v="43229"/>
    <x v="3"/>
    <s v="OFF-PA-10003673"/>
    <x v="1"/>
    <x v="10"/>
    <s v="Strathmore Photo Mount Cards"/>
    <n v="10.848000000000001"/>
    <n v="2"/>
    <n v="0.2"/>
    <n v="3.5255999999999994"/>
  </r>
  <r>
    <n v="3473"/>
    <x v="1724"/>
    <x v="3"/>
    <x v="105"/>
    <d v="2014-11-18T00:00:00"/>
    <s v="Standard Class"/>
    <s v="SF-20965"/>
    <s v="Sylvia Foulston"/>
    <x v="1"/>
    <x v="0"/>
    <x v="38"/>
    <x v="24"/>
    <n v="43229"/>
    <x v="3"/>
    <s v="TEC-AC-10003614"/>
    <x v="2"/>
    <x v="11"/>
    <s v="Verbatim 25 GB 6x Blu-ray Single Layer Recordable Disc, 10/Pack"/>
    <n v="18.544"/>
    <n v="2"/>
    <n v="0.2"/>
    <n v="3.0133999999999981"/>
  </r>
  <r>
    <n v="3474"/>
    <x v="1725"/>
    <x v="3"/>
    <x v="448"/>
    <d v="2014-03-11T00:00:00"/>
    <s v="Standard Class"/>
    <s v="EP-13915"/>
    <s v="Emily Phan"/>
    <x v="0"/>
    <x v="0"/>
    <x v="363"/>
    <x v="12"/>
    <n v="48127"/>
    <x v="2"/>
    <s v="FUR-CH-10000785"/>
    <x v="0"/>
    <x v="1"/>
    <s v="Global Ergonomic Managers Chair"/>
    <n v="180.98"/>
    <n v="1"/>
    <n v="0"/>
    <n v="47.0548"/>
  </r>
  <r>
    <n v="3475"/>
    <x v="1725"/>
    <x v="3"/>
    <x v="448"/>
    <d v="2014-03-11T00:00:00"/>
    <s v="Standard Class"/>
    <s v="EP-13915"/>
    <s v="Emily Phan"/>
    <x v="0"/>
    <x v="0"/>
    <x v="363"/>
    <x v="12"/>
    <n v="48127"/>
    <x v="2"/>
    <s v="TEC-AC-10002926"/>
    <x v="2"/>
    <x v="11"/>
    <s v="Logitech Wireless Marathon Mouse M705"/>
    <n v="99.98"/>
    <n v="2"/>
    <n v="0"/>
    <n v="42.991400000000006"/>
  </r>
  <r>
    <n v="3476"/>
    <x v="1726"/>
    <x v="0"/>
    <x v="581"/>
    <d v="2013-12-01T00:00:00"/>
    <s v="First Class"/>
    <s v="RW-19630"/>
    <s v="Rob Williams"/>
    <x v="1"/>
    <x v="0"/>
    <x v="356"/>
    <x v="41"/>
    <n v="66212"/>
    <x v="2"/>
    <s v="TEC-AC-10004633"/>
    <x v="2"/>
    <x v="11"/>
    <s v="Verbatim 25 GB 6x Blu-ray Single Layer Recordable Disc, 3/Pack"/>
    <n v="34.950000000000003"/>
    <n v="5"/>
    <n v="0"/>
    <n v="15.378000000000004"/>
  </r>
  <r>
    <n v="3477"/>
    <x v="1726"/>
    <x v="0"/>
    <x v="581"/>
    <d v="2013-12-01T00:00:00"/>
    <s v="First Class"/>
    <s v="RW-19630"/>
    <s v="Rob Williams"/>
    <x v="1"/>
    <x v="0"/>
    <x v="356"/>
    <x v="41"/>
    <n v="66212"/>
    <x v="2"/>
    <s v="OFF-BI-10000977"/>
    <x v="1"/>
    <x v="8"/>
    <s v="Ibico Plastic Spiral Binding Combs"/>
    <n v="152"/>
    <n v="5"/>
    <n v="0"/>
    <n v="69.919999999999987"/>
  </r>
  <r>
    <n v="3478"/>
    <x v="1727"/>
    <x v="2"/>
    <x v="883"/>
    <d v="2011-09-05T00:00:00"/>
    <s v="Standard Class"/>
    <s v="SJ-20500"/>
    <s v="Shirley Jackson"/>
    <x v="0"/>
    <x v="0"/>
    <x v="364"/>
    <x v="27"/>
    <n v="87505"/>
    <x v="1"/>
    <s v="TEC-AC-10001635"/>
    <x v="2"/>
    <x v="11"/>
    <s v="KeyTronic KT400U2 - Keyboard - Black"/>
    <n v="92.52"/>
    <n v="9"/>
    <n v="0"/>
    <n v="18.503999999999991"/>
  </r>
  <r>
    <n v="3479"/>
    <x v="1728"/>
    <x v="0"/>
    <x v="16"/>
    <d v="2013-12-15T00:00:00"/>
    <s v="Standard Class"/>
    <s v="SP-20620"/>
    <s v="Stefania Perrino"/>
    <x v="1"/>
    <x v="0"/>
    <x v="8"/>
    <x v="1"/>
    <n v="94110"/>
    <x v="1"/>
    <s v="OFF-AR-10003056"/>
    <x v="1"/>
    <x v="6"/>
    <s v="Newell 341"/>
    <n v="8.56"/>
    <n v="2"/>
    <n v="0"/>
    <n v="2.4823999999999993"/>
  </r>
  <r>
    <n v="3480"/>
    <x v="1728"/>
    <x v="0"/>
    <x v="16"/>
    <d v="2013-12-15T00:00:00"/>
    <s v="Standard Class"/>
    <s v="SP-20620"/>
    <s v="Stefania Perrino"/>
    <x v="1"/>
    <x v="0"/>
    <x v="8"/>
    <x v="1"/>
    <n v="94110"/>
    <x v="1"/>
    <s v="OFF-PA-10003363"/>
    <x v="1"/>
    <x v="10"/>
    <s v="Xerox 204"/>
    <n v="45.36"/>
    <n v="7"/>
    <n v="0"/>
    <n v="21.772800000000004"/>
  </r>
  <r>
    <n v="3481"/>
    <x v="1728"/>
    <x v="0"/>
    <x v="16"/>
    <d v="2013-12-15T00:00:00"/>
    <s v="Standard Class"/>
    <s v="SP-20620"/>
    <s v="Stefania Perrino"/>
    <x v="1"/>
    <x v="0"/>
    <x v="8"/>
    <x v="1"/>
    <n v="94110"/>
    <x v="1"/>
    <s v="FUR-TA-10003954"/>
    <x v="0"/>
    <x v="3"/>
    <s v="Hon 94000 Series Round Tables"/>
    <n v="1421.6640000000002"/>
    <n v="6"/>
    <n v="0.2"/>
    <n v="-195.47879999999998"/>
  </r>
  <r>
    <n v="3482"/>
    <x v="1729"/>
    <x v="2"/>
    <x v="884"/>
    <d v="2011-04-10T00:00:00"/>
    <s v="First Class"/>
    <s v="PJ-19015"/>
    <s v="Pauline Johnson"/>
    <x v="0"/>
    <x v="0"/>
    <x v="216"/>
    <x v="19"/>
    <n v="36608"/>
    <x v="0"/>
    <s v="FUR-FU-10004415"/>
    <x v="0"/>
    <x v="5"/>
    <s v="Stacking Tray, Side-Loading, Legal, Smoke"/>
    <n v="8.9600000000000009"/>
    <n v="2"/>
    <n v="0"/>
    <n v="2.7775999999999996"/>
  </r>
  <r>
    <n v="3483"/>
    <x v="1730"/>
    <x v="2"/>
    <x v="9"/>
    <d v="2011-08-29T00:00:00"/>
    <s v="First Class"/>
    <s v="CC-12610"/>
    <s v="Corey Catlett"/>
    <x v="1"/>
    <x v="0"/>
    <x v="24"/>
    <x v="17"/>
    <n v="22153"/>
    <x v="0"/>
    <s v="TEC-PH-10000455"/>
    <x v="2"/>
    <x v="7"/>
    <s v="GE 30522EE2"/>
    <n v="579.94999999999993"/>
    <n v="5"/>
    <n v="0"/>
    <n v="168.18549999999993"/>
  </r>
  <r>
    <n v="3484"/>
    <x v="1730"/>
    <x v="2"/>
    <x v="9"/>
    <d v="2011-08-29T00:00:00"/>
    <s v="First Class"/>
    <s v="CC-12610"/>
    <s v="Corey Catlett"/>
    <x v="1"/>
    <x v="0"/>
    <x v="24"/>
    <x v="17"/>
    <n v="22153"/>
    <x v="0"/>
    <s v="FUR-FU-10002456"/>
    <x v="0"/>
    <x v="5"/>
    <s v="Master Caster Door Stop, Large Neon Orange"/>
    <n v="29.12"/>
    <n v="4"/>
    <n v="0"/>
    <n v="12.521600000000003"/>
  </r>
  <r>
    <n v="3485"/>
    <x v="1730"/>
    <x v="2"/>
    <x v="9"/>
    <d v="2011-08-29T00:00:00"/>
    <s v="First Class"/>
    <s v="CC-12610"/>
    <s v="Corey Catlett"/>
    <x v="1"/>
    <x v="0"/>
    <x v="24"/>
    <x v="17"/>
    <n v="22153"/>
    <x v="0"/>
    <s v="FUR-TA-10003569"/>
    <x v="0"/>
    <x v="3"/>
    <s v="Bretford CR8500 Series Meeting Room Furniture"/>
    <n v="1202.94"/>
    <n v="3"/>
    <n v="0"/>
    <n v="300.73500000000001"/>
  </r>
  <r>
    <n v="3486"/>
    <x v="1731"/>
    <x v="0"/>
    <x v="147"/>
    <d v="2013-10-27T00:00:00"/>
    <s v="Standard Class"/>
    <s v="MY-18295"/>
    <s v="Muhammed Yedwab"/>
    <x v="1"/>
    <x v="0"/>
    <x v="46"/>
    <x v="13"/>
    <n v="19711"/>
    <x v="3"/>
    <s v="OFF-BI-10002813"/>
    <x v="1"/>
    <x v="8"/>
    <s v="Avery Reinforcements for Hole-Punch Pages"/>
    <n v="7.92"/>
    <n v="4"/>
    <n v="0"/>
    <n v="3.5640000000000001"/>
  </r>
  <r>
    <n v="3487"/>
    <x v="1732"/>
    <x v="0"/>
    <x v="885"/>
    <d v="2013-12-01T00:00:00"/>
    <s v="Same Day"/>
    <s v="DB-13210"/>
    <s v="Dean Braden"/>
    <x v="0"/>
    <x v="0"/>
    <x v="365"/>
    <x v="3"/>
    <n v="28601"/>
    <x v="0"/>
    <s v="TEC-PH-10002890"/>
    <x v="2"/>
    <x v="7"/>
    <s v="AT&amp;T 17929 Lendline Telephone"/>
    <n v="36.192"/>
    <n v="1"/>
    <n v="0.2"/>
    <n v="2.7143999999999995"/>
  </r>
  <r>
    <n v="3488"/>
    <x v="1733"/>
    <x v="3"/>
    <x v="528"/>
    <d v="2014-09-12T00:00:00"/>
    <s v="Standard Class"/>
    <s v="MG-17875"/>
    <s v="Michael Grace"/>
    <x v="2"/>
    <x v="0"/>
    <x v="2"/>
    <x v="2"/>
    <n v="33311"/>
    <x v="0"/>
    <s v="OFF-ST-10001522"/>
    <x v="1"/>
    <x v="4"/>
    <s v="Gould Plastics 18-Pocket Panel Bin, 34w x 5-1/4d x 20-1/2h"/>
    <n v="147.184"/>
    <n v="2"/>
    <n v="0.2"/>
    <n v="-29.436800000000012"/>
  </r>
  <r>
    <n v="3489"/>
    <x v="1734"/>
    <x v="1"/>
    <x v="740"/>
    <d v="2012-07-06T00:00:00"/>
    <s v="Standard Class"/>
    <s v="RH-19600"/>
    <s v="Rob Haberlin"/>
    <x v="0"/>
    <x v="0"/>
    <x v="366"/>
    <x v="10"/>
    <n v="60188"/>
    <x v="2"/>
    <s v="FUR-CH-10004086"/>
    <x v="0"/>
    <x v="1"/>
    <s v="Hon 4070 Series Pagoda Armless Upholstered Stacking Chairs"/>
    <n v="408.42200000000003"/>
    <n v="2"/>
    <n v="0.3"/>
    <n v="-5.8346000000000231"/>
  </r>
  <r>
    <n v="3490"/>
    <x v="1734"/>
    <x v="1"/>
    <x v="740"/>
    <d v="2012-07-06T00:00:00"/>
    <s v="Standard Class"/>
    <s v="RH-19600"/>
    <s v="Rob Haberlin"/>
    <x v="0"/>
    <x v="0"/>
    <x v="366"/>
    <x v="10"/>
    <n v="60188"/>
    <x v="2"/>
    <s v="FUR-CH-10003774"/>
    <x v="0"/>
    <x v="1"/>
    <s v="Global Wood Trimmed Manager's Task Chair, Khaki"/>
    <n v="382.11599999999999"/>
    <n v="6"/>
    <n v="0.3"/>
    <n v="-92.799600000000027"/>
  </r>
  <r>
    <n v="3491"/>
    <x v="1734"/>
    <x v="1"/>
    <x v="740"/>
    <d v="2012-07-06T00:00:00"/>
    <s v="Standard Class"/>
    <s v="RH-19600"/>
    <s v="Rob Haberlin"/>
    <x v="0"/>
    <x v="0"/>
    <x v="366"/>
    <x v="10"/>
    <n v="60188"/>
    <x v="2"/>
    <s v="OFF-ST-10004507"/>
    <x v="1"/>
    <x v="4"/>
    <s v="Advantus Rolling Storage Box"/>
    <n v="68.599999999999994"/>
    <n v="5"/>
    <n v="0.2"/>
    <n v="6.0024999999999977"/>
  </r>
  <r>
    <n v="3492"/>
    <x v="1734"/>
    <x v="1"/>
    <x v="740"/>
    <d v="2012-07-06T00:00:00"/>
    <s v="Standard Class"/>
    <s v="RH-19600"/>
    <s v="Rob Haberlin"/>
    <x v="0"/>
    <x v="0"/>
    <x v="366"/>
    <x v="10"/>
    <n v="60188"/>
    <x v="2"/>
    <s v="OFF-ST-10003208"/>
    <x v="1"/>
    <x v="4"/>
    <s v="Adjustable Depth Letter/Legal Cart"/>
    <n v="435.50400000000002"/>
    <n v="3"/>
    <n v="0.2"/>
    <n v="48.994199999999921"/>
  </r>
  <r>
    <n v="3493"/>
    <x v="1734"/>
    <x v="1"/>
    <x v="740"/>
    <d v="2012-07-06T00:00:00"/>
    <s v="Standard Class"/>
    <s v="RH-19600"/>
    <s v="Rob Haberlin"/>
    <x v="0"/>
    <x v="0"/>
    <x v="366"/>
    <x v="10"/>
    <n v="60188"/>
    <x v="2"/>
    <s v="OFF-PA-10000659"/>
    <x v="1"/>
    <x v="10"/>
    <s v="Adams Phone Message Book, Professional, 400 Message Capacity, 5 3/6” x 11”"/>
    <n v="11.168000000000001"/>
    <n v="2"/>
    <n v="0.2"/>
    <n v="3.7692000000000001"/>
  </r>
  <r>
    <n v="3494"/>
    <x v="1735"/>
    <x v="3"/>
    <x v="241"/>
    <d v="2014-09-29T00:00:00"/>
    <s v="Standard Class"/>
    <s v="KB-16240"/>
    <s v="Karen Bern"/>
    <x v="1"/>
    <x v="0"/>
    <x v="367"/>
    <x v="11"/>
    <n v="56301"/>
    <x v="2"/>
    <s v="TEC-AC-10002305"/>
    <x v="2"/>
    <x v="11"/>
    <s v="KeyTronic E03601U1 - Keyboard - Beige"/>
    <n v="72"/>
    <n v="4"/>
    <n v="0"/>
    <n v="12.959999999999994"/>
  </r>
  <r>
    <n v="3495"/>
    <x v="1735"/>
    <x v="3"/>
    <x v="241"/>
    <d v="2014-09-29T00:00:00"/>
    <s v="Standard Class"/>
    <s v="KB-16240"/>
    <s v="Karen Bern"/>
    <x v="1"/>
    <x v="0"/>
    <x v="367"/>
    <x v="11"/>
    <n v="56301"/>
    <x v="2"/>
    <s v="TEC-AC-10000990"/>
    <x v="2"/>
    <x v="11"/>
    <s v="Imation Bio 2GB USB Flash Drive Imation Corp"/>
    <n v="655.90000000000009"/>
    <n v="5"/>
    <n v="0"/>
    <n v="275.47800000000001"/>
  </r>
  <r>
    <n v="3496"/>
    <x v="1735"/>
    <x v="3"/>
    <x v="241"/>
    <d v="2014-09-29T00:00:00"/>
    <s v="Standard Class"/>
    <s v="KB-16240"/>
    <s v="Karen Bern"/>
    <x v="1"/>
    <x v="0"/>
    <x v="367"/>
    <x v="11"/>
    <n v="56301"/>
    <x v="2"/>
    <s v="FUR-CH-10000665"/>
    <x v="0"/>
    <x v="1"/>
    <s v="Global Airflow Leather Mesh Back Chair, Black"/>
    <n v="603.91999999999996"/>
    <n v="4"/>
    <n v="0"/>
    <n v="181.17599999999993"/>
  </r>
  <r>
    <n v="3497"/>
    <x v="1736"/>
    <x v="0"/>
    <x v="590"/>
    <d v="2013-08-16T00:00:00"/>
    <s v="Standard Class"/>
    <s v="CA-12055"/>
    <s v="Cathy Armstrong"/>
    <x v="2"/>
    <x v="0"/>
    <x v="1"/>
    <x v="1"/>
    <n v="90036"/>
    <x v="1"/>
    <s v="FUR-TA-10001932"/>
    <x v="0"/>
    <x v="3"/>
    <s v="Chromcraft 48&quot; x 96&quot; Racetrack Double Pedestal Table"/>
    <n v="513.024"/>
    <n v="2"/>
    <n v="0.2"/>
    <n v="12.82559999999998"/>
  </r>
  <r>
    <n v="3498"/>
    <x v="1736"/>
    <x v="0"/>
    <x v="590"/>
    <d v="2013-08-16T00:00:00"/>
    <s v="Standard Class"/>
    <s v="CA-12055"/>
    <s v="Cathy Armstrong"/>
    <x v="2"/>
    <x v="0"/>
    <x v="1"/>
    <x v="1"/>
    <n v="90036"/>
    <x v="1"/>
    <s v="OFF-AP-10004487"/>
    <x v="1"/>
    <x v="9"/>
    <s v="Kensington 4 Outlet MasterPiece Compact Power Control Center"/>
    <n v="487.91999999999996"/>
    <n v="6"/>
    <n v="0"/>
    <n v="136.61759999999998"/>
  </r>
  <r>
    <n v="3499"/>
    <x v="1736"/>
    <x v="0"/>
    <x v="590"/>
    <d v="2013-08-16T00:00:00"/>
    <s v="Standard Class"/>
    <s v="CA-12055"/>
    <s v="Cathy Armstrong"/>
    <x v="2"/>
    <x v="0"/>
    <x v="1"/>
    <x v="1"/>
    <n v="90036"/>
    <x v="1"/>
    <s v="OFF-BI-10002160"/>
    <x v="1"/>
    <x v="8"/>
    <s v="Acco Hanging Data Binders"/>
    <n v="15.24"/>
    <n v="5"/>
    <n v="0.2"/>
    <n v="5.3339999999999996"/>
  </r>
  <r>
    <n v="3500"/>
    <x v="1737"/>
    <x v="0"/>
    <x v="321"/>
    <d v="2013-10-04T00:00:00"/>
    <s v="Standard Class"/>
    <s v="JK-15730"/>
    <s v="Joe Kamberova"/>
    <x v="0"/>
    <x v="0"/>
    <x v="216"/>
    <x v="19"/>
    <n v="36608"/>
    <x v="0"/>
    <s v="TEC-AC-10000420"/>
    <x v="2"/>
    <x v="11"/>
    <s v="Logitech G500s Laser Gaming Mouse with Adjustable Weight Tuning"/>
    <n v="209.96999999999997"/>
    <n v="3"/>
    <n v="0"/>
    <n v="71.389799999999994"/>
  </r>
  <r>
    <n v="3501"/>
    <x v="1737"/>
    <x v="0"/>
    <x v="321"/>
    <d v="2013-10-04T00:00:00"/>
    <s v="Standard Class"/>
    <s v="JK-15730"/>
    <s v="Joe Kamberova"/>
    <x v="0"/>
    <x v="0"/>
    <x v="216"/>
    <x v="19"/>
    <n v="36608"/>
    <x v="0"/>
    <s v="OFF-BI-10001989"/>
    <x v="1"/>
    <x v="8"/>
    <s v="Premium Transparent Presentation Covers by GBC"/>
    <n v="62.94"/>
    <n v="3"/>
    <n v="0"/>
    <n v="30.211199999999998"/>
  </r>
  <r>
    <n v="3502"/>
    <x v="1737"/>
    <x v="0"/>
    <x v="321"/>
    <d v="2013-10-04T00:00:00"/>
    <s v="Standard Class"/>
    <s v="JK-15730"/>
    <s v="Joe Kamberova"/>
    <x v="0"/>
    <x v="0"/>
    <x v="216"/>
    <x v="19"/>
    <n v="36608"/>
    <x v="0"/>
    <s v="OFF-AR-10001149"/>
    <x v="1"/>
    <x v="6"/>
    <s v="Sanford Colorific Colored Pencils, 12/Box"/>
    <n v="25.919999999999998"/>
    <n v="9"/>
    <n v="0"/>
    <n v="7.7759999999999989"/>
  </r>
  <r>
    <n v="3503"/>
    <x v="1738"/>
    <x v="3"/>
    <x v="318"/>
    <d v="2014-04-11T00:00:00"/>
    <s v="Same Day"/>
    <s v="RD-19930"/>
    <s v="Russell D'Ascenzo"/>
    <x v="0"/>
    <x v="0"/>
    <x v="89"/>
    <x v="5"/>
    <n v="78745"/>
    <x v="2"/>
    <s v="OFF-PA-10004101"/>
    <x v="1"/>
    <x v="10"/>
    <s v="Xerox 1894"/>
    <n v="10.368000000000002"/>
    <n v="2"/>
    <n v="0.2"/>
    <n v="3.6288"/>
  </r>
  <r>
    <n v="3504"/>
    <x v="1738"/>
    <x v="3"/>
    <x v="318"/>
    <d v="2014-04-11T00:00:00"/>
    <s v="Same Day"/>
    <s v="RD-19930"/>
    <s v="Russell D'Ascenzo"/>
    <x v="0"/>
    <x v="0"/>
    <x v="89"/>
    <x v="5"/>
    <n v="78745"/>
    <x v="2"/>
    <s v="TEC-AC-10001714"/>
    <x v="2"/>
    <x v="11"/>
    <s v="Logitech MX Performance Wireless Mouse"/>
    <n v="95.736000000000004"/>
    <n v="3"/>
    <n v="0.2"/>
    <n v="20.343900000000001"/>
  </r>
  <r>
    <n v="3505"/>
    <x v="1739"/>
    <x v="0"/>
    <x v="122"/>
    <d v="2013-12-21T00:00:00"/>
    <s v="Second Class"/>
    <s v="JK-16120"/>
    <s v="Julie Kriz"/>
    <x v="2"/>
    <x v="0"/>
    <x v="20"/>
    <x v="15"/>
    <n v="10009"/>
    <x v="3"/>
    <s v="OFF-ST-10003716"/>
    <x v="1"/>
    <x v="4"/>
    <s v="Tennsco Double-Tier Lockers"/>
    <n v="900.08"/>
    <n v="4"/>
    <n v="0"/>
    <n v="117.0104"/>
  </r>
  <r>
    <n v="3506"/>
    <x v="1740"/>
    <x v="2"/>
    <x v="886"/>
    <d v="2011-06-24T00:00:00"/>
    <s v="Standard Class"/>
    <s v="SC-20020"/>
    <s v="Sam Craven"/>
    <x v="0"/>
    <x v="0"/>
    <x v="243"/>
    <x v="5"/>
    <n v="75023"/>
    <x v="2"/>
    <s v="TEC-PH-10000369"/>
    <x v="2"/>
    <x v="7"/>
    <s v="HTC One Mini"/>
    <n v="201.584"/>
    <n v="2"/>
    <n v="0.2"/>
    <n v="20.158400000000015"/>
  </r>
  <r>
    <n v="3507"/>
    <x v="1740"/>
    <x v="2"/>
    <x v="886"/>
    <d v="2011-06-24T00:00:00"/>
    <s v="Standard Class"/>
    <s v="SC-20020"/>
    <s v="Sam Craven"/>
    <x v="0"/>
    <x v="0"/>
    <x v="243"/>
    <x v="5"/>
    <n v="75023"/>
    <x v="2"/>
    <s v="OFF-BI-10000756"/>
    <x v="1"/>
    <x v="8"/>
    <s v="Storex DuraTech Recycled Plastic Frosted Binders"/>
    <n v="3.3919999999999995"/>
    <n v="4"/>
    <n v="0.8"/>
    <n v="-5.088000000000001"/>
  </r>
  <r>
    <n v="3508"/>
    <x v="1740"/>
    <x v="2"/>
    <x v="886"/>
    <d v="2011-06-24T00:00:00"/>
    <s v="Standard Class"/>
    <s v="SC-20020"/>
    <s v="Sam Craven"/>
    <x v="0"/>
    <x v="0"/>
    <x v="243"/>
    <x v="5"/>
    <n v="75023"/>
    <x v="2"/>
    <s v="FUR-BO-10001608"/>
    <x v="0"/>
    <x v="0"/>
    <s v="Hon Metal Bookcases, Black"/>
    <n v="193.06559999999999"/>
    <n v="4"/>
    <n v="0.32"/>
    <n v="-19.874399999999994"/>
  </r>
  <r>
    <n v="3509"/>
    <x v="1740"/>
    <x v="2"/>
    <x v="886"/>
    <d v="2011-06-24T00:00:00"/>
    <s v="Standard Class"/>
    <s v="SC-20020"/>
    <s v="Sam Craven"/>
    <x v="0"/>
    <x v="0"/>
    <x v="243"/>
    <x v="5"/>
    <n v="75023"/>
    <x v="2"/>
    <s v="OFF-PA-10001166"/>
    <x v="1"/>
    <x v="10"/>
    <s v="Xerox 2"/>
    <n v="15.552000000000003"/>
    <n v="3"/>
    <n v="0.2"/>
    <n v="5.4432"/>
  </r>
  <r>
    <n v="3510"/>
    <x v="1740"/>
    <x v="2"/>
    <x v="886"/>
    <d v="2011-06-24T00:00:00"/>
    <s v="Standard Class"/>
    <s v="SC-20020"/>
    <s v="Sam Craven"/>
    <x v="0"/>
    <x v="0"/>
    <x v="243"/>
    <x v="5"/>
    <n v="75023"/>
    <x v="2"/>
    <s v="OFF-PA-10000587"/>
    <x v="1"/>
    <x v="10"/>
    <s v="Array Parchment Paper, Assorted Colors"/>
    <n v="11.648000000000001"/>
    <n v="2"/>
    <n v="0.2"/>
    <n v="4.0768000000000004"/>
  </r>
  <r>
    <n v="3511"/>
    <x v="1740"/>
    <x v="2"/>
    <x v="886"/>
    <d v="2011-06-24T00:00:00"/>
    <s v="Standard Class"/>
    <s v="SC-20020"/>
    <s v="Sam Craven"/>
    <x v="0"/>
    <x v="0"/>
    <x v="243"/>
    <x v="5"/>
    <n v="75023"/>
    <x v="2"/>
    <s v="TEC-MA-10001972"/>
    <x v="2"/>
    <x v="15"/>
    <s v="Okidata C331dn Printer"/>
    <n v="418.8"/>
    <n v="2"/>
    <n v="0.4"/>
    <n v="-97.71999999999997"/>
  </r>
  <r>
    <n v="3512"/>
    <x v="1740"/>
    <x v="2"/>
    <x v="886"/>
    <d v="2011-06-24T00:00:00"/>
    <s v="Standard Class"/>
    <s v="SC-20020"/>
    <s v="Sam Craven"/>
    <x v="0"/>
    <x v="0"/>
    <x v="243"/>
    <x v="5"/>
    <n v="75023"/>
    <x v="2"/>
    <s v="OFF-ST-10004123"/>
    <x v="1"/>
    <x v="4"/>
    <s v="Safco Industrial Wire Shelving System"/>
    <n v="509.48800000000006"/>
    <n v="7"/>
    <n v="0.2"/>
    <n v="-127.37200000000001"/>
  </r>
  <r>
    <n v="3513"/>
    <x v="1741"/>
    <x v="3"/>
    <x v="507"/>
    <d v="2014-09-07T00:00:00"/>
    <s v="First Class"/>
    <s v="HW-14935"/>
    <s v="Helen Wasserman"/>
    <x v="1"/>
    <x v="0"/>
    <x v="22"/>
    <x v="10"/>
    <n v="60653"/>
    <x v="2"/>
    <s v="FUR-BO-10000112"/>
    <x v="0"/>
    <x v="0"/>
    <s v="Bush Birmingham Collection Bookcase, Dark Cherry"/>
    <n v="825.17399999999998"/>
    <n v="9"/>
    <n v="0.3"/>
    <n v="-117.88199999999998"/>
  </r>
  <r>
    <n v="3514"/>
    <x v="1741"/>
    <x v="3"/>
    <x v="507"/>
    <d v="2014-09-07T00:00:00"/>
    <s v="First Class"/>
    <s v="HW-14935"/>
    <s v="Helen Wasserman"/>
    <x v="1"/>
    <x v="0"/>
    <x v="22"/>
    <x v="10"/>
    <n v="60653"/>
    <x v="2"/>
    <s v="OFF-PA-10004041"/>
    <x v="1"/>
    <x v="10"/>
    <s v="It's Hot Message Books with Stickers, 2 3/4&quot; x 5&quot;"/>
    <n v="17.760000000000002"/>
    <n v="3"/>
    <n v="0.2"/>
    <n v="5.55"/>
  </r>
  <r>
    <n v="3515"/>
    <x v="1741"/>
    <x v="3"/>
    <x v="507"/>
    <d v="2014-09-07T00:00:00"/>
    <s v="First Class"/>
    <s v="HW-14935"/>
    <s v="Helen Wasserman"/>
    <x v="1"/>
    <x v="0"/>
    <x v="22"/>
    <x v="10"/>
    <n v="60653"/>
    <x v="2"/>
    <s v="OFF-AR-10001149"/>
    <x v="1"/>
    <x v="6"/>
    <s v="Sanford Colorific Colored Pencils, 12/Box"/>
    <n v="6.911999999999999"/>
    <n v="3"/>
    <n v="0.2"/>
    <n v="0.86399999999999988"/>
  </r>
  <r>
    <n v="3516"/>
    <x v="1742"/>
    <x v="0"/>
    <x v="887"/>
    <d v="2013-12-25T00:00:00"/>
    <s v="Standard Class"/>
    <s v="SC-20800"/>
    <s v="Stuart Calhoun"/>
    <x v="0"/>
    <x v="0"/>
    <x v="25"/>
    <x v="35"/>
    <n v="39212"/>
    <x v="0"/>
    <s v="TEC-AC-10002323"/>
    <x v="2"/>
    <x v="11"/>
    <s v="SanDisk Ultra 32 GB MicroSDHC Class 10 Memory Card"/>
    <n v="66.300000000000011"/>
    <n v="3"/>
    <n v="0"/>
    <n v="8.6190000000000033"/>
  </r>
  <r>
    <n v="3517"/>
    <x v="1743"/>
    <x v="0"/>
    <x v="888"/>
    <d v="2013-08-13T00:00:00"/>
    <s v="First Class"/>
    <s v="HA-14920"/>
    <s v="Helen Andreada"/>
    <x v="0"/>
    <x v="0"/>
    <x v="115"/>
    <x v="3"/>
    <n v="28314"/>
    <x v="0"/>
    <s v="OFF-PA-10000130"/>
    <x v="1"/>
    <x v="10"/>
    <s v="Xerox 199"/>
    <n v="30.816000000000003"/>
    <n v="9"/>
    <n v="0.2"/>
    <n v="9.6299999999999955"/>
  </r>
  <r>
    <n v="3518"/>
    <x v="1743"/>
    <x v="0"/>
    <x v="888"/>
    <d v="2013-08-13T00:00:00"/>
    <s v="First Class"/>
    <s v="HA-14920"/>
    <s v="Helen Andreada"/>
    <x v="0"/>
    <x v="0"/>
    <x v="115"/>
    <x v="3"/>
    <n v="28314"/>
    <x v="0"/>
    <s v="TEC-PH-10002350"/>
    <x v="2"/>
    <x v="7"/>
    <s v="Apple EarPods with Remote and Mic"/>
    <n v="44.783999999999999"/>
    <n v="2"/>
    <n v="0.2"/>
    <n v="4.4783999999999988"/>
  </r>
  <r>
    <n v="3519"/>
    <x v="1743"/>
    <x v="0"/>
    <x v="888"/>
    <d v="2013-08-13T00:00:00"/>
    <s v="First Class"/>
    <s v="HA-14920"/>
    <s v="Helen Andreada"/>
    <x v="0"/>
    <x v="0"/>
    <x v="115"/>
    <x v="3"/>
    <n v="28314"/>
    <x v="0"/>
    <s v="OFF-AP-10002518"/>
    <x v="1"/>
    <x v="9"/>
    <s v="Kensington 7 Outlet MasterPiece Power Center"/>
    <n v="569.53599999999994"/>
    <n v="4"/>
    <n v="0.2"/>
    <n v="64.072799999999944"/>
  </r>
  <r>
    <n v="3520"/>
    <x v="1744"/>
    <x v="1"/>
    <x v="137"/>
    <d v="2012-06-25T00:00:00"/>
    <s v="First Class"/>
    <s v="MG-17875"/>
    <s v="Michael Grace"/>
    <x v="2"/>
    <x v="0"/>
    <x v="34"/>
    <x v="10"/>
    <n v="60505"/>
    <x v="2"/>
    <s v="FUR-TA-10002645"/>
    <x v="0"/>
    <x v="3"/>
    <s v="Hon Rectangular Conference Tables"/>
    <n v="796.42500000000007"/>
    <n v="7"/>
    <n v="0.5"/>
    <n v="-525.6405000000002"/>
  </r>
  <r>
    <n v="3521"/>
    <x v="1745"/>
    <x v="1"/>
    <x v="889"/>
    <d v="2012-04-15T00:00:00"/>
    <s v="Standard Class"/>
    <s v="DM-12955"/>
    <s v="Dario Medina"/>
    <x v="1"/>
    <x v="0"/>
    <x v="301"/>
    <x v="1"/>
    <n v="95823"/>
    <x v="1"/>
    <s v="OFF-BI-10000773"/>
    <x v="1"/>
    <x v="8"/>
    <s v="Insertable Tab Post Binder Dividers"/>
    <n v="12.832000000000001"/>
    <n v="2"/>
    <n v="0.2"/>
    <n v="4.3307999999999982"/>
  </r>
  <r>
    <n v="3522"/>
    <x v="1746"/>
    <x v="0"/>
    <x v="831"/>
    <d v="2013-11-26T00:00:00"/>
    <s v="Second Class"/>
    <s v="DM-13345"/>
    <s v="Denise Monton"/>
    <x v="1"/>
    <x v="0"/>
    <x v="96"/>
    <x v="23"/>
    <n v="50315"/>
    <x v="2"/>
    <s v="OFF-PA-10003845"/>
    <x v="1"/>
    <x v="10"/>
    <s v="Xerox 1987"/>
    <n v="40.46"/>
    <n v="7"/>
    <n v="0"/>
    <n v="19.825400000000002"/>
  </r>
  <r>
    <n v="3523"/>
    <x v="1746"/>
    <x v="0"/>
    <x v="831"/>
    <d v="2013-11-26T00:00:00"/>
    <s v="Second Class"/>
    <s v="DM-13345"/>
    <s v="Denise Monton"/>
    <x v="1"/>
    <x v="0"/>
    <x v="96"/>
    <x v="23"/>
    <n v="50315"/>
    <x v="2"/>
    <s v="TEC-PH-10001580"/>
    <x v="2"/>
    <x v="7"/>
    <s v="Logitech Mobile Speakerphone P710e - speaker phone"/>
    <n v="404.93999999999994"/>
    <n v="3"/>
    <n v="0"/>
    <n v="109.33379999999998"/>
  </r>
  <r>
    <n v="3524"/>
    <x v="1747"/>
    <x v="0"/>
    <x v="64"/>
    <d v="2013-09-11T00:00:00"/>
    <s v="Standard Class"/>
    <s v="ML-17395"/>
    <s v="Marina Lichtenstein"/>
    <x v="1"/>
    <x v="0"/>
    <x v="70"/>
    <x v="1"/>
    <n v="92105"/>
    <x v="1"/>
    <s v="TEC-AC-10002345"/>
    <x v="2"/>
    <x v="11"/>
    <s v="HP Standard 104 key PS/2 Keyboard"/>
    <n v="116"/>
    <n v="8"/>
    <n v="0"/>
    <n v="29"/>
  </r>
  <r>
    <n v="3525"/>
    <x v="1748"/>
    <x v="0"/>
    <x v="390"/>
    <d v="2013-11-29T00:00:00"/>
    <s v="Standard Class"/>
    <s v="GA-14515"/>
    <s v="George Ashbrook"/>
    <x v="0"/>
    <x v="0"/>
    <x v="61"/>
    <x v="5"/>
    <n v="75081"/>
    <x v="2"/>
    <s v="TEC-PH-10004120"/>
    <x v="2"/>
    <x v="7"/>
    <s v="AT&amp;T 1080 Phone"/>
    <n v="657.55200000000013"/>
    <n v="6"/>
    <n v="0.2"/>
    <n v="49.316399999999987"/>
  </r>
  <r>
    <n v="3526"/>
    <x v="1749"/>
    <x v="3"/>
    <x v="389"/>
    <d v="2014-12-16T00:00:00"/>
    <s v="Second Class"/>
    <s v="SU-20665"/>
    <s v="Stephanie Ulpright"/>
    <x v="2"/>
    <x v="0"/>
    <x v="25"/>
    <x v="35"/>
    <n v="39212"/>
    <x v="0"/>
    <s v="TEC-AC-10001838"/>
    <x v="2"/>
    <x v="11"/>
    <s v="Razer Tiamat Over Ear 7.1 Surround Sound PC Gaming Headset"/>
    <n v="599.97"/>
    <n v="3"/>
    <n v="0"/>
    <n v="257.98710000000005"/>
  </r>
  <r>
    <n v="3527"/>
    <x v="1749"/>
    <x v="3"/>
    <x v="389"/>
    <d v="2014-12-16T00:00:00"/>
    <s v="Second Class"/>
    <s v="SU-20665"/>
    <s v="Stephanie Ulpright"/>
    <x v="2"/>
    <x v="0"/>
    <x v="25"/>
    <x v="35"/>
    <n v="39212"/>
    <x v="0"/>
    <s v="TEC-PH-10000148"/>
    <x v="2"/>
    <x v="7"/>
    <s v="Cyber Acoustics AC-202b Speech Recognition Stereo Headset"/>
    <n v="38.97"/>
    <n v="3"/>
    <n v="0"/>
    <n v="0.77940000000000076"/>
  </r>
  <r>
    <n v="3528"/>
    <x v="1749"/>
    <x v="3"/>
    <x v="389"/>
    <d v="2014-12-16T00:00:00"/>
    <s v="Second Class"/>
    <s v="SU-20665"/>
    <s v="Stephanie Ulpright"/>
    <x v="2"/>
    <x v="0"/>
    <x v="25"/>
    <x v="35"/>
    <n v="39212"/>
    <x v="0"/>
    <s v="OFF-BI-10003476"/>
    <x v="1"/>
    <x v="8"/>
    <s v="Avery Metallic Poly Binders"/>
    <n v="45.84"/>
    <n v="8"/>
    <n v="0"/>
    <n v="22.0032"/>
  </r>
  <r>
    <n v="3529"/>
    <x v="1750"/>
    <x v="0"/>
    <x v="890"/>
    <d v="2013-06-30T00:00:00"/>
    <s v="Standard Class"/>
    <s v="BD-11320"/>
    <s v="Bill Donatelli"/>
    <x v="0"/>
    <x v="0"/>
    <x v="70"/>
    <x v="1"/>
    <n v="92024"/>
    <x v="1"/>
    <s v="TEC-PH-10004833"/>
    <x v="2"/>
    <x v="7"/>
    <s v="Macally Suction Cup Mount"/>
    <n v="38.24"/>
    <n v="4"/>
    <n v="0.2"/>
    <n v="-9.56"/>
  </r>
  <r>
    <n v="3530"/>
    <x v="1751"/>
    <x v="1"/>
    <x v="14"/>
    <d v="2012-09-23T00:00:00"/>
    <s v="Standard Class"/>
    <s v="DB-13405"/>
    <s v="Denny Blanton"/>
    <x v="0"/>
    <x v="0"/>
    <x v="333"/>
    <x v="2"/>
    <n v="32839"/>
    <x v="0"/>
    <s v="TEC-AC-10001465"/>
    <x v="2"/>
    <x v="11"/>
    <s v="SanDisk Cruzer 64 GB USB Flash Drive"/>
    <n v="87.168000000000006"/>
    <n v="3"/>
    <n v="0.2"/>
    <n v="10.895999999999987"/>
  </r>
  <r>
    <n v="3531"/>
    <x v="1752"/>
    <x v="0"/>
    <x v="288"/>
    <d v="2013-05-24T00:00:00"/>
    <s v="Standard Class"/>
    <s v="RP-19855"/>
    <s v="Roy Phan"/>
    <x v="1"/>
    <x v="0"/>
    <x v="240"/>
    <x v="14"/>
    <n v="47905"/>
    <x v="2"/>
    <s v="OFF-AR-10003056"/>
    <x v="1"/>
    <x v="6"/>
    <s v="Newell 341"/>
    <n v="21.400000000000002"/>
    <n v="5"/>
    <n v="0"/>
    <n v="6.2059999999999977"/>
  </r>
  <r>
    <n v="3532"/>
    <x v="1753"/>
    <x v="0"/>
    <x v="316"/>
    <d v="2013-05-29T00:00:00"/>
    <s v="Same Day"/>
    <s v="EH-13765"/>
    <s v="Edward Hooks"/>
    <x v="1"/>
    <x v="0"/>
    <x v="20"/>
    <x v="15"/>
    <n v="10035"/>
    <x v="3"/>
    <s v="OFF-SU-10001218"/>
    <x v="1"/>
    <x v="14"/>
    <s v="Fiskars Softgrip Scissors"/>
    <n v="54.900000000000006"/>
    <n v="5"/>
    <n v="0"/>
    <n v="15.372000000000003"/>
  </r>
  <r>
    <n v="3533"/>
    <x v="1754"/>
    <x v="2"/>
    <x v="891"/>
    <d v="2011-04-23T00:00:00"/>
    <s v="Standard Class"/>
    <s v="JL-15835"/>
    <s v="John Lee"/>
    <x v="0"/>
    <x v="0"/>
    <x v="1"/>
    <x v="1"/>
    <n v="90049"/>
    <x v="1"/>
    <s v="TEC-MA-10002859"/>
    <x v="2"/>
    <x v="15"/>
    <s v="Ativa MDM8000 8-Sheet Micro-Cut Shredder"/>
    <n v="287.96800000000002"/>
    <n v="4"/>
    <n v="0.2"/>
    <n v="97.189199999999985"/>
  </r>
  <r>
    <n v="3534"/>
    <x v="1754"/>
    <x v="2"/>
    <x v="891"/>
    <d v="2011-04-23T00:00:00"/>
    <s v="Standard Class"/>
    <s v="JL-15835"/>
    <s v="John Lee"/>
    <x v="0"/>
    <x v="0"/>
    <x v="1"/>
    <x v="1"/>
    <n v="90049"/>
    <x v="1"/>
    <s v="OFF-AR-10002375"/>
    <x v="1"/>
    <x v="6"/>
    <s v="Newell 351"/>
    <n v="13.12"/>
    <n v="4"/>
    <n v="0"/>
    <n v="3.8047999999999984"/>
  </r>
  <r>
    <n v="3535"/>
    <x v="1754"/>
    <x v="2"/>
    <x v="891"/>
    <d v="2011-04-23T00:00:00"/>
    <s v="Standard Class"/>
    <s v="JL-15835"/>
    <s v="John Lee"/>
    <x v="0"/>
    <x v="0"/>
    <x v="1"/>
    <x v="1"/>
    <n v="90049"/>
    <x v="1"/>
    <s v="OFF-AR-10000657"/>
    <x v="1"/>
    <x v="6"/>
    <s v="Binney &amp; Smith inkTank Desk Highlighter, Chisel Tip, Yellow, 12/Box"/>
    <n v="10.75"/>
    <n v="5"/>
    <n v="0"/>
    <n v="3.547499999999999"/>
  </r>
  <r>
    <n v="3536"/>
    <x v="1754"/>
    <x v="2"/>
    <x v="891"/>
    <d v="2011-04-23T00:00:00"/>
    <s v="Standard Class"/>
    <s v="JL-15835"/>
    <s v="John Lee"/>
    <x v="0"/>
    <x v="0"/>
    <x v="1"/>
    <x v="1"/>
    <n v="90049"/>
    <x v="1"/>
    <s v="OFF-FA-10000134"/>
    <x v="1"/>
    <x v="13"/>
    <s v="Advantus Push Pins, Aluminum Head"/>
    <n v="11.62"/>
    <n v="2"/>
    <n v="0"/>
    <n v="3.6021999999999998"/>
  </r>
  <r>
    <n v="3537"/>
    <x v="1755"/>
    <x v="0"/>
    <x v="26"/>
    <d v="2013-06-21T00:00:00"/>
    <s v="Second Class"/>
    <s v="FM-14380"/>
    <s v="Fred McMath"/>
    <x v="0"/>
    <x v="0"/>
    <x v="20"/>
    <x v="15"/>
    <n v="10024"/>
    <x v="3"/>
    <s v="OFF-ST-10000419"/>
    <x v="1"/>
    <x v="4"/>
    <s v="Rogers Jumbo File, Granite"/>
    <n v="40.74"/>
    <n v="3"/>
    <n v="0"/>
    <n v="0.4073999999999991"/>
  </r>
  <r>
    <n v="3538"/>
    <x v="1756"/>
    <x v="2"/>
    <x v="309"/>
    <d v="2011-05-09T00:00:00"/>
    <s v="Same Day"/>
    <s v="SB-20290"/>
    <s v="Sean Braxton"/>
    <x v="1"/>
    <x v="0"/>
    <x v="0"/>
    <x v="0"/>
    <n v="42420"/>
    <x v="0"/>
    <s v="OFF-ST-10000107"/>
    <x v="1"/>
    <x v="4"/>
    <s v="Fellowes Super Stor/Drawer"/>
    <n v="83.25"/>
    <n v="3"/>
    <n v="0"/>
    <n v="14.984999999999992"/>
  </r>
  <r>
    <n v="3539"/>
    <x v="1756"/>
    <x v="2"/>
    <x v="309"/>
    <d v="2011-05-09T00:00:00"/>
    <s v="Same Day"/>
    <s v="SB-20290"/>
    <s v="Sean Braxton"/>
    <x v="1"/>
    <x v="0"/>
    <x v="0"/>
    <x v="0"/>
    <n v="42420"/>
    <x v="0"/>
    <s v="OFF-LA-10001641"/>
    <x v="1"/>
    <x v="2"/>
    <s v="Avery 518"/>
    <n v="9.4499999999999993"/>
    <n v="3"/>
    <n v="0"/>
    <n v="4.5359999999999996"/>
  </r>
  <r>
    <n v="3540"/>
    <x v="1756"/>
    <x v="2"/>
    <x v="309"/>
    <d v="2011-05-09T00:00:00"/>
    <s v="Same Day"/>
    <s v="SB-20290"/>
    <s v="Sean Braxton"/>
    <x v="1"/>
    <x v="0"/>
    <x v="0"/>
    <x v="0"/>
    <n v="42420"/>
    <x v="0"/>
    <s v="OFF-LA-10003121"/>
    <x v="1"/>
    <x v="2"/>
    <s v="Avery 506"/>
    <n v="20.65"/>
    <n v="5"/>
    <n v="0"/>
    <n v="9.4989999999999988"/>
  </r>
  <r>
    <n v="3541"/>
    <x v="1756"/>
    <x v="2"/>
    <x v="309"/>
    <d v="2011-05-09T00:00:00"/>
    <s v="Same Day"/>
    <s v="SB-20290"/>
    <s v="Sean Braxton"/>
    <x v="1"/>
    <x v="0"/>
    <x v="0"/>
    <x v="0"/>
    <n v="42420"/>
    <x v="0"/>
    <s v="OFF-PA-10002689"/>
    <x v="1"/>
    <x v="10"/>
    <s v="Weyerhaeuser First Choice Laser/Copy Paper (20Lb. and 88 Bright)"/>
    <n v="45.36"/>
    <n v="7"/>
    <n v="0"/>
    <n v="21.772800000000004"/>
  </r>
  <r>
    <n v="3542"/>
    <x v="1757"/>
    <x v="0"/>
    <x v="31"/>
    <d v="2013-09-21T00:00:00"/>
    <s v="First Class"/>
    <s v="SV-20365"/>
    <s v="Seth Vernon"/>
    <x v="0"/>
    <x v="0"/>
    <x v="38"/>
    <x v="24"/>
    <n v="43229"/>
    <x v="3"/>
    <s v="FUR-FU-10002107"/>
    <x v="0"/>
    <x v="5"/>
    <s v="Eldon Pizzaz Desk Accessories"/>
    <n v="5.3520000000000003"/>
    <n v="3"/>
    <n v="0.2"/>
    <n v="1.6055999999999999"/>
  </r>
  <r>
    <n v="3543"/>
    <x v="1757"/>
    <x v="0"/>
    <x v="31"/>
    <d v="2013-09-21T00:00:00"/>
    <s v="First Class"/>
    <s v="SV-20365"/>
    <s v="Seth Vernon"/>
    <x v="0"/>
    <x v="0"/>
    <x v="38"/>
    <x v="24"/>
    <n v="43229"/>
    <x v="3"/>
    <s v="FUR-CH-10002647"/>
    <x v="0"/>
    <x v="1"/>
    <s v="Situations Contoured Folding Chairs, 4/Set"/>
    <n v="99.372"/>
    <n v="2"/>
    <n v="0.3"/>
    <n v="-7.0979999999999919"/>
  </r>
  <r>
    <n v="3544"/>
    <x v="1757"/>
    <x v="0"/>
    <x v="31"/>
    <d v="2013-09-21T00:00:00"/>
    <s v="First Class"/>
    <s v="SV-20365"/>
    <s v="Seth Vernon"/>
    <x v="0"/>
    <x v="0"/>
    <x v="38"/>
    <x v="24"/>
    <n v="43229"/>
    <x v="3"/>
    <s v="OFF-AR-10002257"/>
    <x v="1"/>
    <x v="6"/>
    <s v="Eldon Spacemaker Box, Quick-Snap Lid, Clear"/>
    <n v="2.6720000000000002"/>
    <n v="1"/>
    <n v="0.2"/>
    <n v="0.36739999999999962"/>
  </r>
  <r>
    <n v="3545"/>
    <x v="1758"/>
    <x v="3"/>
    <x v="331"/>
    <d v="2014-12-26T00:00:00"/>
    <s v="Second Class"/>
    <s v="MM-17920"/>
    <s v="Michael Moore"/>
    <x v="0"/>
    <x v="0"/>
    <x v="284"/>
    <x v="5"/>
    <n v="77840"/>
    <x v="2"/>
    <s v="OFF-PA-10004519"/>
    <x v="1"/>
    <x v="10"/>
    <s v="Spiral Phone Message Books with Labels by Adams"/>
    <n v="28.672000000000004"/>
    <n v="8"/>
    <n v="0.2"/>
    <n v="10.393600000000001"/>
  </r>
  <r>
    <n v="3546"/>
    <x v="1758"/>
    <x v="3"/>
    <x v="331"/>
    <d v="2014-12-26T00:00:00"/>
    <s v="Second Class"/>
    <s v="MM-17920"/>
    <s v="Michael Moore"/>
    <x v="0"/>
    <x v="0"/>
    <x v="284"/>
    <x v="5"/>
    <n v="77840"/>
    <x v="2"/>
    <s v="OFF-AP-10001947"/>
    <x v="1"/>
    <x v="9"/>
    <s v="Acco 6 Outlet Guardian Premium Plus Surge Suppressor"/>
    <n v="29.311999999999994"/>
    <n v="8"/>
    <n v="0.8"/>
    <n v="-74.74560000000001"/>
  </r>
  <r>
    <n v="3547"/>
    <x v="1759"/>
    <x v="3"/>
    <x v="505"/>
    <d v="2014-11-02T00:00:00"/>
    <s v="First Class"/>
    <s v="RD-19810"/>
    <s v="Ross DeVincentis"/>
    <x v="2"/>
    <x v="0"/>
    <x v="102"/>
    <x v="0"/>
    <n v="40475"/>
    <x v="0"/>
    <s v="OFF-ST-10004963"/>
    <x v="1"/>
    <x v="4"/>
    <s v="Eldon Gobal File Keepers"/>
    <n v="105.98"/>
    <n v="7"/>
    <n v="0"/>
    <n v="4.2391999999999932"/>
  </r>
  <r>
    <n v="3548"/>
    <x v="1759"/>
    <x v="3"/>
    <x v="505"/>
    <d v="2014-11-02T00:00:00"/>
    <s v="First Class"/>
    <s v="RD-19810"/>
    <s v="Ross DeVincentis"/>
    <x v="2"/>
    <x v="0"/>
    <x v="102"/>
    <x v="0"/>
    <n v="40475"/>
    <x v="0"/>
    <s v="OFF-SU-10002573"/>
    <x v="1"/>
    <x v="14"/>
    <s v="Acme 10&quot; Easy Grip Assistive Scissors"/>
    <n v="35.06"/>
    <n v="2"/>
    <n v="0"/>
    <n v="10.517999999999997"/>
  </r>
  <r>
    <n v="3549"/>
    <x v="1759"/>
    <x v="3"/>
    <x v="505"/>
    <d v="2014-11-02T00:00:00"/>
    <s v="First Class"/>
    <s v="RD-19810"/>
    <s v="Ross DeVincentis"/>
    <x v="2"/>
    <x v="0"/>
    <x v="102"/>
    <x v="0"/>
    <n v="40475"/>
    <x v="0"/>
    <s v="FUR-CH-10000553"/>
    <x v="0"/>
    <x v="1"/>
    <s v="Metal Folding Chairs, Beige, 4/Carton"/>
    <n v="33.94"/>
    <n v="1"/>
    <n v="0"/>
    <n v="9.1637999999999984"/>
  </r>
  <r>
    <n v="3550"/>
    <x v="1759"/>
    <x v="3"/>
    <x v="505"/>
    <d v="2014-11-02T00:00:00"/>
    <s v="First Class"/>
    <s v="RD-19810"/>
    <s v="Ross DeVincentis"/>
    <x v="2"/>
    <x v="0"/>
    <x v="102"/>
    <x v="0"/>
    <n v="40475"/>
    <x v="0"/>
    <s v="OFF-LA-10001982"/>
    <x v="1"/>
    <x v="2"/>
    <s v="Smead Alpha-Z Color-Coded Name Labels First Letter Starter Set"/>
    <n v="30"/>
    <n v="8"/>
    <n v="0"/>
    <n v="14.399999999999999"/>
  </r>
  <r>
    <n v="3551"/>
    <x v="1760"/>
    <x v="0"/>
    <x v="892"/>
    <d v="2013-04-03T00:00:00"/>
    <s v="Second Class"/>
    <s v="ME-17320"/>
    <s v="Maria Etezadi"/>
    <x v="2"/>
    <x v="0"/>
    <x v="22"/>
    <x v="10"/>
    <n v="60653"/>
    <x v="2"/>
    <s v="OFF-PA-10001295"/>
    <x v="1"/>
    <x v="10"/>
    <s v="Computer Printout Paper with Letter-Trim Perforations"/>
    <n v="45.527999999999999"/>
    <n v="3"/>
    <n v="0.2"/>
    <n v="15.934799999999997"/>
  </r>
  <r>
    <n v="3552"/>
    <x v="1760"/>
    <x v="0"/>
    <x v="892"/>
    <d v="2013-04-03T00:00:00"/>
    <s v="Second Class"/>
    <s v="ME-17320"/>
    <s v="Maria Etezadi"/>
    <x v="2"/>
    <x v="0"/>
    <x v="22"/>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x v="0"/>
    <x v="22"/>
    <x v="10"/>
    <n v="60653"/>
    <x v="2"/>
    <s v="TEC-PH-10001254"/>
    <x v="2"/>
    <x v="7"/>
    <s v="Jabra BIZ 2300 Duo QD Duo Corded Headset"/>
    <n v="812.73599999999999"/>
    <n v="8"/>
    <n v="0.2"/>
    <n v="60.955199999999962"/>
  </r>
  <r>
    <n v="3554"/>
    <x v="1761"/>
    <x v="3"/>
    <x v="51"/>
    <d v="2014-11-27T00:00:00"/>
    <s v="Second Class"/>
    <s v="FH-14275"/>
    <s v="Frank Hawley"/>
    <x v="1"/>
    <x v="0"/>
    <x v="10"/>
    <x v="9"/>
    <n v="19120"/>
    <x v="3"/>
    <s v="OFF-BI-10001658"/>
    <x v="1"/>
    <x v="8"/>
    <s v="GBC Standard Therm-A-Bind Covers"/>
    <n v="7.4760000000000018"/>
    <n v="1"/>
    <n v="0.7"/>
    <n v="-5.9807999999999986"/>
  </r>
  <r>
    <n v="3555"/>
    <x v="1762"/>
    <x v="2"/>
    <x v="893"/>
    <d v="2011-03-26T00:00:00"/>
    <s v="Second Class"/>
    <s v="PO-18865"/>
    <s v="Patrick O'Donnell"/>
    <x v="0"/>
    <x v="0"/>
    <x v="1"/>
    <x v="1"/>
    <n v="90036"/>
    <x v="1"/>
    <s v="OFF-ST-10000585"/>
    <x v="1"/>
    <x v="4"/>
    <s v="Economy Rollaway Files"/>
    <n v="330.4"/>
    <n v="2"/>
    <n v="0"/>
    <n v="85.903999999999996"/>
  </r>
  <r>
    <n v="3556"/>
    <x v="1762"/>
    <x v="2"/>
    <x v="893"/>
    <d v="2011-03-26T00:00:00"/>
    <s v="Second Class"/>
    <s v="PO-18865"/>
    <s v="Patrick O'Donnell"/>
    <x v="0"/>
    <x v="0"/>
    <x v="1"/>
    <x v="1"/>
    <n v="90036"/>
    <x v="1"/>
    <s v="TEC-PH-10003484"/>
    <x v="2"/>
    <x v="7"/>
    <s v="Ooma Telo VoIP Home Phone System"/>
    <n v="604.75199999999995"/>
    <n v="6"/>
    <n v="0.2"/>
    <n v="37.797000000000025"/>
  </r>
  <r>
    <n v="3557"/>
    <x v="1763"/>
    <x v="3"/>
    <x v="96"/>
    <d v="2014-12-06T00:00:00"/>
    <s v="Standard Class"/>
    <s v="CC-12550"/>
    <s v="Clay Cheatham"/>
    <x v="0"/>
    <x v="0"/>
    <x v="1"/>
    <x v="1"/>
    <n v="90008"/>
    <x v="1"/>
    <s v="OFF-PA-10004735"/>
    <x v="1"/>
    <x v="10"/>
    <s v="Xerox 1905"/>
    <n v="45.36"/>
    <n v="7"/>
    <n v="0"/>
    <n v="21.772800000000004"/>
  </r>
  <r>
    <n v="3558"/>
    <x v="1763"/>
    <x v="3"/>
    <x v="96"/>
    <d v="2014-12-06T00:00:00"/>
    <s v="Standard Class"/>
    <s v="CC-12550"/>
    <s v="Clay Cheatham"/>
    <x v="0"/>
    <x v="0"/>
    <x v="1"/>
    <x v="1"/>
    <n v="90008"/>
    <x v="1"/>
    <s v="OFF-BI-10003429"/>
    <x v="1"/>
    <x v="8"/>
    <s v="Cardinal HOLDit! Binder Insert Strips,Extra Strips"/>
    <n v="10.128"/>
    <n v="2"/>
    <n v="0.2"/>
    <n v="3.6714000000000002"/>
  </r>
  <r>
    <n v="3559"/>
    <x v="1764"/>
    <x v="3"/>
    <x v="659"/>
    <d v="2014-11-13T00:00:00"/>
    <s v="Standard Class"/>
    <s v="TS-21505"/>
    <s v="Tony Sayre"/>
    <x v="0"/>
    <x v="0"/>
    <x v="8"/>
    <x v="1"/>
    <n v="94122"/>
    <x v="1"/>
    <s v="OFF-BI-10002982"/>
    <x v="1"/>
    <x v="8"/>
    <s v="Avery Self-Adhesive Photo Pockets for Polaroid Photos"/>
    <n v="21.792000000000002"/>
    <n v="4"/>
    <n v="0.2"/>
    <n v="7.6271999999999984"/>
  </r>
  <r>
    <n v="3560"/>
    <x v="1764"/>
    <x v="3"/>
    <x v="659"/>
    <d v="2014-11-13T00:00:00"/>
    <s v="Standard Class"/>
    <s v="TS-21505"/>
    <s v="Tony Sayre"/>
    <x v="0"/>
    <x v="0"/>
    <x v="8"/>
    <x v="1"/>
    <n v="94122"/>
    <x v="1"/>
    <s v="TEC-AC-10004975"/>
    <x v="2"/>
    <x v="11"/>
    <s v="Plantronics Audio 995 Wireless Stereo Headset"/>
    <n v="439.8"/>
    <n v="4"/>
    <n v="0"/>
    <n v="145.13400000000001"/>
  </r>
  <r>
    <n v="3561"/>
    <x v="1765"/>
    <x v="3"/>
    <x v="507"/>
    <d v="2014-09-10T00:00:00"/>
    <s v="Second Class"/>
    <s v="MD-17350"/>
    <s v="Maribeth Dona"/>
    <x v="0"/>
    <x v="0"/>
    <x v="59"/>
    <x v="24"/>
    <n v="44312"/>
    <x v="3"/>
    <s v="OFF-AR-10002335"/>
    <x v="1"/>
    <x v="6"/>
    <s v="DIXON Oriole Pencils"/>
    <n v="8.2560000000000002"/>
    <n v="4"/>
    <n v="0.2"/>
    <n v="0.61920000000000019"/>
  </r>
  <r>
    <n v="3562"/>
    <x v="1765"/>
    <x v="3"/>
    <x v="507"/>
    <d v="2014-09-10T00:00:00"/>
    <s v="Second Class"/>
    <s v="MD-17350"/>
    <s v="Maribeth Dona"/>
    <x v="0"/>
    <x v="0"/>
    <x v="59"/>
    <x v="24"/>
    <n v="44312"/>
    <x v="3"/>
    <s v="OFF-BI-10004001"/>
    <x v="1"/>
    <x v="8"/>
    <s v="GBC Recycled VeloBinder Covers"/>
    <n v="25.560000000000002"/>
    <n v="5"/>
    <n v="0.7"/>
    <n v="-20.448"/>
  </r>
  <r>
    <n v="3563"/>
    <x v="1765"/>
    <x v="3"/>
    <x v="507"/>
    <d v="2014-09-10T00:00:00"/>
    <s v="Second Class"/>
    <s v="MD-17350"/>
    <s v="Maribeth Dona"/>
    <x v="0"/>
    <x v="0"/>
    <x v="59"/>
    <x v="24"/>
    <n v="44312"/>
    <x v="3"/>
    <s v="OFF-BI-10001634"/>
    <x v="1"/>
    <x v="8"/>
    <s v="Wilson Jones Active Use Binders"/>
    <n v="4.3680000000000012"/>
    <n v="2"/>
    <n v="0.7"/>
    <n v="-3.0575999999999999"/>
  </r>
  <r>
    <n v="3564"/>
    <x v="1765"/>
    <x v="3"/>
    <x v="507"/>
    <d v="2014-09-10T00:00:00"/>
    <s v="Second Class"/>
    <s v="MD-17350"/>
    <s v="Maribeth Dona"/>
    <x v="0"/>
    <x v="0"/>
    <x v="59"/>
    <x v="24"/>
    <n v="44312"/>
    <x v="3"/>
    <s v="OFF-PA-10000007"/>
    <x v="1"/>
    <x v="10"/>
    <s v="Telephone Message Books with Fax/Mobile Section, 4 1/4&quot; x 6&quot;"/>
    <n v="11.520000000000001"/>
    <n v="4"/>
    <n v="0.2"/>
    <n v="3.7439999999999993"/>
  </r>
  <r>
    <n v="3565"/>
    <x v="1766"/>
    <x v="0"/>
    <x v="894"/>
    <d v="2013-07-07T00:00:00"/>
    <s v="First Class"/>
    <s v="GT-14755"/>
    <s v="Guy Thornton"/>
    <x v="0"/>
    <x v="0"/>
    <x v="1"/>
    <x v="1"/>
    <n v="90049"/>
    <x v="1"/>
    <s v="OFF-PA-10000552"/>
    <x v="1"/>
    <x v="10"/>
    <s v="Xerox 200"/>
    <n v="12.96"/>
    <n v="2"/>
    <n v="0"/>
    <n v="6.2208000000000006"/>
  </r>
  <r>
    <n v="3566"/>
    <x v="1766"/>
    <x v="0"/>
    <x v="894"/>
    <d v="2013-07-07T00:00:00"/>
    <s v="First Class"/>
    <s v="GT-14755"/>
    <s v="Guy Thornton"/>
    <x v="0"/>
    <x v="0"/>
    <x v="1"/>
    <x v="1"/>
    <n v="90049"/>
    <x v="1"/>
    <s v="OFF-FA-10001135"/>
    <x v="1"/>
    <x v="13"/>
    <s v="Brites Rubber Bands, 1 1/2 oz. Box"/>
    <n v="3.96"/>
    <n v="2"/>
    <n v="0"/>
    <n v="7.9200000000000159E-2"/>
  </r>
  <r>
    <n v="3567"/>
    <x v="1767"/>
    <x v="3"/>
    <x v="210"/>
    <d v="2014-09-15T00:00:00"/>
    <s v="Standard Class"/>
    <s v="RD-19660"/>
    <s v="Robert Dilbeck"/>
    <x v="2"/>
    <x v="0"/>
    <x v="44"/>
    <x v="25"/>
    <n v="64055"/>
    <x v="2"/>
    <s v="OFF-BI-10003650"/>
    <x v="1"/>
    <x v="8"/>
    <s v="GBC DocuBind 300 Electric Binding Machine"/>
    <n v="1577.94"/>
    <n v="3"/>
    <n v="0"/>
    <n v="757.41120000000001"/>
  </r>
  <r>
    <n v="3568"/>
    <x v="1768"/>
    <x v="0"/>
    <x v="369"/>
    <d v="2013-09-15T00:00:00"/>
    <s v="Second Class"/>
    <s v="DB-12910"/>
    <s v="Daniel Byrd"/>
    <x v="2"/>
    <x v="0"/>
    <x v="61"/>
    <x v="5"/>
    <n v="75220"/>
    <x v="2"/>
    <s v="FUR-FU-10003832"/>
    <x v="0"/>
    <x v="5"/>
    <s v="Eldon Expressions Punched Metal &amp; Wood Desk Accessories, Black &amp; Cherry"/>
    <n v="15.008000000000003"/>
    <n v="4"/>
    <n v="0.6"/>
    <n v="-12.006399999999999"/>
  </r>
  <r>
    <n v="3569"/>
    <x v="1769"/>
    <x v="3"/>
    <x v="445"/>
    <d v="2014-07-04T00:00:00"/>
    <s v="Same Day"/>
    <s v="JK-15640"/>
    <s v="Jim Kriz"/>
    <x v="2"/>
    <x v="0"/>
    <x v="4"/>
    <x v="4"/>
    <n v="98105"/>
    <x v="1"/>
    <s v="TEC-AC-10003628"/>
    <x v="2"/>
    <x v="11"/>
    <s v="Logitech 910-002974 M325 Wireless Mouse for Web Scrolling"/>
    <n v="59.98"/>
    <n v="2"/>
    <n v="0"/>
    <n v="26.391200000000005"/>
  </r>
  <r>
    <n v="3570"/>
    <x v="1769"/>
    <x v="3"/>
    <x v="445"/>
    <d v="2014-07-04T00:00:00"/>
    <s v="Same Day"/>
    <s v="JK-15640"/>
    <s v="Jim Kriz"/>
    <x v="2"/>
    <x v="0"/>
    <x v="4"/>
    <x v="4"/>
    <n v="98105"/>
    <x v="1"/>
    <s v="TEC-MA-10001148"/>
    <x v="2"/>
    <x v="15"/>
    <s v="Okidata MB491 Multifunction Printer"/>
    <n v="2395.2000000000003"/>
    <n v="6"/>
    <n v="0.2"/>
    <n v="209.58000000000004"/>
  </r>
  <r>
    <n v="3571"/>
    <x v="1769"/>
    <x v="3"/>
    <x v="445"/>
    <d v="2014-07-04T00:00:00"/>
    <s v="Same Day"/>
    <s v="JK-15640"/>
    <s v="Jim Kriz"/>
    <x v="2"/>
    <x v="0"/>
    <x v="4"/>
    <x v="4"/>
    <n v="98105"/>
    <x v="1"/>
    <s v="TEC-AC-10002049"/>
    <x v="2"/>
    <x v="11"/>
    <s v="Plantronics Savi W720 Multi-Device Wireless Headset System"/>
    <n v="1687.8"/>
    <n v="4"/>
    <n v="0"/>
    <n v="742.63200000000006"/>
  </r>
  <r>
    <n v="3572"/>
    <x v="1769"/>
    <x v="3"/>
    <x v="445"/>
    <d v="2014-07-04T00:00:00"/>
    <s v="Same Day"/>
    <s v="JK-15640"/>
    <s v="Jim Kriz"/>
    <x v="2"/>
    <x v="0"/>
    <x v="4"/>
    <x v="4"/>
    <n v="98105"/>
    <x v="1"/>
    <s v="TEC-PH-10000702"/>
    <x v="2"/>
    <x v="7"/>
    <s v="Square Credit Card Reader, 4 1/2&quot; x 4 1/2&quot; x 1&quot;, White"/>
    <n v="7.9920000000000009"/>
    <n v="1"/>
    <n v="0.2"/>
    <n v="2.6972999999999994"/>
  </r>
  <r>
    <n v="3573"/>
    <x v="1770"/>
    <x v="3"/>
    <x v="222"/>
    <d v="2014-07-05T00:00:00"/>
    <s v="Standard Class"/>
    <s v="FC-14335"/>
    <s v="Fred Chung"/>
    <x v="1"/>
    <x v="0"/>
    <x v="279"/>
    <x v="5"/>
    <n v="75150"/>
    <x v="2"/>
    <s v="OFF-PA-10003953"/>
    <x v="1"/>
    <x v="10"/>
    <s v="Xerox 218"/>
    <n v="5.1840000000000011"/>
    <n v="1"/>
    <n v="0.2"/>
    <n v="1.8144"/>
  </r>
  <r>
    <n v="3574"/>
    <x v="1771"/>
    <x v="3"/>
    <x v="783"/>
    <d v="2014-08-13T00:00:00"/>
    <s v="Standard Class"/>
    <s v="JW-15955"/>
    <s v="Joni Wasserman"/>
    <x v="0"/>
    <x v="0"/>
    <x v="85"/>
    <x v="15"/>
    <n v="11561"/>
    <x v="3"/>
    <s v="OFF-AR-10003602"/>
    <x v="1"/>
    <x v="6"/>
    <s v="Quartet Omega Colored Chalk, 12/Pack"/>
    <n v="11.68"/>
    <n v="2"/>
    <n v="0"/>
    <n v="5.4895999999999994"/>
  </r>
  <r>
    <n v="3575"/>
    <x v="1771"/>
    <x v="3"/>
    <x v="783"/>
    <d v="2014-08-13T00:00:00"/>
    <s v="Standard Class"/>
    <s v="JW-15955"/>
    <s v="Joni Wasserman"/>
    <x v="0"/>
    <x v="0"/>
    <x v="85"/>
    <x v="15"/>
    <n v="11561"/>
    <x v="3"/>
    <s v="OFF-AR-10004062"/>
    <x v="1"/>
    <x v="6"/>
    <s v="Staples"/>
    <n v="104.80000000000001"/>
    <n v="10"/>
    <n v="0"/>
    <n v="26.200000000000003"/>
  </r>
  <r>
    <n v="3576"/>
    <x v="1772"/>
    <x v="1"/>
    <x v="531"/>
    <d v="2012-03-24T00:00:00"/>
    <s v="Standard Class"/>
    <s v="DC-12850"/>
    <s v="Dan Campbell"/>
    <x v="0"/>
    <x v="0"/>
    <x v="368"/>
    <x v="2"/>
    <n v="33161"/>
    <x v="0"/>
    <s v="OFF-PA-10001560"/>
    <x v="1"/>
    <x v="10"/>
    <s v="Adams Telephone Message Books, 5 1/4” x 11”"/>
    <n v="14.496000000000002"/>
    <n v="3"/>
    <n v="0.2"/>
    <n v="4.8924000000000003"/>
  </r>
  <r>
    <n v="3577"/>
    <x v="1773"/>
    <x v="0"/>
    <x v="843"/>
    <d v="2013-06-12T00:00:00"/>
    <s v="Standard Class"/>
    <s v="FM-14290"/>
    <s v="Frank Merwin"/>
    <x v="2"/>
    <x v="0"/>
    <x v="329"/>
    <x v="1"/>
    <n v="93309"/>
    <x v="1"/>
    <s v="OFF-BI-10003305"/>
    <x v="1"/>
    <x v="8"/>
    <s v="Avery Hanging File Binders"/>
    <n v="4.7840000000000007"/>
    <n v="1"/>
    <n v="0.2"/>
    <n v="1.5547999999999997"/>
  </r>
  <r>
    <n v="3578"/>
    <x v="1773"/>
    <x v="0"/>
    <x v="843"/>
    <d v="2013-06-12T00:00:00"/>
    <s v="Standard Class"/>
    <s v="FM-14290"/>
    <s v="Frank Merwin"/>
    <x v="2"/>
    <x v="0"/>
    <x v="329"/>
    <x v="1"/>
    <n v="93309"/>
    <x v="1"/>
    <s v="OFF-PA-10004000"/>
    <x v="1"/>
    <x v="10"/>
    <s v="While You Were Out Pads, 50 per Pad, 4 x 5 1/4, Green Cycle"/>
    <n v="4.7300000000000004"/>
    <n v="1"/>
    <n v="0"/>
    <n v="2.3177000000000003"/>
  </r>
  <r>
    <n v="3579"/>
    <x v="1774"/>
    <x v="0"/>
    <x v="197"/>
    <d v="2013-07-30T00:00:00"/>
    <s v="Standard Class"/>
    <s v="MT-17815"/>
    <s v="Meg Tillman"/>
    <x v="0"/>
    <x v="0"/>
    <x v="25"/>
    <x v="35"/>
    <n v="39212"/>
    <x v="0"/>
    <s v="OFF-ST-10000321"/>
    <x v="1"/>
    <x v="4"/>
    <s v="Akro Stacking Bins"/>
    <n v="7.89"/>
    <n v="1"/>
    <n v="0"/>
    <n v="0.31559999999999899"/>
  </r>
  <r>
    <n v="3580"/>
    <x v="1774"/>
    <x v="0"/>
    <x v="197"/>
    <d v="2013-07-30T00:00:00"/>
    <s v="Standard Class"/>
    <s v="MT-17815"/>
    <s v="Meg Tillman"/>
    <x v="0"/>
    <x v="0"/>
    <x v="25"/>
    <x v="35"/>
    <n v="39212"/>
    <x v="0"/>
    <s v="OFF-PA-10004665"/>
    <x v="1"/>
    <x v="10"/>
    <s v="Advantus Motivational Note Cards"/>
    <n v="65.5"/>
    <n v="5"/>
    <n v="0"/>
    <n v="32.094999999999999"/>
  </r>
  <r>
    <n v="3581"/>
    <x v="1774"/>
    <x v="0"/>
    <x v="197"/>
    <d v="2013-07-30T00:00:00"/>
    <s v="Standard Class"/>
    <s v="MT-17815"/>
    <s v="Meg Tillman"/>
    <x v="0"/>
    <x v="0"/>
    <x v="25"/>
    <x v="35"/>
    <n v="39212"/>
    <x v="0"/>
    <s v="FUR-TA-10004915"/>
    <x v="0"/>
    <x v="3"/>
    <s v="Office Impressions End Table, 20-1/2&quot;H x 24&quot;W x 20&quot;D"/>
    <n v="2430.08"/>
    <n v="8"/>
    <n v="0"/>
    <n v="388.81280000000015"/>
  </r>
  <r>
    <n v="3582"/>
    <x v="1775"/>
    <x v="3"/>
    <x v="172"/>
    <d v="2014-10-08T00:00:00"/>
    <s v="Standard Class"/>
    <s v="DK-13090"/>
    <s v="Dave Kipp"/>
    <x v="0"/>
    <x v="0"/>
    <x v="9"/>
    <x v="8"/>
    <n v="68025"/>
    <x v="2"/>
    <s v="OFF-PA-10000994"/>
    <x v="1"/>
    <x v="10"/>
    <s v="Xerox 1915"/>
    <n v="104.85"/>
    <n v="1"/>
    <n v="0"/>
    <n v="50.327999999999996"/>
  </r>
  <r>
    <n v="3583"/>
    <x v="1776"/>
    <x v="1"/>
    <x v="895"/>
    <d v="2012-12-16T00:00:00"/>
    <s v="Standard Class"/>
    <s v="KD-16495"/>
    <s v="Keith Dawkins"/>
    <x v="1"/>
    <x v="0"/>
    <x v="25"/>
    <x v="12"/>
    <n v="49201"/>
    <x v="2"/>
    <s v="OFF-AR-10001149"/>
    <x v="1"/>
    <x v="6"/>
    <s v="Avery Hi-Liter Comfort Grip Fluorescent Highlighter, Yellow Ink"/>
    <n v="3.9"/>
    <n v="2"/>
    <n v="0"/>
    <n v="1.5209999999999999"/>
  </r>
  <r>
    <n v="3584"/>
    <x v="1776"/>
    <x v="1"/>
    <x v="895"/>
    <d v="2012-12-16T00:00:00"/>
    <s v="Standard Class"/>
    <s v="KD-16495"/>
    <s v="Keith Dawkins"/>
    <x v="1"/>
    <x v="0"/>
    <x v="25"/>
    <x v="12"/>
    <n v="49201"/>
    <x v="2"/>
    <s v="FUR-TA-10003569"/>
    <x v="0"/>
    <x v="3"/>
    <s v="Bretford CR8500 Series Meeting Room Furniture"/>
    <n v="801.96"/>
    <n v="2"/>
    <n v="0"/>
    <n v="200.49"/>
  </r>
  <r>
    <n v="3585"/>
    <x v="1776"/>
    <x v="1"/>
    <x v="895"/>
    <d v="2012-12-16T00:00:00"/>
    <s v="Standard Class"/>
    <s v="KD-16495"/>
    <s v="Keith Dawkins"/>
    <x v="1"/>
    <x v="0"/>
    <x v="25"/>
    <x v="12"/>
    <n v="49201"/>
    <x v="2"/>
    <s v="FUR-CH-10004289"/>
    <x v="0"/>
    <x v="1"/>
    <s v="Global Super Steno Chair"/>
    <n v="191.96"/>
    <n v="2"/>
    <n v="0"/>
    <n v="32.633199999999988"/>
  </r>
  <r>
    <n v="3586"/>
    <x v="1776"/>
    <x v="1"/>
    <x v="895"/>
    <d v="2012-12-16T00:00:00"/>
    <s v="Standard Class"/>
    <s v="KD-16495"/>
    <s v="Keith Dawkins"/>
    <x v="1"/>
    <x v="0"/>
    <x v="25"/>
    <x v="12"/>
    <n v="49201"/>
    <x v="2"/>
    <s v="OFF-LA-10001045"/>
    <x v="1"/>
    <x v="2"/>
    <s v="Permanent Self-Adhesive File Folder Labels for Typewriters by Universal"/>
    <n v="2.61"/>
    <n v="1"/>
    <n v="0"/>
    <n v="1.2005999999999999"/>
  </r>
  <r>
    <n v="3587"/>
    <x v="1777"/>
    <x v="3"/>
    <x v="213"/>
    <d v="2014-09-09T00:00:00"/>
    <s v="Standard Class"/>
    <s v="AG-10300"/>
    <s v="Aleksandra Gannaway"/>
    <x v="1"/>
    <x v="0"/>
    <x v="8"/>
    <x v="1"/>
    <n v="94122"/>
    <x v="1"/>
    <s v="OFF-AR-10002053"/>
    <x v="1"/>
    <x v="6"/>
    <s v="Premium Writing Pencils, Soft, #2 by Central Association for the Blind"/>
    <n v="5.96"/>
    <n v="2"/>
    <n v="0"/>
    <n v="1.6688000000000001"/>
  </r>
  <r>
    <n v="3588"/>
    <x v="1778"/>
    <x v="3"/>
    <x v="241"/>
    <d v="2014-09-29T00:00:00"/>
    <s v="Standard Class"/>
    <s v="MH-18115"/>
    <s v="Mick Hernandez"/>
    <x v="2"/>
    <x v="0"/>
    <x v="152"/>
    <x v="24"/>
    <n v="43130"/>
    <x v="3"/>
    <s v="TEC-PH-10002885"/>
    <x v="2"/>
    <x v="7"/>
    <s v="Apple iPhone 5"/>
    <n v="1169.694"/>
    <n v="3"/>
    <n v="0.4"/>
    <n v="-253.43369999999993"/>
  </r>
  <r>
    <n v="3589"/>
    <x v="1779"/>
    <x v="3"/>
    <x v="484"/>
    <d v="2014-12-22T00:00:00"/>
    <s v="First Class"/>
    <s v="AC-10450"/>
    <s v="Amy Cox"/>
    <x v="0"/>
    <x v="0"/>
    <x v="240"/>
    <x v="28"/>
    <n v="70506"/>
    <x v="0"/>
    <s v="OFF-SU-10002881"/>
    <x v="1"/>
    <x v="14"/>
    <s v="Martin Yale Chadless Opener Electric Letter Opener"/>
    <n v="1665.62"/>
    <n v="2"/>
    <n v="0"/>
    <n v="33.312400000000025"/>
  </r>
  <r>
    <n v="3590"/>
    <x v="1780"/>
    <x v="3"/>
    <x v="221"/>
    <d v="2014-12-01T00:00:00"/>
    <s v="Standard Class"/>
    <s v="FM-14290"/>
    <s v="Frank Merwin"/>
    <x v="2"/>
    <x v="0"/>
    <x v="102"/>
    <x v="0"/>
    <n v="40475"/>
    <x v="0"/>
    <s v="OFF-BI-10000546"/>
    <x v="1"/>
    <x v="8"/>
    <s v="Avery Durable Binders"/>
    <n v="2.88"/>
    <n v="1"/>
    <n v="0"/>
    <n v="1.4112"/>
  </r>
  <r>
    <n v="3591"/>
    <x v="1780"/>
    <x v="3"/>
    <x v="221"/>
    <d v="2014-12-01T00:00:00"/>
    <s v="Standard Class"/>
    <s v="FM-14290"/>
    <s v="Frank Merwin"/>
    <x v="2"/>
    <x v="0"/>
    <x v="102"/>
    <x v="0"/>
    <n v="40475"/>
    <x v="0"/>
    <s v="OFF-ST-10001526"/>
    <x v="1"/>
    <x v="4"/>
    <s v="Iceberg Mobile Mega Data/Printer Cart "/>
    <n v="1443.96"/>
    <n v="12"/>
    <n v="0"/>
    <n v="375.42959999999994"/>
  </r>
  <r>
    <n v="3592"/>
    <x v="1781"/>
    <x v="2"/>
    <x v="736"/>
    <d v="2011-12-15T00:00:00"/>
    <s v="Second Class"/>
    <s v="RA-19285"/>
    <s v="Ralph Arnett"/>
    <x v="0"/>
    <x v="0"/>
    <x v="12"/>
    <x v="5"/>
    <n v="77070"/>
    <x v="2"/>
    <s v="OFF-SU-10001574"/>
    <x v="1"/>
    <x v="14"/>
    <s v="Acme Value Line Scissors"/>
    <n v="2.92"/>
    <n v="1"/>
    <n v="0.2"/>
    <n v="0.36499999999999977"/>
  </r>
  <r>
    <n v="3593"/>
    <x v="1782"/>
    <x v="0"/>
    <x v="5"/>
    <d v="2013-12-08T00:00:00"/>
    <s v="Second Class"/>
    <s v="JG-15160"/>
    <s v="James Galang"/>
    <x v="0"/>
    <x v="0"/>
    <x v="20"/>
    <x v="15"/>
    <n v="10024"/>
    <x v="3"/>
    <s v="OFF-ST-10002615"/>
    <x v="1"/>
    <x v="4"/>
    <s v="Dual Level, Single-Width Filing Carts"/>
    <n v="465.18"/>
    <n v="3"/>
    <n v="0"/>
    <n v="120.94680000000001"/>
  </r>
  <r>
    <n v="3594"/>
    <x v="1783"/>
    <x v="0"/>
    <x v="108"/>
    <d v="2013-09-18T00:00:00"/>
    <s v="Standard Class"/>
    <s v="NZ-18565"/>
    <s v="Nick Zandusky"/>
    <x v="2"/>
    <x v="0"/>
    <x v="167"/>
    <x v="24"/>
    <n v="43615"/>
    <x v="3"/>
    <s v="OFF-BI-10001658"/>
    <x v="1"/>
    <x v="8"/>
    <s v="GBC Standard Therm-A-Bind Covers"/>
    <n v="22.428000000000004"/>
    <n v="3"/>
    <n v="0.7"/>
    <n v="-17.942399999999992"/>
  </r>
  <r>
    <n v="3595"/>
    <x v="1783"/>
    <x v="0"/>
    <x v="108"/>
    <d v="2013-09-18T00:00:00"/>
    <s v="Standard Class"/>
    <s v="NZ-18565"/>
    <s v="Nick Zandusky"/>
    <x v="2"/>
    <x v="0"/>
    <x v="167"/>
    <x v="24"/>
    <n v="43615"/>
    <x v="3"/>
    <s v="OFF-ST-10002562"/>
    <x v="1"/>
    <x v="4"/>
    <s v="Staples"/>
    <n v="37.52000000000001"/>
    <n v="5"/>
    <n v="0.2"/>
    <n v="3.7519999999999989"/>
  </r>
  <r>
    <n v="3596"/>
    <x v="1784"/>
    <x v="3"/>
    <x v="34"/>
    <d v="2014-12-16T00:00:00"/>
    <s v="Standard Class"/>
    <s v="KM-16225"/>
    <s v="Kalyca Meade"/>
    <x v="1"/>
    <x v="0"/>
    <x v="10"/>
    <x v="9"/>
    <n v="19143"/>
    <x v="3"/>
    <s v="OFF-AR-10004757"/>
    <x v="1"/>
    <x v="6"/>
    <s v="Crayola Colored Pencils"/>
    <n v="2.6240000000000001"/>
    <n v="1"/>
    <n v="0.2"/>
    <n v="0.42639999999999978"/>
  </r>
  <r>
    <n v="3597"/>
    <x v="1785"/>
    <x v="2"/>
    <x v="340"/>
    <d v="2011-09-14T00:00:00"/>
    <s v="Second Class"/>
    <s v="LC-17140"/>
    <s v="Logan Currie"/>
    <x v="0"/>
    <x v="0"/>
    <x v="10"/>
    <x v="9"/>
    <n v="19140"/>
    <x v="3"/>
    <s v="OFF-PA-10000788"/>
    <x v="1"/>
    <x v="10"/>
    <s v="Xerox 210"/>
    <n v="15.552000000000003"/>
    <n v="3"/>
    <n v="0.2"/>
    <n v="5.4432"/>
  </r>
  <r>
    <n v="3598"/>
    <x v="1785"/>
    <x v="2"/>
    <x v="340"/>
    <d v="2011-09-14T00:00:00"/>
    <s v="Second Class"/>
    <s v="LC-17140"/>
    <s v="Logan Currie"/>
    <x v="0"/>
    <x v="0"/>
    <x v="10"/>
    <x v="9"/>
    <n v="19140"/>
    <x v="3"/>
    <s v="TEC-AC-10002134"/>
    <x v="2"/>
    <x v="11"/>
    <s v="Rosewill 107 Normal Keys USB Wired Standard Keyboard"/>
    <n v="64.704000000000008"/>
    <n v="6"/>
    <n v="0.2"/>
    <n v="-4.852800000000002"/>
  </r>
  <r>
    <n v="3599"/>
    <x v="1785"/>
    <x v="2"/>
    <x v="340"/>
    <d v="2011-09-14T00:00:00"/>
    <s v="Second Class"/>
    <s v="LC-17140"/>
    <s v="Logan Currie"/>
    <x v="0"/>
    <x v="0"/>
    <x v="10"/>
    <x v="9"/>
    <n v="19140"/>
    <x v="3"/>
    <s v="FUR-FU-10002456"/>
    <x v="0"/>
    <x v="5"/>
    <s v="Master Caster Door Stop, Large Neon Orange"/>
    <n v="17.472000000000001"/>
    <n v="3"/>
    <n v="0.2"/>
    <n v="5.023200000000001"/>
  </r>
  <r>
    <n v="3600"/>
    <x v="1785"/>
    <x v="2"/>
    <x v="340"/>
    <d v="2011-09-14T00:00:00"/>
    <s v="Second Class"/>
    <s v="LC-17140"/>
    <s v="Logan Currie"/>
    <x v="0"/>
    <x v="0"/>
    <x v="10"/>
    <x v="9"/>
    <n v="19140"/>
    <x v="3"/>
    <s v="TEC-PH-10002549"/>
    <x v="2"/>
    <x v="7"/>
    <s v="Polycom SoundPoint IP 450 VoIP phone"/>
    <n v="135.51599999999999"/>
    <n v="1"/>
    <n v="0.4"/>
    <n v="-31.620400000000004"/>
  </r>
  <r>
    <n v="3601"/>
    <x v="1786"/>
    <x v="3"/>
    <x v="335"/>
    <d v="2014-07-01T00:00:00"/>
    <s v="Standard Class"/>
    <s v="NP-18700"/>
    <s v="Nora Preis"/>
    <x v="0"/>
    <x v="0"/>
    <x v="60"/>
    <x v="22"/>
    <n v="80219"/>
    <x v="1"/>
    <s v="TEC-AC-10001990"/>
    <x v="2"/>
    <x v="11"/>
    <s v="Kensington Orbit Wireless Mobile Trackball for PC and Mac"/>
    <n v="431.92800000000005"/>
    <n v="9"/>
    <n v="0.2"/>
    <n v="64.789199999999951"/>
  </r>
  <r>
    <n v="3602"/>
    <x v="1787"/>
    <x v="2"/>
    <x v="664"/>
    <d v="2011-11-24T00:00:00"/>
    <s v="Standard Class"/>
    <s v="RB-19330"/>
    <s v="Randy Bradley"/>
    <x v="0"/>
    <x v="0"/>
    <x v="10"/>
    <x v="9"/>
    <n v="19143"/>
    <x v="3"/>
    <s v="OFF-PA-10002137"/>
    <x v="1"/>
    <x v="10"/>
    <s v="Southworth 100% Résumé Paper, 24lb."/>
    <n v="12.448"/>
    <n v="2"/>
    <n v="0.2"/>
    <n v="3.8899999999999988"/>
  </r>
  <r>
    <n v="3603"/>
    <x v="1787"/>
    <x v="2"/>
    <x v="664"/>
    <d v="2011-11-24T00:00:00"/>
    <s v="Standard Class"/>
    <s v="RB-19330"/>
    <s v="Randy Bradley"/>
    <x v="0"/>
    <x v="0"/>
    <x v="10"/>
    <x v="9"/>
    <n v="19143"/>
    <x v="3"/>
    <s v="FUR-CH-10004997"/>
    <x v="0"/>
    <x v="1"/>
    <s v="Hon Every-Day Series Multi-Task Chairs"/>
    <n v="657.93"/>
    <n v="5"/>
    <n v="0.3"/>
    <n v="-93.989999999999952"/>
  </r>
  <r>
    <n v="3604"/>
    <x v="1788"/>
    <x v="3"/>
    <x v="170"/>
    <d v="2014-08-28T00:00:00"/>
    <s v="Standard Class"/>
    <s v="TH-21550"/>
    <s v="Tracy Hopkins"/>
    <x v="2"/>
    <x v="0"/>
    <x v="29"/>
    <x v="39"/>
    <n v="21044"/>
    <x v="3"/>
    <s v="OFF-PA-10000357"/>
    <x v="1"/>
    <x v="10"/>
    <s v="Xerox 1888"/>
    <n v="277.39999999999998"/>
    <n v="5"/>
    <n v="0"/>
    <n v="133.15199999999999"/>
  </r>
  <r>
    <n v="3605"/>
    <x v="1788"/>
    <x v="3"/>
    <x v="170"/>
    <d v="2014-08-28T00:00:00"/>
    <s v="Standard Class"/>
    <s v="TH-21550"/>
    <s v="Tracy Hopkins"/>
    <x v="2"/>
    <x v="0"/>
    <x v="29"/>
    <x v="39"/>
    <n v="21044"/>
    <x v="3"/>
    <s v="FUR-FU-10003976"/>
    <x v="0"/>
    <x v="5"/>
    <s v="DAX Executive Solid Wood Document Frame, Desktop or Hang, Mahogany, 5 x 7"/>
    <n v="25.16"/>
    <n v="2"/>
    <n v="0"/>
    <n v="8.5543999999999976"/>
  </r>
  <r>
    <n v="3606"/>
    <x v="1788"/>
    <x v="3"/>
    <x v="170"/>
    <d v="2014-08-28T00:00:00"/>
    <s v="Standard Class"/>
    <s v="TH-21550"/>
    <s v="Tracy Hopkins"/>
    <x v="2"/>
    <x v="0"/>
    <x v="29"/>
    <x v="39"/>
    <n v="21044"/>
    <x v="3"/>
    <s v="FUR-FU-10004960"/>
    <x v="0"/>
    <x v="5"/>
    <s v="Seth Thomas 12&quot; Clock w/ Goldtone Case"/>
    <n v="91.92"/>
    <n v="4"/>
    <n v="0"/>
    <n v="31.252800000000001"/>
  </r>
  <r>
    <n v="3607"/>
    <x v="1789"/>
    <x v="0"/>
    <x v="299"/>
    <d v="2013-03-17T00:00:00"/>
    <s v="Second Class"/>
    <s v="CK-12595"/>
    <s v="Clytie Kelty"/>
    <x v="0"/>
    <x v="0"/>
    <x v="20"/>
    <x v="15"/>
    <n v="10024"/>
    <x v="3"/>
    <s v="OFF-EN-10001099"/>
    <x v="1"/>
    <x v="12"/>
    <s v="Staples"/>
    <n v="29.339999999999996"/>
    <n v="3"/>
    <n v="0"/>
    <n v="13.496399999999998"/>
  </r>
  <r>
    <n v="3608"/>
    <x v="1790"/>
    <x v="2"/>
    <x v="865"/>
    <d v="2011-09-28T00:00:00"/>
    <s v="Second Class"/>
    <s v="ST-20530"/>
    <s v="Shui Tom"/>
    <x v="0"/>
    <x v="0"/>
    <x v="20"/>
    <x v="15"/>
    <n v="10035"/>
    <x v="3"/>
    <s v="OFF-BI-10002026"/>
    <x v="1"/>
    <x v="8"/>
    <s v="Avery Arch Ring Binders"/>
    <n v="139.44"/>
    <n v="3"/>
    <n v="0.2"/>
    <n v="47.060999999999993"/>
  </r>
  <r>
    <n v="3609"/>
    <x v="1791"/>
    <x v="2"/>
    <x v="582"/>
    <d v="2011-05-03T00:00:00"/>
    <s v="Standard Class"/>
    <s v="GB-14530"/>
    <s v="George Bell"/>
    <x v="1"/>
    <x v="0"/>
    <x v="46"/>
    <x v="24"/>
    <n v="43055"/>
    <x v="3"/>
    <s v="OFF-LA-10001613"/>
    <x v="1"/>
    <x v="2"/>
    <s v="Avery File Folder Labels"/>
    <n v="6.911999999999999"/>
    <n v="3"/>
    <n v="0.2"/>
    <n v="2.5056000000000003"/>
  </r>
  <r>
    <n v="3610"/>
    <x v="1791"/>
    <x v="2"/>
    <x v="582"/>
    <d v="2011-05-03T00:00:00"/>
    <s v="Standard Class"/>
    <s v="GB-14530"/>
    <s v="George Bell"/>
    <x v="1"/>
    <x v="0"/>
    <x v="46"/>
    <x v="24"/>
    <n v="43055"/>
    <x v="3"/>
    <s v="OFF-ST-10002214"/>
    <x v="1"/>
    <x v="4"/>
    <s v="X-Rack File for Hanging Folders"/>
    <n v="27.096"/>
    <n v="3"/>
    <n v="0.2"/>
    <n v="2.0321999999999987"/>
  </r>
  <r>
    <n v="3611"/>
    <x v="1791"/>
    <x v="2"/>
    <x v="582"/>
    <d v="2011-05-03T00:00:00"/>
    <s v="Standard Class"/>
    <s v="GB-14530"/>
    <s v="George Bell"/>
    <x v="1"/>
    <x v="0"/>
    <x v="46"/>
    <x v="24"/>
    <n v="43055"/>
    <x v="3"/>
    <s v="OFF-ST-10001128"/>
    <x v="1"/>
    <x v="4"/>
    <s v="Carina Mini System Audio Rack, Model AR050B"/>
    <n v="177.56800000000001"/>
    <n v="2"/>
    <n v="0.2"/>
    <n v="-37.733199999999989"/>
  </r>
  <r>
    <n v="3612"/>
    <x v="1792"/>
    <x v="0"/>
    <x v="896"/>
    <d v="2013-12-02T00:00:00"/>
    <s v="Second Class"/>
    <s v="NC-18535"/>
    <s v="Nick Crebassa"/>
    <x v="1"/>
    <x v="0"/>
    <x v="61"/>
    <x v="5"/>
    <n v="75217"/>
    <x v="2"/>
    <s v="TEC-AC-10004864"/>
    <x v="2"/>
    <x v="11"/>
    <s v="Memorex Micro Travel Drive 32 GB"/>
    <n v="58.415999999999997"/>
    <n v="2"/>
    <n v="0.2"/>
    <n v="16.794600000000003"/>
  </r>
  <r>
    <n v="3613"/>
    <x v="1793"/>
    <x v="1"/>
    <x v="155"/>
    <d v="2012-12-08T00:00:00"/>
    <s v="Standard Class"/>
    <s v="AB-10255"/>
    <s v="Alejandro Ballentine"/>
    <x v="2"/>
    <x v="0"/>
    <x v="10"/>
    <x v="9"/>
    <n v="19134"/>
    <x v="3"/>
    <s v="OFF-PA-10000174"/>
    <x v="1"/>
    <x v="10"/>
    <s v="Message Book, Wirebound, Four 5 1/2&quot; X 4&quot; Forms/Pg., 200 Dupl. Sets/Book"/>
    <n v="16.448"/>
    <n v="2"/>
    <n v="0.2"/>
    <n v="5.5511999999999979"/>
  </r>
  <r>
    <n v="3614"/>
    <x v="1793"/>
    <x v="1"/>
    <x v="155"/>
    <d v="2012-12-08T00:00:00"/>
    <s v="Standard Class"/>
    <s v="AB-10255"/>
    <s v="Alejandro Ballentine"/>
    <x v="2"/>
    <x v="0"/>
    <x v="10"/>
    <x v="9"/>
    <n v="19134"/>
    <x v="3"/>
    <s v="TEC-AC-10000171"/>
    <x v="2"/>
    <x v="11"/>
    <s v="Verbatim 25 GB 6x Blu-ray Single Layer Recordable Disc, 25/Pack"/>
    <n v="36.783999999999999"/>
    <n v="2"/>
    <n v="0.2"/>
    <n v="10.5754"/>
  </r>
  <r>
    <n v="3615"/>
    <x v="1794"/>
    <x v="3"/>
    <x v="123"/>
    <d v="2014-11-22T00:00:00"/>
    <s v="First Class"/>
    <s v="SC-20770"/>
    <s v="Stewart Carmichael"/>
    <x v="1"/>
    <x v="0"/>
    <x v="52"/>
    <x v="5"/>
    <n v="78207"/>
    <x v="2"/>
    <s v="FUR-TA-10002622"/>
    <x v="0"/>
    <x v="3"/>
    <s v="Bush Andora Conference Table, Maple/Graphite Gray Finish"/>
    <n v="718.11599999999987"/>
    <n v="6"/>
    <n v="0.3"/>
    <n v="-71.811599999999999"/>
  </r>
  <r>
    <n v="3616"/>
    <x v="1794"/>
    <x v="3"/>
    <x v="123"/>
    <d v="2014-11-22T00:00:00"/>
    <s v="First Class"/>
    <s v="SC-20770"/>
    <s v="Stewart Carmichael"/>
    <x v="1"/>
    <x v="0"/>
    <x v="52"/>
    <x v="5"/>
    <n v="78207"/>
    <x v="2"/>
    <s v="OFF-AR-10001915"/>
    <x v="1"/>
    <x v="6"/>
    <s v="Peel-Off China Markers"/>
    <n v="31.776"/>
    <n v="4"/>
    <n v="0.2"/>
    <n v="8.7384000000000022"/>
  </r>
  <r>
    <n v="3617"/>
    <x v="1795"/>
    <x v="0"/>
    <x v="64"/>
    <d v="2013-09-10T00:00:00"/>
    <s v="Standard Class"/>
    <s v="JC-15340"/>
    <s v="Jasper Cacioppo"/>
    <x v="0"/>
    <x v="0"/>
    <x v="10"/>
    <x v="9"/>
    <n v="19120"/>
    <x v="3"/>
    <s v="OFF-BI-10004410"/>
    <x v="1"/>
    <x v="8"/>
    <s v="C-Line Peel &amp; Stick Add-On Filing Pockets, 8-3/4 x 5-1/8, 10/Pack"/>
    <n v="9.5550000000000015"/>
    <n v="5"/>
    <n v="0.7"/>
    <n v="-7.3254999999999981"/>
  </r>
  <r>
    <n v="3618"/>
    <x v="1796"/>
    <x v="3"/>
    <x v="507"/>
    <d v="2014-09-09T00:00:00"/>
    <s v="Standard Class"/>
    <s v="RA-19285"/>
    <s v="Ralph Arnett"/>
    <x v="0"/>
    <x v="0"/>
    <x v="1"/>
    <x v="1"/>
    <n v="90004"/>
    <x v="1"/>
    <s v="OFF-BI-10004632"/>
    <x v="1"/>
    <x v="8"/>
    <s v="Ibico Hi-Tech Manual Binding System"/>
    <n v="487.98400000000004"/>
    <n v="2"/>
    <n v="0.2"/>
    <n v="152.49499999999998"/>
  </r>
  <r>
    <n v="3619"/>
    <x v="1796"/>
    <x v="3"/>
    <x v="507"/>
    <d v="2014-09-09T00:00:00"/>
    <s v="Standard Class"/>
    <s v="RA-19285"/>
    <s v="Ralph Arnett"/>
    <x v="0"/>
    <x v="0"/>
    <x v="1"/>
    <x v="1"/>
    <n v="90004"/>
    <x v="1"/>
    <s v="TEC-PH-10002185"/>
    <x v="2"/>
    <x v="7"/>
    <s v="QVS USB Car Charger 2-Port 2.1Amp for iPod/iPhone/iPad/iPad 2/iPad 3"/>
    <n v="5.5600000000000005"/>
    <n v="1"/>
    <n v="0.2"/>
    <n v="1.7374999999999998"/>
  </r>
  <r>
    <n v="3620"/>
    <x v="1796"/>
    <x v="3"/>
    <x v="507"/>
    <d v="2014-09-09T00:00:00"/>
    <s v="Standard Class"/>
    <s v="RA-19285"/>
    <s v="Ralph Arnett"/>
    <x v="0"/>
    <x v="0"/>
    <x v="1"/>
    <x v="1"/>
    <n v="90004"/>
    <x v="1"/>
    <s v="OFF-ST-10002974"/>
    <x v="1"/>
    <x v="4"/>
    <s v="Trav-L-File Heavy-Duty Shuttle II, Black"/>
    <n v="217.85"/>
    <n v="5"/>
    <n v="0"/>
    <n v="65.35499999999999"/>
  </r>
  <r>
    <n v="3621"/>
    <x v="1797"/>
    <x v="0"/>
    <x v="897"/>
    <d v="2013-09-30T00:00:00"/>
    <s v="Standard Class"/>
    <s v="SH-19975"/>
    <s v="Sally Hughsby"/>
    <x v="1"/>
    <x v="0"/>
    <x v="214"/>
    <x v="18"/>
    <n v="37167"/>
    <x v="0"/>
    <s v="OFF-AR-10003727"/>
    <x v="1"/>
    <x v="6"/>
    <s v="Berol Giant Pencil Sharpener"/>
    <n v="40.775999999999996"/>
    <n v="3"/>
    <n v="0.2"/>
    <n v="4.5872999999999937"/>
  </r>
  <r>
    <n v="3622"/>
    <x v="1797"/>
    <x v="0"/>
    <x v="897"/>
    <d v="2013-09-30T00:00:00"/>
    <s v="Standard Class"/>
    <s v="SH-19975"/>
    <s v="Sally Hughsby"/>
    <x v="1"/>
    <x v="0"/>
    <x v="214"/>
    <x v="18"/>
    <n v="37167"/>
    <x v="0"/>
    <s v="TEC-PH-10004071"/>
    <x v="2"/>
    <x v="7"/>
    <s v="PayAnywhere Card Reader"/>
    <n v="63.936000000000007"/>
    <n v="8"/>
    <n v="0.2"/>
    <n v="5.5944000000000003"/>
  </r>
  <r>
    <n v="3623"/>
    <x v="1798"/>
    <x v="2"/>
    <x v="80"/>
    <d v="2011-09-19T00:00:00"/>
    <s v="Standard Class"/>
    <s v="JC-15775"/>
    <s v="John Castell"/>
    <x v="0"/>
    <x v="0"/>
    <x v="203"/>
    <x v="32"/>
    <n v="31204"/>
    <x v="0"/>
    <s v="FUR-FU-10002878"/>
    <x v="0"/>
    <x v="5"/>
    <s v="Seth Thomas 14&quot; Day/Date Wall Clock"/>
    <n v="142.4"/>
    <n v="5"/>
    <n v="0"/>
    <n v="52.688000000000002"/>
  </r>
  <r>
    <n v="3624"/>
    <x v="1798"/>
    <x v="2"/>
    <x v="80"/>
    <d v="2011-09-19T00:00:00"/>
    <s v="Standard Class"/>
    <s v="JC-15775"/>
    <s v="John Castell"/>
    <x v="0"/>
    <x v="0"/>
    <x v="203"/>
    <x v="32"/>
    <n v="31204"/>
    <x v="0"/>
    <s v="OFF-BI-10001890"/>
    <x v="1"/>
    <x v="8"/>
    <s v="Avery Poly Binder Pockets"/>
    <n v="7.16"/>
    <n v="2"/>
    <n v="0"/>
    <n v="3.4367999999999999"/>
  </r>
  <r>
    <n v="3625"/>
    <x v="1799"/>
    <x v="3"/>
    <x v="240"/>
    <d v="2014-05-22T00:00:00"/>
    <s v="Second Class"/>
    <s v="BC-11125"/>
    <s v="Becky Castell"/>
    <x v="2"/>
    <x v="0"/>
    <x v="8"/>
    <x v="1"/>
    <n v="94109"/>
    <x v="1"/>
    <s v="FUR-CH-10002647"/>
    <x v="0"/>
    <x v="1"/>
    <s v="Situations Contoured Folding Chairs, 4/Set"/>
    <n v="681.40800000000013"/>
    <n v="12"/>
    <n v="0.2"/>
    <n v="42.588000000000022"/>
  </r>
  <r>
    <n v="3626"/>
    <x v="1799"/>
    <x v="3"/>
    <x v="240"/>
    <d v="2014-05-22T00:00:00"/>
    <s v="Second Class"/>
    <s v="BC-11125"/>
    <s v="Becky Castell"/>
    <x v="2"/>
    <x v="0"/>
    <x v="8"/>
    <x v="1"/>
    <n v="94109"/>
    <x v="1"/>
    <s v="OFF-AR-10001315"/>
    <x v="1"/>
    <x v="6"/>
    <s v="Newell 310"/>
    <n v="3.52"/>
    <n v="2"/>
    <n v="0"/>
    <n v="1.0207999999999999"/>
  </r>
  <r>
    <n v="3627"/>
    <x v="1799"/>
    <x v="3"/>
    <x v="240"/>
    <d v="2014-05-22T00:00:00"/>
    <s v="Second Class"/>
    <s v="BC-11125"/>
    <s v="Becky Castell"/>
    <x v="2"/>
    <x v="0"/>
    <x v="8"/>
    <x v="1"/>
    <n v="94109"/>
    <x v="1"/>
    <s v="OFF-AR-10000122"/>
    <x v="1"/>
    <x v="6"/>
    <s v="Newell 314"/>
    <n v="5.58"/>
    <n v="1"/>
    <n v="0"/>
    <n v="1.3949999999999996"/>
  </r>
  <r>
    <n v="3628"/>
    <x v="1799"/>
    <x v="3"/>
    <x v="240"/>
    <d v="2014-05-22T00:00:00"/>
    <s v="Second Class"/>
    <s v="BC-11125"/>
    <s v="Becky Castell"/>
    <x v="2"/>
    <x v="0"/>
    <x v="8"/>
    <x v="1"/>
    <n v="94109"/>
    <x v="1"/>
    <s v="TEC-AC-10001465"/>
    <x v="2"/>
    <x v="11"/>
    <s v="SanDisk Cruzer 64 GB USB Flash Drive"/>
    <n v="36.32"/>
    <n v="1"/>
    <n v="0"/>
    <n v="10.895999999999997"/>
  </r>
  <r>
    <n v="3629"/>
    <x v="1800"/>
    <x v="2"/>
    <x v="128"/>
    <d v="2011-08-13T00:00:00"/>
    <s v="Standard Class"/>
    <s v="JH-15985"/>
    <s v="Joseph Holt"/>
    <x v="0"/>
    <x v="0"/>
    <x v="4"/>
    <x v="4"/>
    <n v="98103"/>
    <x v="1"/>
    <s v="OFF-BI-10004600"/>
    <x v="1"/>
    <x v="8"/>
    <s v="Ibico Ibimaster 300 Manual Binding System"/>
    <n v="2060.7440000000001"/>
    <n v="7"/>
    <n v="0.2"/>
    <n v="643.98249999999996"/>
  </r>
  <r>
    <n v="3630"/>
    <x v="1801"/>
    <x v="3"/>
    <x v="200"/>
    <d v="2014-12-01T00:00:00"/>
    <s v="Standard Class"/>
    <s v="CC-12610"/>
    <s v="Corey Catlett"/>
    <x v="1"/>
    <x v="0"/>
    <x v="38"/>
    <x v="24"/>
    <n v="43229"/>
    <x v="3"/>
    <s v="OFF-AP-10002082"/>
    <x v="1"/>
    <x v="9"/>
    <s v="Holmes HEPA Air Purifier"/>
    <n v="52.272000000000006"/>
    <n v="3"/>
    <n v="0.2"/>
    <n v="9.8009999999999984"/>
  </r>
  <r>
    <n v="3631"/>
    <x v="1801"/>
    <x v="3"/>
    <x v="200"/>
    <d v="2014-12-01T00:00:00"/>
    <s v="Standard Class"/>
    <s v="CC-12610"/>
    <s v="Corey Catlett"/>
    <x v="1"/>
    <x v="0"/>
    <x v="38"/>
    <x v="24"/>
    <n v="43229"/>
    <x v="3"/>
    <s v="OFF-AP-10004708"/>
    <x v="1"/>
    <x v="9"/>
    <s v="Fellowes Superior 10 Outlet Split Surge Protector"/>
    <n v="213.13600000000002"/>
    <n v="7"/>
    <n v="0.2"/>
    <n v="23.977799999999988"/>
  </r>
  <r>
    <n v="3632"/>
    <x v="1802"/>
    <x v="3"/>
    <x v="898"/>
    <d v="2014-05-09T00:00:00"/>
    <s v="Second Class"/>
    <s v="DB-12970"/>
    <s v="Darren Budd"/>
    <x v="1"/>
    <x v="0"/>
    <x v="1"/>
    <x v="1"/>
    <n v="90004"/>
    <x v="1"/>
    <s v="OFF-ST-10000464"/>
    <x v="1"/>
    <x v="4"/>
    <s v="Multi-Use Personal File Cart and Caster Set, Three Stacking Bins"/>
    <n v="69.52"/>
    <n v="2"/>
    <n v="0"/>
    <n v="19.465600000000002"/>
  </r>
  <r>
    <n v="3633"/>
    <x v="1802"/>
    <x v="3"/>
    <x v="898"/>
    <d v="2014-05-09T00:00:00"/>
    <s v="Second Class"/>
    <s v="DB-12970"/>
    <s v="Darren Budd"/>
    <x v="1"/>
    <x v="0"/>
    <x v="1"/>
    <x v="1"/>
    <n v="90004"/>
    <x v="1"/>
    <s v="OFF-ST-10000025"/>
    <x v="1"/>
    <x v="4"/>
    <s v="Fellowes Stor/Drawer Steel Plus Storage Drawers"/>
    <n v="763.44"/>
    <n v="8"/>
    <n v="0"/>
    <n v="45.80639999999994"/>
  </r>
  <r>
    <n v="3634"/>
    <x v="1803"/>
    <x v="0"/>
    <x v="338"/>
    <d v="2013-11-15T00:00:00"/>
    <s v="Standard Class"/>
    <s v="PP-18955"/>
    <s v="Paul Prost"/>
    <x v="2"/>
    <x v="0"/>
    <x v="24"/>
    <x v="24"/>
    <n v="45503"/>
    <x v="3"/>
    <s v="OFF-LA-10001613"/>
    <x v="1"/>
    <x v="2"/>
    <s v="Avery File Folder Labels"/>
    <n v="9.2159999999999993"/>
    <n v="4"/>
    <n v="0.2"/>
    <n v="3.3408000000000002"/>
  </r>
  <r>
    <n v="3635"/>
    <x v="1803"/>
    <x v="0"/>
    <x v="338"/>
    <d v="2013-11-15T00:00:00"/>
    <s v="Standard Class"/>
    <s v="PP-18955"/>
    <s v="Paul Prost"/>
    <x v="2"/>
    <x v="0"/>
    <x v="24"/>
    <x v="24"/>
    <n v="45503"/>
    <x v="3"/>
    <s v="TEC-PH-10000376"/>
    <x v="2"/>
    <x v="7"/>
    <s v="Square Credit Card Reader"/>
    <n v="41.957999999999998"/>
    <n v="7"/>
    <n v="0.4"/>
    <n v="-9.7901999999999987"/>
  </r>
  <r>
    <n v="3636"/>
    <x v="1803"/>
    <x v="0"/>
    <x v="338"/>
    <d v="2013-11-15T00:00:00"/>
    <s v="Standard Class"/>
    <s v="PP-18955"/>
    <s v="Paul Prost"/>
    <x v="2"/>
    <x v="0"/>
    <x v="24"/>
    <x v="24"/>
    <n v="45503"/>
    <x v="3"/>
    <s v="OFF-PA-10004039"/>
    <x v="1"/>
    <x v="10"/>
    <s v="Xerox 1882"/>
    <n v="89.567999999999998"/>
    <n v="2"/>
    <n v="0.2"/>
    <n v="32.468400000000003"/>
  </r>
  <r>
    <n v="3637"/>
    <x v="1803"/>
    <x v="0"/>
    <x v="338"/>
    <d v="2013-11-15T00:00:00"/>
    <s v="Standard Class"/>
    <s v="PP-18955"/>
    <s v="Paul Prost"/>
    <x v="2"/>
    <x v="0"/>
    <x v="24"/>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x v="0"/>
    <x v="24"/>
    <x v="24"/>
    <n v="45503"/>
    <x v="3"/>
    <s v="OFF-AP-10002457"/>
    <x v="1"/>
    <x v="9"/>
    <s v="Eureka The Boss Plus 12-Amp Hard Box Upright Vacuum, Red"/>
    <n v="334.88000000000005"/>
    <n v="4"/>
    <n v="0.2"/>
    <n v="29.301999999999978"/>
  </r>
  <r>
    <n v="3639"/>
    <x v="1803"/>
    <x v="0"/>
    <x v="338"/>
    <d v="2013-11-15T00:00:00"/>
    <s v="Standard Class"/>
    <s v="PP-18955"/>
    <s v="Paul Prost"/>
    <x v="2"/>
    <x v="0"/>
    <x v="24"/>
    <x v="24"/>
    <n v="45503"/>
    <x v="3"/>
    <s v="FUR-FU-10000758"/>
    <x v="0"/>
    <x v="5"/>
    <s v="DAX Natural Wood-Tone Poster Frame"/>
    <n v="148.28800000000001"/>
    <n v="7"/>
    <n v="0.2"/>
    <n v="29.657599999999988"/>
  </r>
  <r>
    <n v="3640"/>
    <x v="1803"/>
    <x v="0"/>
    <x v="338"/>
    <d v="2013-11-15T00:00:00"/>
    <s v="Standard Class"/>
    <s v="PP-18955"/>
    <s v="Paul Prost"/>
    <x v="2"/>
    <x v="0"/>
    <x v="24"/>
    <x v="24"/>
    <n v="45503"/>
    <x v="3"/>
    <s v="OFF-PA-10000682"/>
    <x v="1"/>
    <x v="10"/>
    <s v="Xerox 1924"/>
    <n v="4.6240000000000006"/>
    <n v="1"/>
    <n v="0.2"/>
    <n v="1.6762000000000001"/>
  </r>
  <r>
    <n v="3641"/>
    <x v="1803"/>
    <x v="0"/>
    <x v="338"/>
    <d v="2013-11-15T00:00:00"/>
    <s v="Standard Class"/>
    <s v="PP-18955"/>
    <s v="Paul Prost"/>
    <x v="2"/>
    <x v="0"/>
    <x v="24"/>
    <x v="24"/>
    <n v="45503"/>
    <x v="3"/>
    <s v="TEC-AC-10002550"/>
    <x v="2"/>
    <x v="11"/>
    <s v="Memorex 25GB 6X Branded Blu-Ray Recordable Disc, 30/Pack"/>
    <n v="178.92000000000002"/>
    <n v="7"/>
    <n v="0.2"/>
    <n v="-29.074500000000008"/>
  </r>
  <r>
    <n v="3642"/>
    <x v="1803"/>
    <x v="0"/>
    <x v="338"/>
    <d v="2013-11-15T00:00:00"/>
    <s v="Standard Class"/>
    <s v="PP-18955"/>
    <s v="Paul Prost"/>
    <x v="2"/>
    <x v="0"/>
    <x v="24"/>
    <x v="24"/>
    <n v="45503"/>
    <x v="3"/>
    <s v="OFF-BI-10002082"/>
    <x v="1"/>
    <x v="8"/>
    <s v="GBC Twin Loop Wire Binding Elements"/>
    <n v="69.888000000000005"/>
    <n v="7"/>
    <n v="0.7"/>
    <n v="-46.591999999999999"/>
  </r>
  <r>
    <n v="3643"/>
    <x v="1804"/>
    <x v="2"/>
    <x v="414"/>
    <d v="2011-12-23T00:00:00"/>
    <s v="Second Class"/>
    <s v="MC-17845"/>
    <s v="Michael Chen"/>
    <x v="0"/>
    <x v="0"/>
    <x v="1"/>
    <x v="1"/>
    <n v="90008"/>
    <x v="1"/>
    <s v="OFF-BI-10004632"/>
    <x v="1"/>
    <x v="8"/>
    <s v="Ibico Hi-Tech Manual Binding System"/>
    <n v="487.98400000000004"/>
    <n v="2"/>
    <n v="0.2"/>
    <n v="152.49499999999998"/>
  </r>
  <r>
    <n v="3644"/>
    <x v="1804"/>
    <x v="2"/>
    <x v="414"/>
    <d v="2011-12-23T00:00:00"/>
    <s v="Second Class"/>
    <s v="MC-17845"/>
    <s v="Michael Chen"/>
    <x v="0"/>
    <x v="0"/>
    <x v="1"/>
    <x v="1"/>
    <n v="90008"/>
    <x v="1"/>
    <s v="OFF-AR-10001725"/>
    <x v="1"/>
    <x v="6"/>
    <s v="Boston Home &amp; Office Model 2000 Electric Pencil Sharpeners"/>
    <n v="47.3"/>
    <n v="2"/>
    <n v="0"/>
    <n v="12.298000000000002"/>
  </r>
  <r>
    <n v="3645"/>
    <x v="1804"/>
    <x v="2"/>
    <x v="414"/>
    <d v="2011-12-23T00:00:00"/>
    <s v="Second Class"/>
    <s v="MC-17845"/>
    <s v="Michael Chen"/>
    <x v="0"/>
    <x v="0"/>
    <x v="1"/>
    <x v="1"/>
    <n v="90008"/>
    <x v="1"/>
    <s v="OFF-AR-10004269"/>
    <x v="1"/>
    <x v="6"/>
    <s v="Newell 31"/>
    <n v="4.13"/>
    <n v="1"/>
    <n v="0"/>
    <n v="1.1564000000000001"/>
  </r>
  <r>
    <n v="3646"/>
    <x v="1804"/>
    <x v="2"/>
    <x v="414"/>
    <d v="2011-12-23T00:00:00"/>
    <s v="Second Class"/>
    <s v="MC-17845"/>
    <s v="Michael Chen"/>
    <x v="0"/>
    <x v="0"/>
    <x v="1"/>
    <x v="1"/>
    <n v="90008"/>
    <x v="1"/>
    <s v="OFF-BI-10003007"/>
    <x v="1"/>
    <x v="8"/>
    <s v="Premium Transparent Presentation Covers, No Pattern/Clear, 8 1/2&quot; x 11&quot;"/>
    <n v="155.12"/>
    <n v="5"/>
    <n v="0.2"/>
    <n v="50.413999999999987"/>
  </r>
  <r>
    <n v="3647"/>
    <x v="1805"/>
    <x v="2"/>
    <x v="739"/>
    <d v="2011-07-27T00:00:00"/>
    <s v="Second Class"/>
    <s v="VF-21715"/>
    <s v="Vicky Freymann"/>
    <x v="2"/>
    <x v="0"/>
    <x v="1"/>
    <x v="1"/>
    <n v="90045"/>
    <x v="1"/>
    <s v="OFF-PA-10002195"/>
    <x v="1"/>
    <x v="10"/>
    <s v="Xerox 1966"/>
    <n v="6.48"/>
    <n v="1"/>
    <n v="0"/>
    <n v="3.1752000000000002"/>
  </r>
  <r>
    <n v="3648"/>
    <x v="1805"/>
    <x v="2"/>
    <x v="739"/>
    <d v="2011-07-27T00:00:00"/>
    <s v="Second Class"/>
    <s v="VF-21715"/>
    <s v="Vicky Freymann"/>
    <x v="2"/>
    <x v="0"/>
    <x v="1"/>
    <x v="1"/>
    <n v="90045"/>
    <x v="1"/>
    <s v="OFF-SU-10002522"/>
    <x v="1"/>
    <x v="14"/>
    <s v="Acme Kleen Earth Office Shears"/>
    <n v="15.52"/>
    <n v="4"/>
    <n v="0"/>
    <n v="4.5007999999999981"/>
  </r>
  <r>
    <n v="3649"/>
    <x v="1806"/>
    <x v="1"/>
    <x v="6"/>
    <d v="2012-11-27T00:00:00"/>
    <s v="Standard Class"/>
    <s v="MC-17275"/>
    <s v="Marc Crier"/>
    <x v="0"/>
    <x v="0"/>
    <x v="26"/>
    <x v="18"/>
    <n v="38109"/>
    <x v="0"/>
    <s v="OFF-BI-10003712"/>
    <x v="1"/>
    <x v="8"/>
    <s v="Acco Pressboard Covers with Storage Hooks, 14 7/8&quot; x 11&quot;, Light Blue"/>
    <n v="2.9460000000000006"/>
    <n v="2"/>
    <n v="0.7"/>
    <n v="-2.0621999999999998"/>
  </r>
  <r>
    <n v="3650"/>
    <x v="1806"/>
    <x v="1"/>
    <x v="6"/>
    <d v="2012-11-27T00:00:00"/>
    <s v="Standard Class"/>
    <s v="MC-17275"/>
    <s v="Marc Crier"/>
    <x v="0"/>
    <x v="0"/>
    <x v="26"/>
    <x v="18"/>
    <n v="38109"/>
    <x v="0"/>
    <s v="OFF-FA-10004854"/>
    <x v="1"/>
    <x v="13"/>
    <s v="Vinyl Coated Wire Paper Clips in Organizer Box, 800/Box"/>
    <n v="55.104000000000006"/>
    <n v="6"/>
    <n v="0.2"/>
    <n v="18.597599999999993"/>
  </r>
  <r>
    <n v="3651"/>
    <x v="1807"/>
    <x v="3"/>
    <x v="34"/>
    <d v="2014-12-12T00:00:00"/>
    <s v="Second Class"/>
    <s v="DB-13210"/>
    <s v="Dean Braden"/>
    <x v="0"/>
    <x v="0"/>
    <x v="66"/>
    <x v="12"/>
    <n v="48234"/>
    <x v="2"/>
    <s v="TEC-AC-10004859"/>
    <x v="2"/>
    <x v="11"/>
    <s v="Maxell Pro 80 Minute CD-R, 10/Pack"/>
    <n v="104.88"/>
    <n v="6"/>
    <n v="0"/>
    <n v="41.952000000000005"/>
  </r>
  <r>
    <n v="3652"/>
    <x v="1807"/>
    <x v="3"/>
    <x v="34"/>
    <d v="2014-12-12T00:00:00"/>
    <s v="Second Class"/>
    <s v="DB-13210"/>
    <s v="Dean Braden"/>
    <x v="0"/>
    <x v="0"/>
    <x v="66"/>
    <x v="12"/>
    <n v="48234"/>
    <x v="2"/>
    <s v="OFF-AR-10001860"/>
    <x v="1"/>
    <x v="6"/>
    <s v="BIC Liqua Brite Liner"/>
    <n v="34.700000000000003"/>
    <n v="5"/>
    <n v="0"/>
    <n v="12.492000000000001"/>
  </r>
  <r>
    <n v="3653"/>
    <x v="1807"/>
    <x v="3"/>
    <x v="34"/>
    <d v="2014-12-12T00:00:00"/>
    <s v="Second Class"/>
    <s v="DB-13210"/>
    <s v="Dean Braden"/>
    <x v="0"/>
    <x v="0"/>
    <x v="66"/>
    <x v="12"/>
    <n v="48234"/>
    <x v="2"/>
    <s v="OFF-BI-10001636"/>
    <x v="1"/>
    <x v="8"/>
    <s v="Ibico Plastic and Wire Spiral Binding Combs"/>
    <n v="33.72"/>
    <n v="4"/>
    <n v="0"/>
    <n v="15.511199999999999"/>
  </r>
  <r>
    <n v="3654"/>
    <x v="1807"/>
    <x v="3"/>
    <x v="34"/>
    <d v="2014-12-12T00:00:00"/>
    <s v="Second Class"/>
    <s v="DB-13210"/>
    <s v="Dean Braden"/>
    <x v="0"/>
    <x v="0"/>
    <x v="66"/>
    <x v="12"/>
    <n v="48234"/>
    <x v="2"/>
    <s v="OFF-PA-10000349"/>
    <x v="1"/>
    <x v="10"/>
    <s v="Staples"/>
    <n v="14.940000000000001"/>
    <n v="3"/>
    <n v="0"/>
    <n v="7.0218000000000007"/>
  </r>
  <r>
    <n v="3655"/>
    <x v="1808"/>
    <x v="3"/>
    <x v="515"/>
    <d v="2014-09-06T00:00:00"/>
    <s v="Standard Class"/>
    <s v="AJ-10945"/>
    <s v="Ashley Jarboe"/>
    <x v="0"/>
    <x v="0"/>
    <x v="104"/>
    <x v="14"/>
    <n v="46226"/>
    <x v="2"/>
    <s v="OFF-AP-10002439"/>
    <x v="1"/>
    <x v="9"/>
    <s v="Tripp Lite Isotel 8 Ultra 8 Outlet Metal Surge"/>
    <n v="638.73"/>
    <n v="9"/>
    <n v="0"/>
    <n v="166.06979999999999"/>
  </r>
  <r>
    <n v="3656"/>
    <x v="1809"/>
    <x v="3"/>
    <x v="558"/>
    <d v="2014-05-01T00:00:00"/>
    <s v="Standard Class"/>
    <s v="CP-12340"/>
    <s v="Christine Phan"/>
    <x v="1"/>
    <x v="0"/>
    <x v="108"/>
    <x v="2"/>
    <n v="32216"/>
    <x v="0"/>
    <s v="OFF-ST-10001370"/>
    <x v="1"/>
    <x v="4"/>
    <s v="Sensible Storage WireTech Storage Systems"/>
    <n v="113.56800000000001"/>
    <n v="2"/>
    <n v="0.2"/>
    <n v="-21.294000000000018"/>
  </r>
  <r>
    <n v="3657"/>
    <x v="1810"/>
    <x v="3"/>
    <x v="565"/>
    <d v="2014-09-15T00:00:00"/>
    <s v="Standard Class"/>
    <s v="DB-13555"/>
    <s v="Dorothy Badders"/>
    <x v="1"/>
    <x v="0"/>
    <x v="65"/>
    <x v="24"/>
    <n v="43017"/>
    <x v="3"/>
    <s v="TEC-AC-10002558"/>
    <x v="2"/>
    <x v="11"/>
    <s v="Imation Swivel Flash Drive USB flash drive - 8 GB"/>
    <n v="9.0960000000000001"/>
    <n v="1"/>
    <n v="0.2"/>
    <n v="1.7054999999999998"/>
  </r>
  <r>
    <n v="3658"/>
    <x v="1811"/>
    <x v="1"/>
    <x v="899"/>
    <d v="2012-03-17T00:00:00"/>
    <s v="Standard Class"/>
    <s v="EB-13750"/>
    <s v="Edward Becker"/>
    <x v="1"/>
    <x v="0"/>
    <x v="369"/>
    <x v="2"/>
    <n v="33317"/>
    <x v="0"/>
    <s v="OFF-EN-10004030"/>
    <x v="1"/>
    <x v="12"/>
    <s v="Convenience Packs of Business Envelopes"/>
    <n v="8.6880000000000006"/>
    <n v="3"/>
    <n v="0.2"/>
    <n v="2.9322000000000004"/>
  </r>
  <r>
    <n v="3659"/>
    <x v="1811"/>
    <x v="1"/>
    <x v="899"/>
    <d v="2012-03-17T00:00:00"/>
    <s v="Standard Class"/>
    <s v="EB-13750"/>
    <s v="Edward Becker"/>
    <x v="1"/>
    <x v="0"/>
    <x v="369"/>
    <x v="2"/>
    <n v="33317"/>
    <x v="0"/>
    <s v="FUR-FU-10003194"/>
    <x v="0"/>
    <x v="5"/>
    <s v="Eldon Expressions Desk Accessory, Wood Pencil Holder, Oak"/>
    <n v="30.880000000000003"/>
    <n v="4"/>
    <n v="0.2"/>
    <n v="3.8599999999999977"/>
  </r>
  <r>
    <n v="3660"/>
    <x v="1811"/>
    <x v="1"/>
    <x v="899"/>
    <d v="2012-03-17T00:00:00"/>
    <s v="Standard Class"/>
    <s v="EB-13750"/>
    <s v="Edward Becker"/>
    <x v="1"/>
    <x v="0"/>
    <x v="369"/>
    <x v="2"/>
    <n v="33317"/>
    <x v="0"/>
    <s v="FUR-FU-10001731"/>
    <x v="0"/>
    <x v="5"/>
    <s v="Acrylic Self-Standing Desk Frames"/>
    <n v="6.4080000000000004"/>
    <n v="3"/>
    <n v="0.2"/>
    <n v="1.4418"/>
  </r>
  <r>
    <n v="3661"/>
    <x v="1812"/>
    <x v="0"/>
    <x v="427"/>
    <d v="2013-07-24T00:00:00"/>
    <s v="Standard Class"/>
    <s v="JP-15460"/>
    <s v="Jennifer Patt"/>
    <x v="1"/>
    <x v="0"/>
    <x v="220"/>
    <x v="16"/>
    <n v="85301"/>
    <x v="1"/>
    <s v="OFF-SU-10004782"/>
    <x v="1"/>
    <x v="14"/>
    <s v="Elite 5&quot; Scissors"/>
    <n v="33.799999999999997"/>
    <n v="5"/>
    <n v="0.2"/>
    <n v="4.2249999999999979"/>
  </r>
  <r>
    <n v="3662"/>
    <x v="1813"/>
    <x v="0"/>
    <x v="900"/>
    <d v="2013-06-16T00:00:00"/>
    <s v="Second Class"/>
    <s v="SC-20050"/>
    <s v="Sample Company A"/>
    <x v="2"/>
    <x v="0"/>
    <x v="25"/>
    <x v="12"/>
    <n v="49201"/>
    <x v="2"/>
    <s v="TEC-PH-10003484"/>
    <x v="2"/>
    <x v="7"/>
    <s v="Ooma Telo VoIP Home Phone System"/>
    <n v="377.96999999999997"/>
    <n v="3"/>
    <n v="0"/>
    <n v="94.492500000000007"/>
  </r>
  <r>
    <n v="3663"/>
    <x v="1814"/>
    <x v="3"/>
    <x v="445"/>
    <d v="2014-07-10T00:00:00"/>
    <s v="Standard Class"/>
    <s v="FM-14290"/>
    <s v="Frank Merwin"/>
    <x v="2"/>
    <x v="0"/>
    <x v="94"/>
    <x v="31"/>
    <n v="2169"/>
    <x v="3"/>
    <s v="TEC-AC-10003590"/>
    <x v="2"/>
    <x v="11"/>
    <s v="TRENDnet 56K USB 2.0 Phone, Internet and Fax Modem"/>
    <n v="258.89999999999998"/>
    <n v="10"/>
    <n v="0"/>
    <n v="93.203999999999994"/>
  </r>
  <r>
    <n v="3664"/>
    <x v="1814"/>
    <x v="3"/>
    <x v="445"/>
    <d v="2014-07-10T00:00:00"/>
    <s v="Standard Class"/>
    <s v="FM-14290"/>
    <s v="Frank Merwin"/>
    <x v="2"/>
    <x v="0"/>
    <x v="94"/>
    <x v="31"/>
    <n v="2169"/>
    <x v="3"/>
    <s v="OFF-PA-10001970"/>
    <x v="1"/>
    <x v="10"/>
    <s v="Xerox 1881"/>
    <n v="24.56"/>
    <n v="2"/>
    <n v="0"/>
    <n v="11.543199999999999"/>
  </r>
  <r>
    <n v="3665"/>
    <x v="1815"/>
    <x v="2"/>
    <x v="589"/>
    <d v="2011-12-13T00:00:00"/>
    <s v="Standard Class"/>
    <s v="TB-21250"/>
    <s v="Tim Brockman"/>
    <x v="0"/>
    <x v="0"/>
    <x v="127"/>
    <x v="21"/>
    <n v="97301"/>
    <x v="1"/>
    <s v="OFF-LA-10001569"/>
    <x v="1"/>
    <x v="2"/>
    <s v="Avery 499"/>
    <n v="27.888000000000002"/>
    <n v="7"/>
    <n v="0.2"/>
    <n v="9.0635999999999974"/>
  </r>
  <r>
    <n v="3666"/>
    <x v="1815"/>
    <x v="2"/>
    <x v="589"/>
    <d v="2011-12-13T00:00:00"/>
    <s v="Standard Class"/>
    <s v="TB-21250"/>
    <s v="Tim Brockman"/>
    <x v="0"/>
    <x v="0"/>
    <x v="127"/>
    <x v="21"/>
    <n v="97301"/>
    <x v="1"/>
    <s v="OFF-BI-10001132"/>
    <x v="1"/>
    <x v="8"/>
    <s v="Acco PRESSTEX Data Binder with Storage Hooks, Dark Blue, 9 1/2&quot; X 11&quot;"/>
    <n v="6.4560000000000004"/>
    <n v="4"/>
    <n v="0.7"/>
    <n v="-4.5191999999999979"/>
  </r>
  <r>
    <n v="3667"/>
    <x v="1815"/>
    <x v="2"/>
    <x v="589"/>
    <d v="2011-12-13T00:00:00"/>
    <s v="Standard Class"/>
    <s v="TB-21250"/>
    <s v="Tim Brockman"/>
    <x v="0"/>
    <x v="0"/>
    <x v="127"/>
    <x v="21"/>
    <n v="97301"/>
    <x v="1"/>
    <s v="TEC-PH-10003095"/>
    <x v="2"/>
    <x v="7"/>
    <s v="Samsung HM1900 Bluetooth Headset"/>
    <n v="52.679999999999993"/>
    <n v="3"/>
    <n v="0.2"/>
    <n v="19.754999999999999"/>
  </r>
  <r>
    <n v="3668"/>
    <x v="1815"/>
    <x v="2"/>
    <x v="589"/>
    <d v="2011-12-13T00:00:00"/>
    <s v="Standard Class"/>
    <s v="TB-21250"/>
    <s v="Tim Brockman"/>
    <x v="0"/>
    <x v="0"/>
    <x v="127"/>
    <x v="21"/>
    <n v="97301"/>
    <x v="1"/>
    <s v="OFF-SU-10000432"/>
    <x v="1"/>
    <x v="14"/>
    <s v="Acco Side-Punched Conventional Columnar Pads"/>
    <n v="13.88"/>
    <n v="5"/>
    <n v="0.2"/>
    <n v="-2.6025000000000014"/>
  </r>
  <r>
    <n v="3669"/>
    <x v="1815"/>
    <x v="2"/>
    <x v="589"/>
    <d v="2011-12-13T00:00:00"/>
    <s v="Standard Class"/>
    <s v="TB-21250"/>
    <s v="Tim Brockman"/>
    <x v="0"/>
    <x v="0"/>
    <x v="127"/>
    <x v="21"/>
    <n v="97301"/>
    <x v="1"/>
    <s v="TEC-AC-10004227"/>
    <x v="2"/>
    <x v="11"/>
    <s v="SanDisk Ultra 16 GB MicroSDHC Class 10 Memory Card"/>
    <n v="103.92000000000002"/>
    <n v="10"/>
    <n v="0.2"/>
    <n v="-18.186000000000014"/>
  </r>
  <r>
    <n v="3670"/>
    <x v="1815"/>
    <x v="2"/>
    <x v="589"/>
    <d v="2011-12-13T00:00:00"/>
    <s v="Standard Class"/>
    <s v="TB-21250"/>
    <s v="Tim Brockman"/>
    <x v="0"/>
    <x v="0"/>
    <x v="127"/>
    <x v="21"/>
    <n v="97301"/>
    <x v="1"/>
    <s v="OFF-LA-10004409"/>
    <x v="1"/>
    <x v="2"/>
    <s v="Avery 492"/>
    <n v="11.52"/>
    <n v="5"/>
    <n v="0.2"/>
    <n v="3.7439999999999989"/>
  </r>
  <r>
    <n v="3671"/>
    <x v="1815"/>
    <x v="2"/>
    <x v="589"/>
    <d v="2011-12-13T00:00:00"/>
    <s v="Standard Class"/>
    <s v="TB-21250"/>
    <s v="Tim Brockman"/>
    <x v="0"/>
    <x v="0"/>
    <x v="127"/>
    <x v="21"/>
    <n v="97301"/>
    <x v="1"/>
    <s v="OFF-PA-10001569"/>
    <x v="1"/>
    <x v="10"/>
    <s v="Xerox 232"/>
    <n v="10.368000000000002"/>
    <n v="2"/>
    <n v="0.2"/>
    <n v="3.6288"/>
  </r>
  <r>
    <n v="3672"/>
    <x v="1815"/>
    <x v="2"/>
    <x v="589"/>
    <d v="2011-12-13T00:00:00"/>
    <s v="Standard Class"/>
    <s v="TB-21250"/>
    <s v="Tim Brockman"/>
    <x v="0"/>
    <x v="0"/>
    <x v="127"/>
    <x v="21"/>
    <n v="97301"/>
    <x v="1"/>
    <s v="OFF-ST-10001031"/>
    <x v="1"/>
    <x v="4"/>
    <s v="Adjustable Personal File Tote"/>
    <n v="39.072000000000003"/>
    <n v="3"/>
    <n v="0.2"/>
    <n v="2.9304000000000023"/>
  </r>
  <r>
    <n v="3673"/>
    <x v="1816"/>
    <x v="0"/>
    <x v="143"/>
    <d v="2013-04-15T00:00:00"/>
    <s v="Standard Class"/>
    <s v="EH-14125"/>
    <s v="Eugene Hildebrand"/>
    <x v="2"/>
    <x v="0"/>
    <x v="21"/>
    <x v="24"/>
    <n v="45373"/>
    <x v="3"/>
    <s v="OFF-EN-10002312"/>
    <x v="1"/>
    <x v="12"/>
    <s v="#10 Self-Seal White Envelopes"/>
    <n v="8.8719999999999999"/>
    <n v="1"/>
    <n v="0.2"/>
    <n v="3.2161"/>
  </r>
  <r>
    <n v="3674"/>
    <x v="1816"/>
    <x v="0"/>
    <x v="143"/>
    <d v="2013-04-15T00:00:00"/>
    <s v="Standard Class"/>
    <s v="EH-14125"/>
    <s v="Eugene Hildebrand"/>
    <x v="2"/>
    <x v="0"/>
    <x v="21"/>
    <x v="24"/>
    <n v="45373"/>
    <x v="3"/>
    <s v="OFF-BI-10004224"/>
    <x v="1"/>
    <x v="8"/>
    <s v="Catalog Binders with Expanding Posts"/>
    <n v="121.10400000000003"/>
    <n v="6"/>
    <n v="0.7"/>
    <n v="-100.91999999999999"/>
  </r>
  <r>
    <n v="3675"/>
    <x v="1817"/>
    <x v="3"/>
    <x v="44"/>
    <d v="2014-11-12T00:00:00"/>
    <s v="Standard Class"/>
    <s v="ML-17410"/>
    <s v="Maris LaWare"/>
    <x v="0"/>
    <x v="0"/>
    <x v="10"/>
    <x v="9"/>
    <n v="19143"/>
    <x v="3"/>
    <s v="FUR-CH-10003774"/>
    <x v="0"/>
    <x v="1"/>
    <s v="Global Wood Trimmed Manager's Task Chair, Khaki"/>
    <n v="127.372"/>
    <n v="2"/>
    <n v="0.3"/>
    <n v="-30.933200000000006"/>
  </r>
  <r>
    <n v="3676"/>
    <x v="1817"/>
    <x v="3"/>
    <x v="44"/>
    <d v="2014-11-12T00:00:00"/>
    <s v="Standard Class"/>
    <s v="ML-17410"/>
    <s v="Maris LaWare"/>
    <x v="0"/>
    <x v="0"/>
    <x v="10"/>
    <x v="9"/>
    <n v="19143"/>
    <x v="3"/>
    <s v="OFF-PA-10000157"/>
    <x v="1"/>
    <x v="10"/>
    <s v="Xerox 191"/>
    <n v="47.952000000000005"/>
    <n v="3"/>
    <n v="0.2"/>
    <n v="16.183799999999998"/>
  </r>
  <r>
    <n v="3677"/>
    <x v="1818"/>
    <x v="1"/>
    <x v="901"/>
    <d v="2012-12-09T00:00:00"/>
    <s v="Standard Class"/>
    <s v="MH-17620"/>
    <s v="Matt Hagelstein"/>
    <x v="1"/>
    <x v="0"/>
    <x v="70"/>
    <x v="1"/>
    <n v="92105"/>
    <x v="1"/>
    <s v="FUR-FU-10004090"/>
    <x v="0"/>
    <x v="5"/>
    <s v="Executive Impressions 14&quot; Contract Wall Clock"/>
    <n v="44.46"/>
    <n v="2"/>
    <n v="0"/>
    <n v="14.671799999999998"/>
  </r>
  <r>
    <n v="3678"/>
    <x v="1819"/>
    <x v="1"/>
    <x v="584"/>
    <d v="2012-07-14T00:00:00"/>
    <s v="Standard Class"/>
    <s v="BT-11680"/>
    <s v="Brian Thompson"/>
    <x v="0"/>
    <x v="0"/>
    <x v="183"/>
    <x v="39"/>
    <n v="20735"/>
    <x v="3"/>
    <s v="OFF-FA-10002763"/>
    <x v="1"/>
    <x v="13"/>
    <s v="Advantus Map Pennant Flags and Round Head Tacks"/>
    <n v="15.8"/>
    <n v="4"/>
    <n v="0"/>
    <n v="5.0559999999999992"/>
  </r>
  <r>
    <n v="3679"/>
    <x v="1819"/>
    <x v="1"/>
    <x v="584"/>
    <d v="2012-07-14T00:00:00"/>
    <s v="Standard Class"/>
    <s v="BT-11680"/>
    <s v="Brian Thompson"/>
    <x v="0"/>
    <x v="0"/>
    <x v="183"/>
    <x v="39"/>
    <n v="20735"/>
    <x v="3"/>
    <s v="TEC-MA-10002428"/>
    <x v="2"/>
    <x v="15"/>
    <s v="Fellowes Powershred HS-440 4-Sheet High Security Shredder"/>
    <n v="464.97"/>
    <n v="3"/>
    <n v="0"/>
    <n v="209.23649999999998"/>
  </r>
  <r>
    <n v="3680"/>
    <x v="1819"/>
    <x v="1"/>
    <x v="584"/>
    <d v="2012-07-14T00:00:00"/>
    <s v="Standard Class"/>
    <s v="BT-11680"/>
    <s v="Brian Thompson"/>
    <x v="0"/>
    <x v="0"/>
    <x v="183"/>
    <x v="39"/>
    <n v="20735"/>
    <x v="3"/>
    <s v="FUR-FU-10002918"/>
    <x v="0"/>
    <x v="5"/>
    <s v="Eldon ClusterMat Chair Mat with Cordless Antistatic Protection"/>
    <n v="181.96"/>
    <n v="2"/>
    <n v="0"/>
    <n v="20.015600000000006"/>
  </r>
  <r>
    <n v="3681"/>
    <x v="1819"/>
    <x v="1"/>
    <x v="584"/>
    <d v="2012-07-14T00:00:00"/>
    <s v="Standard Class"/>
    <s v="BT-11680"/>
    <s v="Brian Thompson"/>
    <x v="0"/>
    <x v="0"/>
    <x v="183"/>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x v="0"/>
    <x v="183"/>
    <x v="39"/>
    <n v="20735"/>
    <x v="3"/>
    <s v="OFF-BI-10002854"/>
    <x v="1"/>
    <x v="8"/>
    <s v="Performers Binder/Pad Holder, Black"/>
    <n v="84.09"/>
    <n v="3"/>
    <n v="0"/>
    <n v="42.045000000000002"/>
  </r>
  <r>
    <n v="3683"/>
    <x v="1819"/>
    <x v="1"/>
    <x v="584"/>
    <d v="2012-07-14T00:00:00"/>
    <s v="Standard Class"/>
    <s v="BT-11680"/>
    <s v="Brian Thompson"/>
    <x v="0"/>
    <x v="0"/>
    <x v="183"/>
    <x v="39"/>
    <n v="20735"/>
    <x v="3"/>
    <s v="OFF-AR-10002987"/>
    <x v="1"/>
    <x v="6"/>
    <s v="Prismacolor Color Pencil Set"/>
    <n v="79.36"/>
    <n v="4"/>
    <n v="0"/>
    <n v="32.537600000000005"/>
  </r>
  <r>
    <n v="3684"/>
    <x v="1819"/>
    <x v="1"/>
    <x v="584"/>
    <d v="2012-07-14T00:00:00"/>
    <s v="Standard Class"/>
    <s v="BT-11680"/>
    <s v="Brian Thompson"/>
    <x v="0"/>
    <x v="0"/>
    <x v="183"/>
    <x v="39"/>
    <n v="20735"/>
    <x v="3"/>
    <s v="OFF-BI-10004001"/>
    <x v="1"/>
    <x v="8"/>
    <s v="GBC Recycled VeloBinder Covers"/>
    <n v="153.35999999999999"/>
    <n v="9"/>
    <n v="0"/>
    <n v="70.545599999999979"/>
  </r>
  <r>
    <n v="3685"/>
    <x v="1819"/>
    <x v="1"/>
    <x v="584"/>
    <d v="2012-07-14T00:00:00"/>
    <s v="Standard Class"/>
    <s v="BT-11680"/>
    <s v="Brian Thompson"/>
    <x v="0"/>
    <x v="0"/>
    <x v="183"/>
    <x v="39"/>
    <n v="20735"/>
    <x v="3"/>
    <s v="OFF-BI-10001634"/>
    <x v="1"/>
    <x v="8"/>
    <s v="Wilson Jones Active Use Binders"/>
    <n v="43.68"/>
    <n v="6"/>
    <n v="0"/>
    <n v="21.403200000000002"/>
  </r>
  <r>
    <n v="3686"/>
    <x v="1819"/>
    <x v="1"/>
    <x v="584"/>
    <d v="2012-07-14T00:00:00"/>
    <s v="Standard Class"/>
    <s v="BT-11680"/>
    <s v="Brian Thompson"/>
    <x v="0"/>
    <x v="0"/>
    <x v="183"/>
    <x v="39"/>
    <n v="20735"/>
    <x v="3"/>
    <s v="OFF-ST-10003722"/>
    <x v="1"/>
    <x v="4"/>
    <s v="Project Tote Personal File"/>
    <n v="98.21"/>
    <n v="7"/>
    <n v="0"/>
    <n v="28.480899999999984"/>
  </r>
  <r>
    <n v="3687"/>
    <x v="1820"/>
    <x v="0"/>
    <x v="180"/>
    <d v="2013-12-20T00:00:00"/>
    <s v="Standard Class"/>
    <s v="JC-15340"/>
    <s v="Jasper Cacioppo"/>
    <x v="0"/>
    <x v="0"/>
    <x v="169"/>
    <x v="1"/>
    <n v="92503"/>
    <x v="1"/>
    <s v="OFF-AR-10004757"/>
    <x v="1"/>
    <x v="6"/>
    <s v="Crayola Colored Pencils"/>
    <n v="9.84"/>
    <n v="3"/>
    <n v="0"/>
    <n v="3.2471999999999994"/>
  </r>
  <r>
    <n v="3688"/>
    <x v="1821"/>
    <x v="0"/>
    <x v="244"/>
    <d v="2013-05-25T00:00:00"/>
    <s v="Standard Class"/>
    <s v="DB-13210"/>
    <s v="Dean Braden"/>
    <x v="0"/>
    <x v="0"/>
    <x v="370"/>
    <x v="2"/>
    <n v="34952"/>
    <x v="0"/>
    <s v="OFF-BI-10004140"/>
    <x v="1"/>
    <x v="8"/>
    <s v="Avery Non-Stick Binders"/>
    <n v="2.6940000000000004"/>
    <n v="2"/>
    <n v="0.7"/>
    <n v="-2.2450000000000001"/>
  </r>
  <r>
    <n v="3689"/>
    <x v="1822"/>
    <x v="3"/>
    <x v="455"/>
    <d v="2014-06-06T00:00:00"/>
    <s v="Second Class"/>
    <s v="DO-13435"/>
    <s v="Denny Ordway"/>
    <x v="0"/>
    <x v="0"/>
    <x v="123"/>
    <x v="16"/>
    <n v="85204"/>
    <x v="1"/>
    <s v="OFF-PA-10002479"/>
    <x v="1"/>
    <x v="10"/>
    <s v="Xerox 4200 Series MultiUse Premium Copy Paper (20Lb. and 84 Bright)"/>
    <n v="25.344000000000001"/>
    <n v="6"/>
    <n v="0.2"/>
    <n v="7.92"/>
  </r>
  <r>
    <n v="3690"/>
    <x v="1822"/>
    <x v="3"/>
    <x v="455"/>
    <d v="2014-06-06T00:00:00"/>
    <s v="Second Class"/>
    <s v="DO-13435"/>
    <s v="Denny Ordway"/>
    <x v="0"/>
    <x v="0"/>
    <x v="123"/>
    <x v="16"/>
    <n v="85204"/>
    <x v="1"/>
    <s v="OFF-EN-10001141"/>
    <x v="1"/>
    <x v="12"/>
    <s v="Manila Recycled Extra-Heavyweight Clasp Envelopes, 6&quot; x 9&quot;"/>
    <n v="43.92"/>
    <n v="5"/>
    <n v="0.2"/>
    <n v="15.921000000000003"/>
  </r>
  <r>
    <n v="3691"/>
    <x v="1823"/>
    <x v="1"/>
    <x v="628"/>
    <d v="2012-11-02T00:00:00"/>
    <s v="Second Class"/>
    <s v="FA-14230"/>
    <s v="Frank Atkinson"/>
    <x v="1"/>
    <x v="0"/>
    <x v="60"/>
    <x v="22"/>
    <n v="80219"/>
    <x v="1"/>
    <s v="TEC-MA-10000597"/>
    <x v="2"/>
    <x v="15"/>
    <s v="Lexmark S315 Color Inkjet Printer"/>
    <n v="59.994000000000007"/>
    <n v="2"/>
    <n v="0.7"/>
    <n v="-45.995400000000004"/>
  </r>
  <r>
    <n v="3692"/>
    <x v="1823"/>
    <x v="1"/>
    <x v="628"/>
    <d v="2012-11-02T00:00:00"/>
    <s v="Second Class"/>
    <s v="FA-14230"/>
    <s v="Frank Atkinson"/>
    <x v="1"/>
    <x v="0"/>
    <x v="60"/>
    <x v="22"/>
    <n v="80219"/>
    <x v="1"/>
    <s v="TEC-CO-10001571"/>
    <x v="2"/>
    <x v="16"/>
    <s v="Sharp 1540cs Digital Laser Copier"/>
    <n v="439.99200000000002"/>
    <n v="1"/>
    <n v="0.2"/>
    <n v="164.99700000000001"/>
  </r>
  <r>
    <n v="3693"/>
    <x v="1823"/>
    <x v="1"/>
    <x v="628"/>
    <d v="2012-11-02T00:00:00"/>
    <s v="Second Class"/>
    <s v="FA-14230"/>
    <s v="Frank Atkinson"/>
    <x v="1"/>
    <x v="0"/>
    <x v="60"/>
    <x v="22"/>
    <n v="80219"/>
    <x v="1"/>
    <s v="TEC-PH-10004531"/>
    <x v="2"/>
    <x v="7"/>
    <s v="OtterBox Commuter Series Case - iPhone 5 &amp; 5s"/>
    <n v="87.96"/>
    <n v="5"/>
    <n v="0.2"/>
    <n v="30.785999999999998"/>
  </r>
  <r>
    <n v="3694"/>
    <x v="1823"/>
    <x v="1"/>
    <x v="628"/>
    <d v="2012-11-02T00:00:00"/>
    <s v="Second Class"/>
    <s v="FA-14230"/>
    <s v="Frank Atkinson"/>
    <x v="1"/>
    <x v="0"/>
    <x v="60"/>
    <x v="22"/>
    <n v="80219"/>
    <x v="1"/>
    <s v="FUR-FU-10003026"/>
    <x v="0"/>
    <x v="5"/>
    <s v="Eldon Regeneration Recycled Desk Accessories, Black"/>
    <n v="15.488"/>
    <n v="4"/>
    <n v="0.2"/>
    <n v="3.6783999999999999"/>
  </r>
  <r>
    <n v="3695"/>
    <x v="1824"/>
    <x v="0"/>
    <x v="680"/>
    <d v="2013-10-21T00:00:00"/>
    <s v="Standard Class"/>
    <s v="QJ-19255"/>
    <s v="Quincy Jones"/>
    <x v="1"/>
    <x v="0"/>
    <x v="24"/>
    <x v="17"/>
    <n v="22153"/>
    <x v="0"/>
    <s v="OFF-BI-10002082"/>
    <x v="1"/>
    <x v="8"/>
    <s v="GBC Twin Loop Wire Binding Elements"/>
    <n v="232.96"/>
    <n v="7"/>
    <n v="0"/>
    <n v="116.48"/>
  </r>
  <r>
    <n v="3696"/>
    <x v="1824"/>
    <x v="0"/>
    <x v="680"/>
    <d v="2013-10-21T00:00:00"/>
    <s v="Standard Class"/>
    <s v="QJ-19255"/>
    <s v="Quincy Jones"/>
    <x v="1"/>
    <x v="0"/>
    <x v="24"/>
    <x v="17"/>
    <n v="22153"/>
    <x v="0"/>
    <s v="OFF-EN-10002312"/>
    <x v="1"/>
    <x v="12"/>
    <s v="#10 Self-Seal White Envelopes"/>
    <n v="66.539999999999992"/>
    <n v="6"/>
    <n v="0"/>
    <n v="32.604599999999998"/>
  </r>
  <r>
    <n v="3697"/>
    <x v="1824"/>
    <x v="0"/>
    <x v="680"/>
    <d v="2013-10-21T00:00:00"/>
    <s v="Standard Class"/>
    <s v="QJ-19255"/>
    <s v="Quincy Jones"/>
    <x v="1"/>
    <x v="0"/>
    <x v="24"/>
    <x v="17"/>
    <n v="22153"/>
    <x v="0"/>
    <s v="OFF-AP-10000696"/>
    <x v="1"/>
    <x v="9"/>
    <s v="Holmes Odor Grabber"/>
    <n v="43.26"/>
    <n v="3"/>
    <n v="0"/>
    <n v="14.275799999999998"/>
  </r>
  <r>
    <n v="3698"/>
    <x v="1825"/>
    <x v="1"/>
    <x v="902"/>
    <d v="2012-11-21T00:00:00"/>
    <s v="Second Class"/>
    <s v="TC-21475"/>
    <s v="Tony Chapman"/>
    <x v="2"/>
    <x v="0"/>
    <x v="4"/>
    <x v="4"/>
    <n v="98115"/>
    <x v="1"/>
    <s v="FUR-FU-10000305"/>
    <x v="0"/>
    <x v="5"/>
    <s v="Tenex V2T-RE Standard Weight Series Chair Mat, 45&quot; x 53&quot;, Lip 25&quot; x 12&quot;"/>
    <n v="141.96"/>
    <n v="2"/>
    <n v="0"/>
    <n v="22.7136"/>
  </r>
  <r>
    <n v="3699"/>
    <x v="1826"/>
    <x v="2"/>
    <x v="103"/>
    <d v="2011-09-17T00:00:00"/>
    <s v="Standard Class"/>
    <s v="ON-18715"/>
    <s v="Odella Nelson"/>
    <x v="1"/>
    <x v="0"/>
    <x v="228"/>
    <x v="16"/>
    <n v="85281"/>
    <x v="1"/>
    <s v="OFF-ST-10001034"/>
    <x v="1"/>
    <x v="4"/>
    <s v="Eldon File Chest Portable File"/>
    <n v="79.400000000000006"/>
    <n v="5"/>
    <n v="0.2"/>
    <n v="5.9550000000000054"/>
  </r>
  <r>
    <n v="3700"/>
    <x v="1827"/>
    <x v="3"/>
    <x v="38"/>
    <d v="2014-11-19T00:00:00"/>
    <s v="Second Class"/>
    <s v="AD-10180"/>
    <s v="Alan Dominguez"/>
    <x v="2"/>
    <x v="0"/>
    <x v="181"/>
    <x v="15"/>
    <n v="10701"/>
    <x v="3"/>
    <s v="TEC-AC-10004114"/>
    <x v="2"/>
    <x v="11"/>
    <s v="KeyTronic 6101 Series - Keyboard - Black"/>
    <n v="163.96"/>
    <n v="4"/>
    <n v="0"/>
    <n v="70.502800000000008"/>
  </r>
  <r>
    <n v="3701"/>
    <x v="1828"/>
    <x v="3"/>
    <x v="165"/>
    <d v="2014-12-30T00:00:00"/>
    <s v="Standard Class"/>
    <s v="AC-10615"/>
    <s v="Ann Chong"/>
    <x v="1"/>
    <x v="0"/>
    <x v="30"/>
    <x v="15"/>
    <n v="14609"/>
    <x v="3"/>
    <s v="FUR-FU-10001602"/>
    <x v="0"/>
    <x v="5"/>
    <s v="Eldon Delta Triangular Chair Mat, 52&quot; x 58&quot;, Clear"/>
    <n v="37.93"/>
    <n v="1"/>
    <n v="0"/>
    <n v="6.8273999999999972"/>
  </r>
  <r>
    <n v="3702"/>
    <x v="1829"/>
    <x v="0"/>
    <x v="850"/>
    <d v="2013-01-13T00:00:00"/>
    <s v="Second Class"/>
    <s v="MF-17665"/>
    <s v="Maureen Fritzler"/>
    <x v="1"/>
    <x v="0"/>
    <x v="167"/>
    <x v="24"/>
    <n v="43615"/>
    <x v="3"/>
    <s v="FUR-FU-10002445"/>
    <x v="0"/>
    <x v="5"/>
    <s v="DAX Two-Tone Rosewood/Black Document Frame, Desktop, 5 x 7"/>
    <n v="15.168000000000001"/>
    <n v="2"/>
    <n v="0.2"/>
    <n v="3.7920000000000011"/>
  </r>
  <r>
    <n v="3703"/>
    <x v="1830"/>
    <x v="1"/>
    <x v="385"/>
    <d v="2012-06-19T00:00:00"/>
    <s v="Standard Class"/>
    <s v="DH-13075"/>
    <s v="Dave Hallsten"/>
    <x v="1"/>
    <x v="0"/>
    <x v="27"/>
    <x v="19"/>
    <n v="35601"/>
    <x v="0"/>
    <s v="OFF-AR-10004269"/>
    <x v="1"/>
    <x v="6"/>
    <s v="Newell 31"/>
    <n v="24.78"/>
    <n v="6"/>
    <n v="0"/>
    <n v="6.9384000000000006"/>
  </r>
  <r>
    <n v="3704"/>
    <x v="1830"/>
    <x v="1"/>
    <x v="385"/>
    <d v="2012-06-19T00:00:00"/>
    <s v="Standard Class"/>
    <s v="DH-13075"/>
    <s v="Dave Hallsten"/>
    <x v="1"/>
    <x v="0"/>
    <x v="27"/>
    <x v="19"/>
    <n v="35601"/>
    <x v="0"/>
    <s v="OFF-BI-10001249"/>
    <x v="1"/>
    <x v="8"/>
    <s v="Avery Heavy-Duty EZD View Binder with Locking Rings"/>
    <n v="19.14"/>
    <n v="3"/>
    <n v="0"/>
    <n v="8.8043999999999993"/>
  </r>
  <r>
    <n v="3705"/>
    <x v="1830"/>
    <x v="1"/>
    <x v="385"/>
    <d v="2012-06-19T00:00:00"/>
    <s v="Standard Class"/>
    <s v="DH-13075"/>
    <s v="Dave Hallsten"/>
    <x v="1"/>
    <x v="0"/>
    <x v="27"/>
    <x v="19"/>
    <n v="35601"/>
    <x v="0"/>
    <s v="TEC-CO-10004202"/>
    <x v="2"/>
    <x v="16"/>
    <s v="Brother DCP1000 Digital 3 in 1 Multifunction Machine"/>
    <n v="899.97"/>
    <n v="3"/>
    <n v="0"/>
    <n v="314.98950000000002"/>
  </r>
  <r>
    <n v="3706"/>
    <x v="1830"/>
    <x v="1"/>
    <x v="385"/>
    <d v="2012-06-19T00:00:00"/>
    <s v="Standard Class"/>
    <s v="DH-13075"/>
    <s v="Dave Hallsten"/>
    <x v="1"/>
    <x v="0"/>
    <x v="27"/>
    <x v="19"/>
    <n v="35601"/>
    <x v="0"/>
    <s v="OFF-PA-10003363"/>
    <x v="1"/>
    <x v="10"/>
    <s v="Xerox 204"/>
    <n v="32.400000000000006"/>
    <n v="5"/>
    <n v="0"/>
    <n v="15.552000000000001"/>
  </r>
  <r>
    <n v="3707"/>
    <x v="1831"/>
    <x v="3"/>
    <x v="257"/>
    <d v="2014-03-23T00:00:00"/>
    <s v="Standard Class"/>
    <s v="EN-13780"/>
    <s v="Edward Nazzal"/>
    <x v="0"/>
    <x v="0"/>
    <x v="61"/>
    <x v="5"/>
    <n v="75220"/>
    <x v="2"/>
    <s v="OFF-AR-10001915"/>
    <x v="1"/>
    <x v="6"/>
    <s v="Peel-Off China Markers"/>
    <n v="23.832000000000001"/>
    <n v="3"/>
    <n v="0.2"/>
    <n v="6.5538000000000007"/>
  </r>
  <r>
    <n v="3708"/>
    <x v="1832"/>
    <x v="2"/>
    <x v="533"/>
    <d v="2011-11-27T00:00:00"/>
    <s v="Standard Class"/>
    <s v="SS-20140"/>
    <s v="Saphhira Shifley"/>
    <x v="1"/>
    <x v="0"/>
    <x v="279"/>
    <x v="5"/>
    <n v="75150"/>
    <x v="2"/>
    <s v="FUR-FU-10001940"/>
    <x v="0"/>
    <x v="5"/>
    <s v="Staples"/>
    <n v="6.3680000000000003"/>
    <n v="2"/>
    <n v="0.6"/>
    <n v="-2.5471999999999984"/>
  </r>
  <r>
    <n v="3709"/>
    <x v="1832"/>
    <x v="2"/>
    <x v="533"/>
    <d v="2011-11-27T00:00:00"/>
    <s v="Standard Class"/>
    <s v="SS-20140"/>
    <s v="Saphhira Shifley"/>
    <x v="1"/>
    <x v="0"/>
    <x v="279"/>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x v="0"/>
    <x v="279"/>
    <x v="5"/>
    <n v="75150"/>
    <x v="2"/>
    <s v="TEC-AC-10003709"/>
    <x v="2"/>
    <x v="11"/>
    <s v="Maxell 4.7GB DVD-R 5/Pack"/>
    <n v="5.5440000000000005"/>
    <n v="7"/>
    <n v="0.2"/>
    <n v="1.6632000000000007"/>
  </r>
  <r>
    <n v="3711"/>
    <x v="1833"/>
    <x v="3"/>
    <x v="453"/>
    <d v="2014-10-18T00:00:00"/>
    <s v="First Class"/>
    <s v="RS-19765"/>
    <s v="Roland Schwarz"/>
    <x v="1"/>
    <x v="0"/>
    <x v="1"/>
    <x v="1"/>
    <n v="90045"/>
    <x v="1"/>
    <s v="FUR-TA-10001705"/>
    <x v="0"/>
    <x v="3"/>
    <s v="Bush Advantage Collection Round Conference Table"/>
    <n v="510.24"/>
    <n v="3"/>
    <n v="0.2"/>
    <n v="6.3779999999999575"/>
  </r>
  <r>
    <n v="3712"/>
    <x v="1833"/>
    <x v="3"/>
    <x v="453"/>
    <d v="2014-10-18T00:00:00"/>
    <s v="First Class"/>
    <s v="RS-19765"/>
    <s v="Roland Schwarz"/>
    <x v="1"/>
    <x v="0"/>
    <x v="1"/>
    <x v="1"/>
    <n v="90045"/>
    <x v="1"/>
    <s v="OFF-PA-10000675"/>
    <x v="1"/>
    <x v="10"/>
    <s v="Xerox 1919"/>
    <n v="204.95000000000002"/>
    <n v="5"/>
    <n v="0"/>
    <n v="100.4255"/>
  </r>
  <r>
    <n v="3713"/>
    <x v="1834"/>
    <x v="3"/>
    <x v="81"/>
    <d v="2014-04-25T00:00:00"/>
    <s v="First Class"/>
    <s v="JW-15955"/>
    <s v="Joni Wasserman"/>
    <x v="0"/>
    <x v="0"/>
    <x v="4"/>
    <x v="4"/>
    <n v="98103"/>
    <x v="1"/>
    <s v="TEC-AC-10000521"/>
    <x v="2"/>
    <x v="11"/>
    <s v="Verbatim Slim CD and DVD Storage Cases, 50/Pack"/>
    <n v="11.54"/>
    <n v="1"/>
    <n v="0"/>
    <n v="3.4619999999999997"/>
  </r>
  <r>
    <n v="3714"/>
    <x v="1834"/>
    <x v="3"/>
    <x v="81"/>
    <d v="2014-04-25T00:00:00"/>
    <s v="First Class"/>
    <s v="JW-15955"/>
    <s v="Joni Wasserman"/>
    <x v="0"/>
    <x v="0"/>
    <x v="4"/>
    <x v="4"/>
    <n v="98103"/>
    <x v="1"/>
    <s v="FUR-FU-10004622"/>
    <x v="0"/>
    <x v="5"/>
    <s v="Eldon Advantage Foldable Chair Mats for Low Pile Carpets"/>
    <n v="162.60000000000002"/>
    <n v="3"/>
    <n v="0"/>
    <n v="34.145999999999994"/>
  </r>
  <r>
    <n v="3715"/>
    <x v="1835"/>
    <x v="2"/>
    <x v="589"/>
    <d v="2011-12-10T00:00:00"/>
    <s v="Second Class"/>
    <s v="JK-15625"/>
    <s v="Jim Karlsson"/>
    <x v="0"/>
    <x v="0"/>
    <x v="175"/>
    <x v="4"/>
    <n v="98502"/>
    <x v="1"/>
    <s v="OFF-PA-10001954"/>
    <x v="1"/>
    <x v="10"/>
    <s v="Xerox 1964"/>
    <n v="45.68"/>
    <n v="2"/>
    <n v="0"/>
    <n v="21.012799999999999"/>
  </r>
  <r>
    <n v="3716"/>
    <x v="1835"/>
    <x v="2"/>
    <x v="589"/>
    <d v="2011-12-10T00:00:00"/>
    <s v="Second Class"/>
    <s v="JK-15625"/>
    <s v="Jim Karlsson"/>
    <x v="0"/>
    <x v="0"/>
    <x v="175"/>
    <x v="4"/>
    <n v="98502"/>
    <x v="1"/>
    <s v="FUR-CH-10002602"/>
    <x v="0"/>
    <x v="1"/>
    <s v="DMI Arturo Collection Mission-style Design Wood Chair"/>
    <n v="603.91999999999996"/>
    <n v="5"/>
    <n v="0.2"/>
    <n v="45.294000000000011"/>
  </r>
  <r>
    <n v="3717"/>
    <x v="1836"/>
    <x v="3"/>
    <x v="148"/>
    <d v="2014-06-03T00:00:00"/>
    <s v="Standard Class"/>
    <s v="JO-15550"/>
    <s v="Jesus Ocampo"/>
    <x v="2"/>
    <x v="0"/>
    <x v="155"/>
    <x v="8"/>
    <n v="68104"/>
    <x v="2"/>
    <s v="OFF-FA-10004395"/>
    <x v="1"/>
    <x v="13"/>
    <s v="Plymouth Boxed Rubber Bands by Plymouth"/>
    <n v="23.55"/>
    <n v="5"/>
    <n v="0"/>
    <n v="1.1775000000000002"/>
  </r>
  <r>
    <n v="3718"/>
    <x v="1837"/>
    <x v="0"/>
    <x v="251"/>
    <d v="2013-09-24T00:00:00"/>
    <s v="Standard Class"/>
    <s v="TP-21130"/>
    <s v="Theone Pippenger"/>
    <x v="0"/>
    <x v="0"/>
    <x v="38"/>
    <x v="32"/>
    <n v="31907"/>
    <x v="0"/>
    <s v="OFF-SU-10003002"/>
    <x v="1"/>
    <x v="14"/>
    <s v="Letter Slitter"/>
    <n v="5.04"/>
    <n v="2"/>
    <n v="0"/>
    <n v="0.15120000000000022"/>
  </r>
  <r>
    <n v="3719"/>
    <x v="1837"/>
    <x v="0"/>
    <x v="251"/>
    <d v="2013-09-24T00:00:00"/>
    <s v="Standard Class"/>
    <s v="TP-21130"/>
    <s v="Theone Pippenger"/>
    <x v="0"/>
    <x v="0"/>
    <x v="38"/>
    <x v="32"/>
    <n v="31907"/>
    <x v="0"/>
    <s v="TEC-AC-10002926"/>
    <x v="2"/>
    <x v="11"/>
    <s v="Logitech Wireless Marathon Mouse M705"/>
    <n v="249.95000000000002"/>
    <n v="5"/>
    <n v="0"/>
    <n v="107.47850000000001"/>
  </r>
  <r>
    <n v="3720"/>
    <x v="1838"/>
    <x v="0"/>
    <x v="42"/>
    <d v="2013-09-24T00:00:00"/>
    <s v="Standard Class"/>
    <s v="BS-11590"/>
    <s v="Brendan Sweed"/>
    <x v="1"/>
    <x v="0"/>
    <x v="38"/>
    <x v="14"/>
    <n v="47201"/>
    <x v="2"/>
    <s v="OFF-AR-10002656"/>
    <x v="1"/>
    <x v="6"/>
    <s v="Sanford Liquid Accent Highlighters"/>
    <n v="33.4"/>
    <n v="5"/>
    <n v="0"/>
    <n v="12.357999999999997"/>
  </r>
  <r>
    <n v="3721"/>
    <x v="1839"/>
    <x v="0"/>
    <x v="887"/>
    <d v="2013-12-25T00:00:00"/>
    <s v="Standard Class"/>
    <s v="AB-10255"/>
    <s v="Alejandro Ballentine"/>
    <x v="2"/>
    <x v="0"/>
    <x v="25"/>
    <x v="35"/>
    <n v="39212"/>
    <x v="0"/>
    <s v="FUR-FU-10001918"/>
    <x v="0"/>
    <x v="5"/>
    <s v="C-Line Cubicle Keepers Polyproplyene Holder With Velcro Backings"/>
    <n v="18.920000000000002"/>
    <n v="4"/>
    <n v="0"/>
    <n v="7.3788000000000018"/>
  </r>
  <r>
    <n v="3722"/>
    <x v="1839"/>
    <x v="0"/>
    <x v="887"/>
    <d v="2013-12-25T00:00:00"/>
    <s v="Standard Class"/>
    <s v="AB-10255"/>
    <s v="Alejandro Ballentine"/>
    <x v="2"/>
    <x v="0"/>
    <x v="25"/>
    <x v="35"/>
    <n v="39212"/>
    <x v="0"/>
    <s v="OFF-BI-10003910"/>
    <x v="1"/>
    <x v="8"/>
    <s v="DXL Angle-View Binders with Locking Rings by Samsill"/>
    <n v="15.42"/>
    <n v="2"/>
    <n v="0"/>
    <n v="6.9390000000000001"/>
  </r>
  <r>
    <n v="3723"/>
    <x v="1840"/>
    <x v="3"/>
    <x v="903"/>
    <d v="2014-11-27T00:00:00"/>
    <s v="Standard Class"/>
    <s v="FO-14305"/>
    <s v="Frank Olsen"/>
    <x v="0"/>
    <x v="0"/>
    <x v="12"/>
    <x v="5"/>
    <n v="77070"/>
    <x v="2"/>
    <s v="OFF-AR-10000122"/>
    <x v="1"/>
    <x v="6"/>
    <s v="Newell 314"/>
    <n v="35.712000000000003"/>
    <n v="8"/>
    <n v="0.2"/>
    <n v="2.2319999999999958"/>
  </r>
  <r>
    <n v="3724"/>
    <x v="1841"/>
    <x v="2"/>
    <x v="125"/>
    <d v="2012-01-04T00:00:00"/>
    <s v="Standard Class"/>
    <s v="MF-17665"/>
    <s v="Maureen Fritzler"/>
    <x v="1"/>
    <x v="0"/>
    <x v="42"/>
    <x v="16"/>
    <n v="85023"/>
    <x v="1"/>
    <s v="OFF-BI-10004600"/>
    <x v="1"/>
    <x v="8"/>
    <s v="Ibico Ibimaster 300 Manual Binding System"/>
    <n v="551.98500000000013"/>
    <n v="5"/>
    <n v="0.7"/>
    <n v="-459.98750000000018"/>
  </r>
  <r>
    <n v="3725"/>
    <x v="1842"/>
    <x v="3"/>
    <x v="355"/>
    <d v="2014-04-06T00:00:00"/>
    <s v="First Class"/>
    <s v="SA-20830"/>
    <s v="Sue Ann Reed"/>
    <x v="0"/>
    <x v="0"/>
    <x v="22"/>
    <x v="10"/>
    <n v="60653"/>
    <x v="2"/>
    <s v="OFF-AR-10003045"/>
    <x v="1"/>
    <x v="6"/>
    <s v="Prang Colored Pencils"/>
    <n v="7.0559999999999992"/>
    <n v="3"/>
    <n v="0.2"/>
    <n v="2.2050000000000001"/>
  </r>
  <r>
    <n v="3726"/>
    <x v="1843"/>
    <x v="0"/>
    <x v="482"/>
    <d v="2014-01-03T00:00:00"/>
    <s v="Standard Class"/>
    <s v="SH-19975"/>
    <s v="Sally Hughsby"/>
    <x v="1"/>
    <x v="0"/>
    <x v="60"/>
    <x v="22"/>
    <n v="80219"/>
    <x v="1"/>
    <s v="OFF-AP-10000252"/>
    <x v="1"/>
    <x v="9"/>
    <s v="Harmony HEPA Quiet Air Purifiers"/>
    <n v="18.72"/>
    <n v="2"/>
    <n v="0.2"/>
    <n v="3.51"/>
  </r>
  <r>
    <n v="3727"/>
    <x v="1844"/>
    <x v="0"/>
    <x v="410"/>
    <d v="2013-06-12T00:00:00"/>
    <s v="Standard Class"/>
    <s v="JL-15235"/>
    <s v="Janet Lee"/>
    <x v="0"/>
    <x v="0"/>
    <x v="46"/>
    <x v="13"/>
    <n v="19711"/>
    <x v="3"/>
    <s v="OFF-ST-10001496"/>
    <x v="1"/>
    <x v="4"/>
    <s v="Standard Rollaway File with Lock"/>
    <n v="360.38"/>
    <n v="2"/>
    <n v="0"/>
    <n v="93.698800000000006"/>
  </r>
  <r>
    <n v="3728"/>
    <x v="1844"/>
    <x v="0"/>
    <x v="410"/>
    <d v="2013-06-12T00:00:00"/>
    <s v="Standard Class"/>
    <s v="JL-15235"/>
    <s v="Janet Lee"/>
    <x v="0"/>
    <x v="0"/>
    <x v="46"/>
    <x v="13"/>
    <n v="19711"/>
    <x v="3"/>
    <s v="OFF-AR-10000122"/>
    <x v="1"/>
    <x v="6"/>
    <s v="Newell 314"/>
    <n v="11.16"/>
    <n v="2"/>
    <n v="0"/>
    <n v="2.7899999999999991"/>
  </r>
  <r>
    <n v="3729"/>
    <x v="1844"/>
    <x v="0"/>
    <x v="410"/>
    <d v="2013-06-12T00:00:00"/>
    <s v="Standard Class"/>
    <s v="JL-15235"/>
    <s v="Janet Lee"/>
    <x v="0"/>
    <x v="0"/>
    <x v="46"/>
    <x v="13"/>
    <n v="19711"/>
    <x v="3"/>
    <s v="OFF-LA-10000407"/>
    <x v="1"/>
    <x v="2"/>
    <s v="Avery White Multi-Purpose Labels"/>
    <n v="14.940000000000001"/>
    <n v="3"/>
    <n v="0"/>
    <n v="6.8723999999999998"/>
  </r>
  <r>
    <n v="3730"/>
    <x v="1845"/>
    <x v="1"/>
    <x v="227"/>
    <d v="2012-09-23T00:00:00"/>
    <s v="Standard Class"/>
    <s v="KH-16630"/>
    <s v="Ken Heidel"/>
    <x v="1"/>
    <x v="0"/>
    <x v="183"/>
    <x v="39"/>
    <n v="20735"/>
    <x v="3"/>
    <s v="OFF-ST-10004950"/>
    <x v="1"/>
    <x v="4"/>
    <s v="Acco Perma 3000 Stacking Storage Drawers"/>
    <n v="41.96"/>
    <n v="2"/>
    <n v="0"/>
    <n v="7.9724000000000004"/>
  </r>
  <r>
    <n v="3731"/>
    <x v="1845"/>
    <x v="1"/>
    <x v="227"/>
    <d v="2012-09-23T00:00:00"/>
    <s v="Standard Class"/>
    <s v="KH-16630"/>
    <s v="Ken Heidel"/>
    <x v="1"/>
    <x v="0"/>
    <x v="183"/>
    <x v="39"/>
    <n v="20735"/>
    <x v="3"/>
    <s v="OFF-ST-10004123"/>
    <x v="1"/>
    <x v="4"/>
    <s v="Safco Industrial Wire Shelving System"/>
    <n v="636.86"/>
    <n v="7"/>
    <n v="0"/>
    <n v="0"/>
  </r>
  <r>
    <n v="3732"/>
    <x v="1845"/>
    <x v="1"/>
    <x v="227"/>
    <d v="2012-09-23T00:00:00"/>
    <s v="Standard Class"/>
    <s v="KH-16630"/>
    <s v="Ken Heidel"/>
    <x v="1"/>
    <x v="0"/>
    <x v="183"/>
    <x v="39"/>
    <n v="20735"/>
    <x v="3"/>
    <s v="TEC-PH-10000730"/>
    <x v="2"/>
    <x v="7"/>
    <s v="Samsung Galaxy S4 Active"/>
    <n v="499.99"/>
    <n v="1"/>
    <n v="0"/>
    <n v="129.99740000000003"/>
  </r>
  <r>
    <n v="3733"/>
    <x v="1845"/>
    <x v="1"/>
    <x v="227"/>
    <d v="2012-09-23T00:00:00"/>
    <s v="Standard Class"/>
    <s v="KH-16630"/>
    <s v="Ken Heidel"/>
    <x v="1"/>
    <x v="0"/>
    <x v="183"/>
    <x v="39"/>
    <n v="20735"/>
    <x v="3"/>
    <s v="TEC-PH-10000895"/>
    <x v="2"/>
    <x v="7"/>
    <s v="Polycom VVX 310 VoIP phone"/>
    <n v="1259.93"/>
    <n v="7"/>
    <n v="0"/>
    <n v="327.58180000000004"/>
  </r>
  <r>
    <n v="3734"/>
    <x v="1845"/>
    <x v="1"/>
    <x v="227"/>
    <d v="2012-09-23T00:00:00"/>
    <s v="Standard Class"/>
    <s v="KH-16630"/>
    <s v="Ken Heidel"/>
    <x v="1"/>
    <x v="0"/>
    <x v="183"/>
    <x v="39"/>
    <n v="20735"/>
    <x v="3"/>
    <s v="OFF-BI-10000962"/>
    <x v="1"/>
    <x v="8"/>
    <s v="Acco Flexible ACCOHIDE Square Ring Data Binder, Dark Blue, 11 1/2&quot; X 14&quot; 7/8&quot;"/>
    <n v="65.08"/>
    <n v="4"/>
    <n v="0"/>
    <n v="31.889199999999995"/>
  </r>
  <r>
    <n v="3735"/>
    <x v="1846"/>
    <x v="3"/>
    <x v="904"/>
    <d v="2014-03-12T00:00:00"/>
    <s v="Second Class"/>
    <s v="RM-19750"/>
    <s v="Roland Murray"/>
    <x v="0"/>
    <x v="0"/>
    <x v="20"/>
    <x v="15"/>
    <n v="10011"/>
    <x v="3"/>
    <s v="OFF-PA-10002254"/>
    <x v="1"/>
    <x v="10"/>
    <s v="Xerox 1883"/>
    <n v="26.38"/>
    <n v="1"/>
    <n v="0"/>
    <n v="12.134799999999998"/>
  </r>
  <r>
    <n v="3736"/>
    <x v="1846"/>
    <x v="3"/>
    <x v="904"/>
    <d v="2014-03-12T00:00:00"/>
    <s v="Second Class"/>
    <s v="RM-19750"/>
    <s v="Roland Murray"/>
    <x v="0"/>
    <x v="0"/>
    <x v="20"/>
    <x v="15"/>
    <n v="10011"/>
    <x v="3"/>
    <s v="FUR-FU-10002554"/>
    <x v="0"/>
    <x v="5"/>
    <s v="Westinghouse Floor Lamp with Metal Mesh Shade, Black"/>
    <n v="71.97"/>
    <n v="3"/>
    <n v="0"/>
    <n v="16.553099999999993"/>
  </r>
  <r>
    <n v="3737"/>
    <x v="1847"/>
    <x v="0"/>
    <x v="716"/>
    <d v="2013-03-18T00:00:00"/>
    <s v="Same Day"/>
    <s v="VM-21835"/>
    <s v="Vivian Mathis"/>
    <x v="0"/>
    <x v="0"/>
    <x v="46"/>
    <x v="13"/>
    <n v="19711"/>
    <x v="3"/>
    <s v="TEC-PH-10000673"/>
    <x v="2"/>
    <x v="7"/>
    <s v="Plantronics Voyager Pro HD - Bluetooth Headset"/>
    <n v="129.97999999999999"/>
    <n v="2"/>
    <n v="0"/>
    <n v="62.3904"/>
  </r>
  <r>
    <n v="3738"/>
    <x v="1847"/>
    <x v="0"/>
    <x v="716"/>
    <d v="2013-03-18T00:00:00"/>
    <s v="Same Day"/>
    <s v="VM-21835"/>
    <s v="Vivian Mathis"/>
    <x v="0"/>
    <x v="0"/>
    <x v="46"/>
    <x v="13"/>
    <n v="19711"/>
    <x v="3"/>
    <s v="OFF-BI-10000962"/>
    <x v="1"/>
    <x v="8"/>
    <s v="Acco Flexible ACCOHIDE Square Ring Data Binder, Dark Blue, 11 1/2&quot; X 14&quot; 7/8&quot;"/>
    <n v="32.54"/>
    <n v="2"/>
    <n v="0"/>
    <n v="15.944599999999998"/>
  </r>
  <r>
    <n v="3739"/>
    <x v="1848"/>
    <x v="0"/>
    <x v="10"/>
    <d v="2013-12-14T00:00:00"/>
    <s v="Standard Class"/>
    <s v="LH-17155"/>
    <s v="Logan Haushalter"/>
    <x v="0"/>
    <x v="0"/>
    <x v="25"/>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x v="0"/>
    <x v="25"/>
    <x v="12"/>
    <n v="49201"/>
    <x v="2"/>
    <s v="TEC-AC-10001109"/>
    <x v="2"/>
    <x v="11"/>
    <s v="Logitech Trackman Marble Mouse"/>
    <n v="59.98"/>
    <n v="2"/>
    <n v="0"/>
    <n v="25.191600000000001"/>
  </r>
  <r>
    <n v="3741"/>
    <x v="1848"/>
    <x v="0"/>
    <x v="10"/>
    <d v="2013-12-14T00:00:00"/>
    <s v="Standard Class"/>
    <s v="LH-17155"/>
    <s v="Logan Haushalter"/>
    <x v="0"/>
    <x v="0"/>
    <x v="25"/>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x v="0"/>
    <x v="20"/>
    <x v="15"/>
    <n v="10011"/>
    <x v="3"/>
    <s v="OFF-EN-10001137"/>
    <x v="1"/>
    <x v="12"/>
    <s v="#10 Gummed Flap White Envelopes, 100/Box"/>
    <n v="16.52"/>
    <n v="4"/>
    <n v="0"/>
    <n v="7.5991999999999997"/>
  </r>
  <r>
    <n v="3743"/>
    <x v="1849"/>
    <x v="0"/>
    <x v="804"/>
    <d v="2013-01-21T00:00:00"/>
    <s v="Standard Class"/>
    <s v="WB-21850"/>
    <s v="William Brown"/>
    <x v="0"/>
    <x v="0"/>
    <x v="20"/>
    <x v="15"/>
    <n v="10011"/>
    <x v="3"/>
    <s v="OFF-PA-10004285"/>
    <x v="1"/>
    <x v="10"/>
    <s v="Xerox 1959"/>
    <n v="60.12"/>
    <n v="9"/>
    <n v="0"/>
    <n v="28.857599999999998"/>
  </r>
  <r>
    <n v="3744"/>
    <x v="1849"/>
    <x v="0"/>
    <x v="804"/>
    <d v="2013-01-21T00:00:00"/>
    <s v="Standard Class"/>
    <s v="WB-21850"/>
    <s v="William Brown"/>
    <x v="0"/>
    <x v="0"/>
    <x v="20"/>
    <x v="15"/>
    <n v="10011"/>
    <x v="3"/>
    <s v="OFF-BI-10002225"/>
    <x v="1"/>
    <x v="8"/>
    <s v="Square Ring Data Binders, Rigid 75 Pt. Covers, 11&quot; x 14-7/8&quot;"/>
    <n v="49.536000000000001"/>
    <n v="3"/>
    <n v="0.2"/>
    <n v="17.337599999999998"/>
  </r>
  <r>
    <n v="3745"/>
    <x v="1850"/>
    <x v="2"/>
    <x v="745"/>
    <d v="2011-10-24T00:00:00"/>
    <s v="Same Day"/>
    <s v="AP-10915"/>
    <s v="Arthur Prichep"/>
    <x v="0"/>
    <x v="0"/>
    <x v="371"/>
    <x v="20"/>
    <n v="29730"/>
    <x v="0"/>
    <s v="OFF-FA-10002763"/>
    <x v="1"/>
    <x v="13"/>
    <s v="Advantus Map Pennant Flags and Round Head Tacks"/>
    <n v="11.850000000000001"/>
    <n v="3"/>
    <n v="0"/>
    <n v="3.7919999999999994"/>
  </r>
  <r>
    <n v="3746"/>
    <x v="1851"/>
    <x v="0"/>
    <x v="713"/>
    <d v="2013-09-29T00:00:00"/>
    <s v="Second Class"/>
    <s v="RA-19915"/>
    <s v="Russell Applegate"/>
    <x v="0"/>
    <x v="0"/>
    <x v="38"/>
    <x v="32"/>
    <n v="31907"/>
    <x v="0"/>
    <s v="OFF-ST-10003058"/>
    <x v="1"/>
    <x v="4"/>
    <s v="Eldon Mobile Mega Data Cart  Mega Stackable  Add-On Trays"/>
    <n v="118.25"/>
    <n v="5"/>
    <n v="0"/>
    <n v="34.292499999999997"/>
  </r>
  <r>
    <n v="3747"/>
    <x v="1851"/>
    <x v="0"/>
    <x v="713"/>
    <d v="2013-09-29T00:00:00"/>
    <s v="Second Class"/>
    <s v="RA-19915"/>
    <s v="Russell Applegate"/>
    <x v="0"/>
    <x v="0"/>
    <x v="38"/>
    <x v="32"/>
    <n v="31907"/>
    <x v="0"/>
    <s v="FUR-CH-10002084"/>
    <x v="0"/>
    <x v="1"/>
    <s v="Hon Mobius Operator's Chair"/>
    <n v="368.96999999999997"/>
    <n v="3"/>
    <n v="0"/>
    <n v="81.173400000000001"/>
  </r>
  <r>
    <n v="3748"/>
    <x v="1852"/>
    <x v="3"/>
    <x v="151"/>
    <d v="2014-08-30T00:00:00"/>
    <s v="Second Class"/>
    <s v="DR-12880"/>
    <s v="Dan Reichenbach"/>
    <x v="1"/>
    <x v="0"/>
    <x v="75"/>
    <x v="1"/>
    <n v="90301"/>
    <x v="1"/>
    <s v="FUR-FU-10002937"/>
    <x v="0"/>
    <x v="5"/>
    <s v="GE 48&quot; Fluorescent Tube, Cool White Energy Saver, 34 Watts, 30/Box"/>
    <n v="198.46"/>
    <n v="2"/>
    <n v="0"/>
    <n v="99.23"/>
  </r>
  <r>
    <n v="3749"/>
    <x v="1852"/>
    <x v="3"/>
    <x v="151"/>
    <d v="2014-08-30T00:00:00"/>
    <s v="Second Class"/>
    <s v="DR-12880"/>
    <s v="Dan Reichenbach"/>
    <x v="1"/>
    <x v="0"/>
    <x v="75"/>
    <x v="1"/>
    <n v="90301"/>
    <x v="1"/>
    <s v="OFF-AP-10001242"/>
    <x v="1"/>
    <x v="9"/>
    <s v="APC 7 Outlet Network SurgeArrest Surge Protector"/>
    <n v="321.92"/>
    <n v="4"/>
    <n v="0"/>
    <n v="96.575999999999993"/>
  </r>
  <r>
    <n v="3750"/>
    <x v="1852"/>
    <x v="3"/>
    <x v="151"/>
    <d v="2014-08-30T00:00:00"/>
    <s v="Second Class"/>
    <s v="DR-12880"/>
    <s v="Dan Reichenbach"/>
    <x v="1"/>
    <x v="0"/>
    <x v="75"/>
    <x v="1"/>
    <n v="90301"/>
    <x v="1"/>
    <s v="TEC-CO-10001571"/>
    <x v="2"/>
    <x v="16"/>
    <s v="Sharp 1540cs Digital Laser Copier"/>
    <n v="879.98400000000004"/>
    <n v="2"/>
    <n v="0.2"/>
    <n v="329.99400000000003"/>
  </r>
  <r>
    <n v="3751"/>
    <x v="1852"/>
    <x v="3"/>
    <x v="151"/>
    <d v="2014-08-30T00:00:00"/>
    <s v="Second Class"/>
    <s v="DR-12880"/>
    <s v="Dan Reichenbach"/>
    <x v="1"/>
    <x v="0"/>
    <x v="75"/>
    <x v="1"/>
    <n v="90301"/>
    <x v="1"/>
    <s v="OFF-SU-10002503"/>
    <x v="1"/>
    <x v="14"/>
    <s v="Acme Preferred Stainless Steel Scissors"/>
    <n v="28.4"/>
    <n v="5"/>
    <n v="0"/>
    <n v="8.2359999999999989"/>
  </r>
  <r>
    <n v="3752"/>
    <x v="1852"/>
    <x v="3"/>
    <x v="151"/>
    <d v="2014-08-30T00:00:00"/>
    <s v="Second Class"/>
    <s v="DR-12880"/>
    <s v="Dan Reichenbach"/>
    <x v="1"/>
    <x v="0"/>
    <x v="75"/>
    <x v="1"/>
    <n v="90301"/>
    <x v="1"/>
    <s v="FUR-CH-10004886"/>
    <x v="0"/>
    <x v="1"/>
    <s v="Bevis Steel Folding Chairs"/>
    <n v="230.28000000000003"/>
    <n v="3"/>
    <n v="0.2"/>
    <n v="23.027999999999992"/>
  </r>
  <r>
    <n v="3753"/>
    <x v="1852"/>
    <x v="3"/>
    <x v="151"/>
    <d v="2014-08-30T00:00:00"/>
    <s v="Second Class"/>
    <s v="DR-12880"/>
    <s v="Dan Reichenbach"/>
    <x v="1"/>
    <x v="0"/>
    <x v="75"/>
    <x v="1"/>
    <n v="90301"/>
    <x v="1"/>
    <s v="OFF-PA-10001289"/>
    <x v="1"/>
    <x v="10"/>
    <s v="White Computer Printout Paper by Universal"/>
    <n v="116.28"/>
    <n v="3"/>
    <n v="0"/>
    <n v="56.977199999999996"/>
  </r>
  <r>
    <n v="3754"/>
    <x v="1852"/>
    <x v="3"/>
    <x v="151"/>
    <d v="2014-08-30T00:00:00"/>
    <s v="Second Class"/>
    <s v="DR-12880"/>
    <s v="Dan Reichenbach"/>
    <x v="1"/>
    <x v="0"/>
    <x v="75"/>
    <x v="1"/>
    <n v="90301"/>
    <x v="1"/>
    <s v="OFF-BI-10003650"/>
    <x v="1"/>
    <x v="8"/>
    <s v="GBC DocuBind 300 Electric Binding Machine"/>
    <n v="841.5680000000001"/>
    <n v="2"/>
    <n v="0.2"/>
    <n v="294.54879999999991"/>
  </r>
  <r>
    <n v="3755"/>
    <x v="1852"/>
    <x v="3"/>
    <x v="151"/>
    <d v="2014-08-30T00:00:00"/>
    <s v="Second Class"/>
    <s v="DR-12880"/>
    <s v="Dan Reichenbach"/>
    <x v="1"/>
    <x v="0"/>
    <x v="75"/>
    <x v="1"/>
    <n v="90301"/>
    <x v="1"/>
    <s v="OFF-ST-10001370"/>
    <x v="1"/>
    <x v="4"/>
    <s v="Sensible Storage WireTech Storage Systems"/>
    <n v="354.90000000000003"/>
    <n v="5"/>
    <n v="0"/>
    <n v="17.744999999999962"/>
  </r>
  <r>
    <n v="3756"/>
    <x v="1853"/>
    <x v="0"/>
    <x v="840"/>
    <d v="2013-03-07T00:00:00"/>
    <s v="First Class"/>
    <s v="JG-15310"/>
    <s v="Jason Gross"/>
    <x v="1"/>
    <x v="0"/>
    <x v="372"/>
    <x v="5"/>
    <n v="79762"/>
    <x v="2"/>
    <s v="OFF-PA-10001892"/>
    <x v="1"/>
    <x v="10"/>
    <s v="Rediform Wirebound &quot;Phone Memo&quot; Message Book, 11 x 5-3/4"/>
    <n v="42.783999999999999"/>
    <n v="7"/>
    <n v="0.2"/>
    <n v="15.509199999999998"/>
  </r>
  <r>
    <n v="3757"/>
    <x v="1853"/>
    <x v="0"/>
    <x v="840"/>
    <d v="2013-03-07T00:00:00"/>
    <s v="First Class"/>
    <s v="JG-15310"/>
    <s v="Jason Gross"/>
    <x v="1"/>
    <x v="0"/>
    <x v="372"/>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x v="0"/>
    <x v="46"/>
    <x v="24"/>
    <n v="43055"/>
    <x v="3"/>
    <s v="OFF-AR-10001615"/>
    <x v="1"/>
    <x v="6"/>
    <s v="Newell 34"/>
    <n v="111.104"/>
    <n v="7"/>
    <n v="0.2"/>
    <n v="8.3328000000000024"/>
  </r>
  <r>
    <n v="3759"/>
    <x v="1855"/>
    <x v="1"/>
    <x v="227"/>
    <d v="2012-09-23T00:00:00"/>
    <s v="Standard Class"/>
    <s v="GB-14530"/>
    <s v="George Bell"/>
    <x v="1"/>
    <x v="0"/>
    <x v="1"/>
    <x v="1"/>
    <n v="90049"/>
    <x v="1"/>
    <s v="OFF-AR-10003602"/>
    <x v="1"/>
    <x v="6"/>
    <s v="Quartet Omega Colored Chalk, 12/Pack"/>
    <n v="11.68"/>
    <n v="2"/>
    <n v="0"/>
    <n v="5.4895999999999994"/>
  </r>
  <r>
    <n v="3760"/>
    <x v="1855"/>
    <x v="1"/>
    <x v="227"/>
    <d v="2012-09-23T00:00:00"/>
    <s v="Standard Class"/>
    <s v="GB-14530"/>
    <s v="George Bell"/>
    <x v="1"/>
    <x v="0"/>
    <x v="1"/>
    <x v="1"/>
    <n v="90049"/>
    <x v="1"/>
    <s v="OFF-SU-10004782"/>
    <x v="1"/>
    <x v="14"/>
    <s v="Elite 5&quot; Scissors"/>
    <n v="16.899999999999999"/>
    <n v="2"/>
    <n v="0"/>
    <n v="5.0699999999999985"/>
  </r>
  <r>
    <n v="3761"/>
    <x v="1855"/>
    <x v="1"/>
    <x v="227"/>
    <d v="2012-09-23T00:00:00"/>
    <s v="Standard Class"/>
    <s v="GB-14530"/>
    <s v="George Bell"/>
    <x v="1"/>
    <x v="0"/>
    <x v="1"/>
    <x v="1"/>
    <n v="90049"/>
    <x v="1"/>
    <s v="FUR-FU-10001591"/>
    <x v="0"/>
    <x v="5"/>
    <s v="Advantus Panel Wall Certificate Holder - 8.5x11"/>
    <n v="24.4"/>
    <n v="2"/>
    <n v="0"/>
    <n v="10.248000000000001"/>
  </r>
  <r>
    <n v="3762"/>
    <x v="1856"/>
    <x v="3"/>
    <x v="605"/>
    <d v="2014-05-18T00:00:00"/>
    <s v="Standard Class"/>
    <s v="CK-12205"/>
    <s v="Chloris Kastensmidt"/>
    <x v="0"/>
    <x v="0"/>
    <x v="231"/>
    <x v="31"/>
    <n v="2149"/>
    <x v="3"/>
    <s v="OFF-PA-10000659"/>
    <x v="1"/>
    <x v="10"/>
    <s v="TOPS Carbonless Receipt Book, Four 2-3/4 x 7-1/4 Money Receipts per Page"/>
    <n v="87.6"/>
    <n v="5"/>
    <n v="0"/>
    <n v="42.047999999999995"/>
  </r>
  <r>
    <n v="3763"/>
    <x v="1857"/>
    <x v="0"/>
    <x v="572"/>
    <d v="2013-08-19T00:00:00"/>
    <s v="Second Class"/>
    <s v="TS-21160"/>
    <s v="Theresa Swint"/>
    <x v="1"/>
    <x v="0"/>
    <x v="373"/>
    <x v="6"/>
    <n v="53214"/>
    <x v="2"/>
    <s v="FUR-BO-10001337"/>
    <x v="0"/>
    <x v="0"/>
    <s v="O'Sullivan Living Dimensions 2-Shelf Bookcases"/>
    <n v="241.96"/>
    <n v="2"/>
    <n v="0"/>
    <n v="24.195999999999998"/>
  </r>
  <r>
    <n v="3764"/>
    <x v="1857"/>
    <x v="0"/>
    <x v="572"/>
    <d v="2013-08-19T00:00:00"/>
    <s v="Second Class"/>
    <s v="TS-21160"/>
    <s v="Theresa Swint"/>
    <x v="1"/>
    <x v="0"/>
    <x v="373"/>
    <x v="6"/>
    <n v="53214"/>
    <x v="2"/>
    <s v="OFF-BI-10003529"/>
    <x v="1"/>
    <x v="8"/>
    <s v="Avery Round Ring Poly Binders"/>
    <n v="8.52"/>
    <n v="3"/>
    <n v="0"/>
    <n v="4.1747999999999994"/>
  </r>
  <r>
    <n v="3765"/>
    <x v="1858"/>
    <x v="3"/>
    <x v="906"/>
    <d v="2014-03-03T00:00:00"/>
    <s v="Standard Class"/>
    <s v="MH-18025"/>
    <s v="Michelle Huthwaite"/>
    <x v="0"/>
    <x v="0"/>
    <x v="22"/>
    <x v="10"/>
    <n v="60623"/>
    <x v="2"/>
    <s v="OFF-BI-10002609"/>
    <x v="1"/>
    <x v="8"/>
    <s v="Avery Hidden Tab Dividers for Binding Systems"/>
    <n v="1.7879999999999996"/>
    <n v="3"/>
    <n v="0.8"/>
    <n v="-3.0396000000000001"/>
  </r>
  <r>
    <n v="3766"/>
    <x v="1859"/>
    <x v="0"/>
    <x v="844"/>
    <d v="2013-03-26T00:00:00"/>
    <s v="Standard Class"/>
    <s v="DM-12955"/>
    <s v="Dario Medina"/>
    <x v="1"/>
    <x v="0"/>
    <x v="12"/>
    <x v="5"/>
    <n v="77036"/>
    <x v="2"/>
    <s v="FUR-TA-10004767"/>
    <x v="0"/>
    <x v="3"/>
    <s v="Safco Drafting Table"/>
    <n v="99.372"/>
    <n v="2"/>
    <n v="0.3"/>
    <n v="-1.4196000000000097"/>
  </r>
  <r>
    <n v="3767"/>
    <x v="1859"/>
    <x v="0"/>
    <x v="844"/>
    <d v="2013-03-26T00:00:00"/>
    <s v="Standard Class"/>
    <s v="DM-12955"/>
    <s v="Dario Medina"/>
    <x v="1"/>
    <x v="0"/>
    <x v="12"/>
    <x v="5"/>
    <n v="77036"/>
    <x v="2"/>
    <s v="OFF-AR-10001868"/>
    <x v="1"/>
    <x v="6"/>
    <s v="Prang Dustless Chalk Sticks"/>
    <n v="1.3440000000000001"/>
    <n v="1"/>
    <n v="0.2"/>
    <n v="0.504"/>
  </r>
  <r>
    <n v="3768"/>
    <x v="1860"/>
    <x v="1"/>
    <x v="575"/>
    <d v="2012-12-10T00:00:00"/>
    <s v="Second Class"/>
    <s v="JJ-15760"/>
    <s v="Joel Jenkins"/>
    <x v="2"/>
    <x v="0"/>
    <x v="12"/>
    <x v="5"/>
    <n v="77036"/>
    <x v="2"/>
    <s v="TEC-PH-10004896"/>
    <x v="2"/>
    <x v="7"/>
    <s v="Nokia Lumia 521 (T-Mobile)"/>
    <n v="119.96000000000001"/>
    <n v="5"/>
    <n v="0.2"/>
    <n v="11.996000000000002"/>
  </r>
  <r>
    <n v="3769"/>
    <x v="1861"/>
    <x v="2"/>
    <x v="757"/>
    <d v="2011-12-20T00:00:00"/>
    <s v="Second Class"/>
    <s v="KB-16585"/>
    <s v="Ken Black"/>
    <x v="1"/>
    <x v="0"/>
    <x v="146"/>
    <x v="2"/>
    <n v="33012"/>
    <x v="0"/>
    <s v="FUR-CH-10000988"/>
    <x v="0"/>
    <x v="1"/>
    <s v="Hon Olson Stacker Stools"/>
    <n v="1013.8320000000001"/>
    <n v="9"/>
    <n v="0.2"/>
    <n v="101.38319999999999"/>
  </r>
  <r>
    <n v="3770"/>
    <x v="1861"/>
    <x v="2"/>
    <x v="757"/>
    <d v="2011-12-20T00:00:00"/>
    <s v="Second Class"/>
    <s v="KB-16585"/>
    <s v="Ken Black"/>
    <x v="1"/>
    <x v="0"/>
    <x v="146"/>
    <x v="2"/>
    <n v="33012"/>
    <x v="0"/>
    <s v="OFF-FA-10000490"/>
    <x v="1"/>
    <x v="13"/>
    <s v="OIC Binder Clips, Mini, 1/4&quot; Capacity, Black"/>
    <n v="1.984"/>
    <n v="2"/>
    <n v="0.2"/>
    <n v="0.66959999999999997"/>
  </r>
  <r>
    <n v="3771"/>
    <x v="1862"/>
    <x v="0"/>
    <x v="907"/>
    <d v="2013-12-22T00:00:00"/>
    <s v="Standard Class"/>
    <s v="CM-12160"/>
    <s v="Charles McCrossin"/>
    <x v="0"/>
    <x v="0"/>
    <x v="8"/>
    <x v="1"/>
    <n v="94122"/>
    <x v="1"/>
    <s v="FUR-TA-10004256"/>
    <x v="0"/>
    <x v="3"/>
    <s v="Bretford “Just In Time” Height-Adjustable Multi-Task Work Tables"/>
    <n v="2003.52"/>
    <n v="6"/>
    <n v="0.2"/>
    <n v="-325.57200000000023"/>
  </r>
  <r>
    <n v="3772"/>
    <x v="1863"/>
    <x v="0"/>
    <x v="536"/>
    <d v="2013-05-18T00:00:00"/>
    <s v="Standard Class"/>
    <s v="FM-14215"/>
    <s v="Filia McAdams"/>
    <x v="1"/>
    <x v="0"/>
    <x v="10"/>
    <x v="9"/>
    <n v="19140"/>
    <x v="3"/>
    <s v="OFF-ST-10004804"/>
    <x v="1"/>
    <x v="4"/>
    <s v="Belkin 19&quot; Vented Equipment Shelf, Black"/>
    <n v="82.367999999999995"/>
    <n v="2"/>
    <n v="0.2"/>
    <n v="-19.562399999999997"/>
  </r>
  <r>
    <n v="3773"/>
    <x v="1864"/>
    <x v="2"/>
    <x v="908"/>
    <d v="2011-08-11T00:00:00"/>
    <s v="Second Class"/>
    <s v="RF-19735"/>
    <s v="Roland Fjeld"/>
    <x v="0"/>
    <x v="0"/>
    <x v="29"/>
    <x v="20"/>
    <n v="29203"/>
    <x v="0"/>
    <s v="TEC-AC-10000023"/>
    <x v="2"/>
    <x v="11"/>
    <s v="Maxell 74 Minute CD-R Spindle, 50/Pack"/>
    <n v="62.91"/>
    <n v="3"/>
    <n v="0"/>
    <n v="22.647599999999997"/>
  </r>
  <r>
    <n v="3774"/>
    <x v="1865"/>
    <x v="2"/>
    <x v="909"/>
    <d v="2011-04-13T00:00:00"/>
    <s v="Second Class"/>
    <s v="JK-15370"/>
    <s v="Jay Kimmel"/>
    <x v="0"/>
    <x v="0"/>
    <x v="100"/>
    <x v="2"/>
    <n v="33180"/>
    <x v="0"/>
    <s v="OFF-FA-10001332"/>
    <x v="1"/>
    <x v="13"/>
    <s v="Acco Banker's Clasps, 5 3/4&quot;-Long"/>
    <n v="6.911999999999999"/>
    <n v="3"/>
    <n v="0.2"/>
    <n v="2.3327999999999998"/>
  </r>
  <r>
    <n v="3775"/>
    <x v="1865"/>
    <x v="2"/>
    <x v="909"/>
    <d v="2011-04-13T00:00:00"/>
    <s v="Second Class"/>
    <s v="JK-15370"/>
    <s v="Jay Kimmel"/>
    <x v="0"/>
    <x v="0"/>
    <x v="100"/>
    <x v="2"/>
    <n v="33180"/>
    <x v="0"/>
    <s v="TEC-AC-10002001"/>
    <x v="2"/>
    <x v="11"/>
    <s v="Logitech Wireless Gaming Headset G930"/>
    <n v="383.97600000000006"/>
    <n v="3"/>
    <n v="0.2"/>
    <n v="81.59490000000001"/>
  </r>
  <r>
    <n v="3776"/>
    <x v="1865"/>
    <x v="2"/>
    <x v="909"/>
    <d v="2011-04-13T00:00:00"/>
    <s v="Second Class"/>
    <s v="JK-15370"/>
    <s v="Jay Kimmel"/>
    <x v="0"/>
    <x v="0"/>
    <x v="100"/>
    <x v="2"/>
    <n v="33180"/>
    <x v="0"/>
    <s v="OFF-PA-10000029"/>
    <x v="1"/>
    <x v="10"/>
    <s v="Xerox 224"/>
    <n v="10.368000000000002"/>
    <n v="2"/>
    <n v="0.2"/>
    <n v="3.6288"/>
  </r>
  <r>
    <n v="3777"/>
    <x v="1865"/>
    <x v="2"/>
    <x v="909"/>
    <d v="2011-04-13T00:00:00"/>
    <s v="Second Class"/>
    <s v="JK-15370"/>
    <s v="Jay Kimmel"/>
    <x v="0"/>
    <x v="0"/>
    <x v="100"/>
    <x v="2"/>
    <n v="33180"/>
    <x v="0"/>
    <s v="TEC-AC-10001874"/>
    <x v="2"/>
    <x v="11"/>
    <s v="Logitech Wireless Anywhere Mouse MX for PC and Mac"/>
    <n v="335.94400000000002"/>
    <n v="7"/>
    <n v="0.2"/>
    <n v="41.992999999999995"/>
  </r>
  <r>
    <n v="3778"/>
    <x v="1866"/>
    <x v="1"/>
    <x v="910"/>
    <d v="2012-05-08T00:00:00"/>
    <s v="Standard Class"/>
    <s v="JB-16045"/>
    <s v="Julia Barnett"/>
    <x v="2"/>
    <x v="0"/>
    <x v="374"/>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x v="0"/>
    <x v="100"/>
    <x v="2"/>
    <n v="33180"/>
    <x v="0"/>
    <s v="TEC-PH-10002564"/>
    <x v="2"/>
    <x v="7"/>
    <s v="OtterBox Defender Series Case - Samsung Galaxy S4"/>
    <n v="71.975999999999999"/>
    <n v="3"/>
    <n v="0.2"/>
    <n v="8.9969999999999892"/>
  </r>
  <r>
    <n v="3780"/>
    <x v="1868"/>
    <x v="3"/>
    <x v="911"/>
    <d v="2014-02-21T00:00:00"/>
    <s v="Standard Class"/>
    <s v="LF-17185"/>
    <s v="Luke Foster"/>
    <x v="0"/>
    <x v="0"/>
    <x v="20"/>
    <x v="15"/>
    <n v="10035"/>
    <x v="3"/>
    <s v="OFF-PA-10003465"/>
    <x v="1"/>
    <x v="10"/>
    <s v="Xerox 1912"/>
    <n v="37.94"/>
    <n v="2"/>
    <n v="0"/>
    <n v="18.211199999999998"/>
  </r>
  <r>
    <n v="3781"/>
    <x v="1869"/>
    <x v="2"/>
    <x v="912"/>
    <d v="2011-11-20T00:00:00"/>
    <s v="Standard Class"/>
    <s v="RH-19510"/>
    <s v="Rick Huthwaite"/>
    <x v="2"/>
    <x v="0"/>
    <x v="375"/>
    <x v="41"/>
    <n v="66502"/>
    <x v="2"/>
    <s v="TEC-PH-10000038"/>
    <x v="2"/>
    <x v="7"/>
    <s v="Jawbone MINI JAMBOX Wireless Bluetooth Speaker"/>
    <n v="273.95999999999998"/>
    <n v="2"/>
    <n v="0"/>
    <n v="10.958399999999983"/>
  </r>
  <r>
    <n v="3782"/>
    <x v="1870"/>
    <x v="1"/>
    <x v="584"/>
    <d v="2012-07-14T00:00:00"/>
    <s v="Second Class"/>
    <s v="MC-17575"/>
    <s v="Matt Collins"/>
    <x v="0"/>
    <x v="0"/>
    <x v="10"/>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x v="0"/>
    <x v="26"/>
    <x v="18"/>
    <n v="38109"/>
    <x v="0"/>
    <s v="OFF-PA-10003424"/>
    <x v="1"/>
    <x v="10"/>
    <s v="&quot;While you Were Out&quot; Message Book, One Form per Page"/>
    <n v="8.9039999999999999"/>
    <n v="3"/>
    <n v="0.2"/>
    <n v="3.3389999999999995"/>
  </r>
  <r>
    <n v="3784"/>
    <x v="1871"/>
    <x v="3"/>
    <x v="38"/>
    <d v="2014-11-17T00:00:00"/>
    <s v="Second Class"/>
    <s v="MN-17935"/>
    <s v="Michael Nguyen"/>
    <x v="0"/>
    <x v="0"/>
    <x v="26"/>
    <x v="18"/>
    <n v="38109"/>
    <x v="0"/>
    <s v="OFF-ST-10003716"/>
    <x v="1"/>
    <x v="4"/>
    <s v="Tennsco Double-Tier Lockers"/>
    <n v="720.06400000000008"/>
    <n v="4"/>
    <n v="0.2"/>
    <n v="-63.005600000000015"/>
  </r>
  <r>
    <n v="3785"/>
    <x v="1872"/>
    <x v="3"/>
    <x v="689"/>
    <d v="2014-08-05T00:00:00"/>
    <s v="Standard Class"/>
    <s v="EH-14125"/>
    <s v="Eugene Hildebrand"/>
    <x v="2"/>
    <x v="0"/>
    <x v="2"/>
    <x v="2"/>
    <n v="33311"/>
    <x v="0"/>
    <s v="TEC-AC-10003590"/>
    <x v="2"/>
    <x v="11"/>
    <s v="TRENDnet 56K USB 2.0 Phone, Internet and Fax Modem"/>
    <n v="41.424000000000007"/>
    <n v="2"/>
    <n v="0.2"/>
    <n v="8.2847999999999971"/>
  </r>
  <r>
    <n v="3786"/>
    <x v="1873"/>
    <x v="3"/>
    <x v="377"/>
    <d v="2014-12-31T00:00:00"/>
    <s v="Standard Class"/>
    <s v="TC-21535"/>
    <s v="Tracy Collins"/>
    <x v="2"/>
    <x v="0"/>
    <x v="38"/>
    <x v="24"/>
    <n v="43229"/>
    <x v="3"/>
    <s v="OFF-BI-10000494"/>
    <x v="1"/>
    <x v="8"/>
    <s v="Acco Economy Flexible Poly Round Ring Binder"/>
    <n v="3.1320000000000001"/>
    <n v="2"/>
    <n v="0.7"/>
    <n v="-2.6099999999999994"/>
  </r>
  <r>
    <n v="3787"/>
    <x v="1874"/>
    <x v="0"/>
    <x v="731"/>
    <d v="2013-11-05T00:00:00"/>
    <s v="Standard Class"/>
    <s v="JD-15895"/>
    <s v="Jonathan Doherty"/>
    <x v="1"/>
    <x v="0"/>
    <x v="1"/>
    <x v="1"/>
    <n v="90045"/>
    <x v="1"/>
    <s v="OFF-ST-10002615"/>
    <x v="1"/>
    <x v="4"/>
    <s v="Dual Level, Single-Width Filing Carts"/>
    <n v="1085.42"/>
    <n v="7"/>
    <n v="0"/>
    <n v="282.20920000000001"/>
  </r>
  <r>
    <n v="3788"/>
    <x v="1875"/>
    <x v="0"/>
    <x v="913"/>
    <d v="2013-09-10T00:00:00"/>
    <s v="Standard Class"/>
    <s v="IL-15100"/>
    <s v="Ivan Liston"/>
    <x v="0"/>
    <x v="0"/>
    <x v="12"/>
    <x v="5"/>
    <n v="77041"/>
    <x v="2"/>
    <s v="OFF-AR-10002804"/>
    <x v="1"/>
    <x v="6"/>
    <s v="Faber Castell Col-Erase Pencils"/>
    <n v="3.9119999999999999"/>
    <n v="1"/>
    <n v="0.2"/>
    <n v="1.0269000000000001"/>
  </r>
  <r>
    <n v="3789"/>
    <x v="1875"/>
    <x v="0"/>
    <x v="913"/>
    <d v="2013-09-10T00:00:00"/>
    <s v="Standard Class"/>
    <s v="IL-15100"/>
    <s v="Ivan Liston"/>
    <x v="0"/>
    <x v="0"/>
    <x v="12"/>
    <x v="5"/>
    <n v="77041"/>
    <x v="2"/>
    <s v="OFF-AR-10001044"/>
    <x v="1"/>
    <x v="6"/>
    <s v="BOSTON Ranger #55 Pencil Sharpener, Black"/>
    <n v="62.376000000000005"/>
    <n v="3"/>
    <n v="0.2"/>
    <n v="7.0172999999999952"/>
  </r>
  <r>
    <n v="3790"/>
    <x v="1876"/>
    <x v="0"/>
    <x v="764"/>
    <d v="2013-04-22T00:00:00"/>
    <s v="Standard Class"/>
    <s v="SW-20350"/>
    <s v="Sean Wendt"/>
    <x v="2"/>
    <x v="0"/>
    <x v="155"/>
    <x v="8"/>
    <n v="68104"/>
    <x v="2"/>
    <s v="OFF-FA-10000134"/>
    <x v="1"/>
    <x v="13"/>
    <s v="Advantus Push Pins, Aluminum Head"/>
    <n v="29.049999999999997"/>
    <n v="5"/>
    <n v="0"/>
    <n v="9.0054999999999996"/>
  </r>
  <r>
    <n v="3791"/>
    <x v="1877"/>
    <x v="2"/>
    <x v="260"/>
    <d v="2011-07-11T00:00:00"/>
    <s v="Standard Class"/>
    <s v="DP-13390"/>
    <s v="Dennis Pardue"/>
    <x v="2"/>
    <x v="0"/>
    <x v="1"/>
    <x v="1"/>
    <n v="90004"/>
    <x v="1"/>
    <s v="OFF-BI-10001670"/>
    <x v="1"/>
    <x v="8"/>
    <s v="Vinyl Sectional Post Binders"/>
    <n v="180.96000000000004"/>
    <n v="6"/>
    <n v="0.2"/>
    <n v="67.86"/>
  </r>
  <r>
    <n v="3792"/>
    <x v="1878"/>
    <x v="1"/>
    <x v="914"/>
    <d v="2012-02-28T00:00:00"/>
    <s v="First Class"/>
    <s v="BT-11395"/>
    <s v="Bill Tyler"/>
    <x v="1"/>
    <x v="0"/>
    <x v="376"/>
    <x v="9"/>
    <n v="16602"/>
    <x v="3"/>
    <s v="OFF-BI-10000343"/>
    <x v="1"/>
    <x v="8"/>
    <s v="Pressboard Covers with Storage Hooks, 9 1/2&quot; x 11&quot;, Light Blue"/>
    <n v="4.4190000000000005"/>
    <n v="3"/>
    <n v="0.7"/>
    <n v="-3.3879000000000001"/>
  </r>
  <r>
    <n v="3793"/>
    <x v="1878"/>
    <x v="1"/>
    <x v="914"/>
    <d v="2012-02-28T00:00:00"/>
    <s v="First Class"/>
    <s v="BT-11395"/>
    <s v="Bill Tyler"/>
    <x v="1"/>
    <x v="0"/>
    <x v="376"/>
    <x v="9"/>
    <n v="16602"/>
    <x v="3"/>
    <s v="OFF-AR-10002257"/>
    <x v="1"/>
    <x v="6"/>
    <s v="Eldon Spacemaker Box, Quick-Snap Lid, Clear"/>
    <n v="16.032"/>
    <n v="6"/>
    <n v="0.2"/>
    <n v="2.2043999999999979"/>
  </r>
  <r>
    <n v="3794"/>
    <x v="1879"/>
    <x v="1"/>
    <x v="154"/>
    <d v="2012-12-01T00:00:00"/>
    <s v="Standard Class"/>
    <s v="JE-15475"/>
    <s v="Jeremy Ellison"/>
    <x v="0"/>
    <x v="0"/>
    <x v="20"/>
    <x v="15"/>
    <n v="10024"/>
    <x v="3"/>
    <s v="OFF-AR-10001915"/>
    <x v="1"/>
    <x v="6"/>
    <s v="Peel-Off China Markers"/>
    <n v="29.79"/>
    <n v="3"/>
    <n v="0"/>
    <n v="12.511800000000001"/>
  </r>
  <r>
    <n v="3795"/>
    <x v="1880"/>
    <x v="2"/>
    <x v="915"/>
    <d v="2011-02-03T00:00:00"/>
    <s v="Standard Class"/>
    <s v="EJ-13720"/>
    <s v="Ed Jacobs"/>
    <x v="0"/>
    <x v="0"/>
    <x v="70"/>
    <x v="1"/>
    <n v="92037"/>
    <x v="1"/>
    <s v="OFF-ST-10003692"/>
    <x v="1"/>
    <x v="4"/>
    <s v="Recycled Steel Personal File for Hanging File Folders"/>
    <n v="57.23"/>
    <n v="1"/>
    <n v="0"/>
    <n v="14.307499999999997"/>
  </r>
  <r>
    <n v="3796"/>
    <x v="1880"/>
    <x v="2"/>
    <x v="915"/>
    <d v="2011-02-03T00:00:00"/>
    <s v="Standard Class"/>
    <s v="EJ-13720"/>
    <s v="Ed Jacobs"/>
    <x v="0"/>
    <x v="0"/>
    <x v="70"/>
    <x v="1"/>
    <n v="92037"/>
    <x v="1"/>
    <s v="FUR-TA-10003469"/>
    <x v="0"/>
    <x v="3"/>
    <s v="Balt Split Level Computer Training Table"/>
    <n v="333"/>
    <n v="3"/>
    <n v="0.2"/>
    <n v="-16.649999999999991"/>
  </r>
  <r>
    <n v="3797"/>
    <x v="1880"/>
    <x v="2"/>
    <x v="915"/>
    <d v="2011-02-03T00:00:00"/>
    <s v="Standard Class"/>
    <s v="EJ-13720"/>
    <s v="Ed Jacobs"/>
    <x v="0"/>
    <x v="0"/>
    <x v="70"/>
    <x v="1"/>
    <n v="92037"/>
    <x v="1"/>
    <s v="OFF-AR-10003179"/>
    <x v="1"/>
    <x v="6"/>
    <s v="Dixon Ticonderoga Core-Lock Colored Pencils"/>
    <n v="36.44"/>
    <n v="4"/>
    <n v="0"/>
    <n v="12.025199999999998"/>
  </r>
  <r>
    <n v="3798"/>
    <x v="1881"/>
    <x v="3"/>
    <x v="397"/>
    <d v="2014-09-27T00:00:00"/>
    <s v="First Class"/>
    <s v="BE-11410"/>
    <s v="Bobby Elias"/>
    <x v="0"/>
    <x v="0"/>
    <x v="100"/>
    <x v="2"/>
    <n v="33178"/>
    <x v="0"/>
    <s v="OFF-PA-10003395"/>
    <x v="1"/>
    <x v="10"/>
    <s v="Xerox 1941"/>
    <n v="251.64"/>
    <n v="3"/>
    <n v="0.2"/>
    <n v="88.073999999999984"/>
  </r>
  <r>
    <n v="3799"/>
    <x v="1882"/>
    <x v="3"/>
    <x v="259"/>
    <d v="2014-11-06T00:00:00"/>
    <s v="First Class"/>
    <s v="KL-16555"/>
    <s v="Kelly Lampkin"/>
    <x v="1"/>
    <x v="0"/>
    <x v="247"/>
    <x v="3"/>
    <n v="27405"/>
    <x v="0"/>
    <s v="FUR-TA-10004575"/>
    <x v="0"/>
    <x v="3"/>
    <s v="Hon 5100 Series Wood Tables"/>
    <n v="523.76400000000001"/>
    <n v="3"/>
    <n v="0.4"/>
    <n v="-192.04680000000008"/>
  </r>
  <r>
    <n v="3800"/>
    <x v="1882"/>
    <x v="3"/>
    <x v="259"/>
    <d v="2014-11-06T00:00:00"/>
    <s v="First Class"/>
    <s v="KL-16555"/>
    <s v="Kelly Lampkin"/>
    <x v="1"/>
    <x v="0"/>
    <x v="247"/>
    <x v="3"/>
    <n v="27405"/>
    <x v="0"/>
    <s v="TEC-PH-10002483"/>
    <x v="2"/>
    <x v="7"/>
    <s v="Motorola Moto X"/>
    <n v="1359.96"/>
    <n v="5"/>
    <n v="0.2"/>
    <n v="118.99650000000003"/>
  </r>
  <r>
    <n v="3801"/>
    <x v="1883"/>
    <x v="0"/>
    <x v="500"/>
    <d v="2013-10-21T00:00:00"/>
    <s v="Standard Class"/>
    <s v="NC-18415"/>
    <s v="Nathan Cano"/>
    <x v="0"/>
    <x v="0"/>
    <x v="108"/>
    <x v="3"/>
    <n v="28540"/>
    <x v="0"/>
    <s v="FUR-CH-10003606"/>
    <x v="0"/>
    <x v="1"/>
    <s v="SAFCO Folding Chair Trolley"/>
    <n v="102.59200000000001"/>
    <n v="1"/>
    <n v="0.2"/>
    <n v="10.2592"/>
  </r>
  <r>
    <n v="3802"/>
    <x v="1883"/>
    <x v="0"/>
    <x v="500"/>
    <d v="2013-10-21T00:00:00"/>
    <s v="Standard Class"/>
    <s v="NC-18415"/>
    <s v="Nathan Cano"/>
    <x v="0"/>
    <x v="0"/>
    <x v="108"/>
    <x v="3"/>
    <n v="28540"/>
    <x v="0"/>
    <s v="TEC-AC-10002473"/>
    <x v="2"/>
    <x v="11"/>
    <s v="Maxell 4.7GB DVD-R"/>
    <n v="22.704000000000001"/>
    <n v="1"/>
    <n v="0.2"/>
    <n v="5.9597999999999995"/>
  </r>
  <r>
    <n v="3803"/>
    <x v="1883"/>
    <x v="0"/>
    <x v="500"/>
    <d v="2013-10-21T00:00:00"/>
    <s v="Standard Class"/>
    <s v="NC-18415"/>
    <s v="Nathan Cano"/>
    <x v="0"/>
    <x v="0"/>
    <x v="108"/>
    <x v="3"/>
    <n v="28540"/>
    <x v="0"/>
    <s v="OFF-PA-10002319"/>
    <x v="1"/>
    <x v="10"/>
    <s v="Xerox 1944"/>
    <n v="93.024000000000001"/>
    <n v="3"/>
    <n v="0.2"/>
    <n v="33.721199999999996"/>
  </r>
  <r>
    <n v="3804"/>
    <x v="1883"/>
    <x v="0"/>
    <x v="500"/>
    <d v="2013-10-21T00:00:00"/>
    <s v="Standard Class"/>
    <s v="NC-18415"/>
    <s v="Nathan Cano"/>
    <x v="0"/>
    <x v="0"/>
    <x v="108"/>
    <x v="3"/>
    <n v="28540"/>
    <x v="0"/>
    <s v="OFF-SU-10000946"/>
    <x v="1"/>
    <x v="14"/>
    <s v="Staples"/>
    <n v="12.768000000000001"/>
    <n v="2"/>
    <n v="0.2"/>
    <n v="1.436399999999999"/>
  </r>
  <r>
    <n v="3805"/>
    <x v="1883"/>
    <x v="0"/>
    <x v="500"/>
    <d v="2013-10-21T00:00:00"/>
    <s v="Standard Class"/>
    <s v="NC-18415"/>
    <s v="Nathan Cano"/>
    <x v="0"/>
    <x v="0"/>
    <x v="108"/>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x v="0"/>
    <x v="108"/>
    <x v="3"/>
    <n v="28540"/>
    <x v="0"/>
    <s v="OFF-PA-10002377"/>
    <x v="1"/>
    <x v="10"/>
    <s v="Xerox 1916"/>
    <n v="39.152000000000001"/>
    <n v="1"/>
    <n v="0.2"/>
    <n v="14.681999999999999"/>
  </r>
  <r>
    <n v="3807"/>
    <x v="1884"/>
    <x v="1"/>
    <x v="768"/>
    <d v="2012-11-19T00:00:00"/>
    <s v="Standard Class"/>
    <s v="AH-10690"/>
    <s v="Anna Häberlin"/>
    <x v="1"/>
    <x v="0"/>
    <x v="369"/>
    <x v="2"/>
    <n v="33317"/>
    <x v="0"/>
    <s v="OFF-AR-10001246"/>
    <x v="1"/>
    <x v="6"/>
    <s v="Newell 317"/>
    <n v="11.76"/>
    <n v="5"/>
    <n v="0.2"/>
    <n v="1.3229999999999991"/>
  </r>
  <r>
    <n v="3808"/>
    <x v="1884"/>
    <x v="1"/>
    <x v="768"/>
    <d v="2012-11-19T00:00:00"/>
    <s v="Standard Class"/>
    <s v="AH-10690"/>
    <s v="Anna Häberlin"/>
    <x v="1"/>
    <x v="0"/>
    <x v="369"/>
    <x v="2"/>
    <n v="33317"/>
    <x v="0"/>
    <s v="OFF-BI-10003291"/>
    <x v="1"/>
    <x v="8"/>
    <s v="Wilson Jones Leather-Like Binders with DublLock Round Rings"/>
    <n v="5.2380000000000013"/>
    <n v="2"/>
    <n v="0.7"/>
    <n v="-4.0158000000000005"/>
  </r>
  <r>
    <n v="3809"/>
    <x v="1884"/>
    <x v="1"/>
    <x v="768"/>
    <d v="2012-11-19T00:00:00"/>
    <s v="Standard Class"/>
    <s v="AH-10690"/>
    <s v="Anna Häberlin"/>
    <x v="1"/>
    <x v="0"/>
    <x v="369"/>
    <x v="2"/>
    <n v="33317"/>
    <x v="0"/>
    <s v="OFF-BI-10002799"/>
    <x v="1"/>
    <x v="8"/>
    <s v="SlimView Poly Binder, 3/8&quot;"/>
    <n v="4.6619999999999999"/>
    <n v="3"/>
    <n v="0.7"/>
    <n v="-3.7295999999999996"/>
  </r>
  <r>
    <n v="3810"/>
    <x v="1884"/>
    <x v="1"/>
    <x v="768"/>
    <d v="2012-11-19T00:00:00"/>
    <s v="Standard Class"/>
    <s v="AH-10690"/>
    <s v="Anna Häberlin"/>
    <x v="1"/>
    <x v="0"/>
    <x v="369"/>
    <x v="2"/>
    <n v="33317"/>
    <x v="0"/>
    <s v="FUR-CH-10003298"/>
    <x v="0"/>
    <x v="1"/>
    <s v="Office Star - Contemporary Task Swivel chair with Loop Arms, Charcoal"/>
    <n v="523.91999999999996"/>
    <n v="5"/>
    <n v="0.2"/>
    <n v="-72.039000000000044"/>
  </r>
  <r>
    <n v="3811"/>
    <x v="1884"/>
    <x v="1"/>
    <x v="768"/>
    <d v="2012-11-19T00:00:00"/>
    <s v="Standard Class"/>
    <s v="AH-10690"/>
    <s v="Anna Häberlin"/>
    <x v="1"/>
    <x v="0"/>
    <x v="369"/>
    <x v="2"/>
    <n v="33317"/>
    <x v="0"/>
    <s v="TEC-PH-10000441"/>
    <x v="2"/>
    <x v="7"/>
    <s v="VTech DS6151"/>
    <n v="100.792"/>
    <n v="1"/>
    <n v="0.2"/>
    <n v="10.079200000000007"/>
  </r>
  <r>
    <n v="3812"/>
    <x v="1884"/>
    <x v="1"/>
    <x v="768"/>
    <d v="2012-11-19T00:00:00"/>
    <s v="Standard Class"/>
    <s v="AH-10690"/>
    <s v="Anna Häberlin"/>
    <x v="1"/>
    <x v="0"/>
    <x v="369"/>
    <x v="2"/>
    <n v="33317"/>
    <x v="0"/>
    <s v="FUR-CH-10004477"/>
    <x v="0"/>
    <x v="1"/>
    <s v="Global Push Button Manager's Chair, Indigo"/>
    <n v="146.13600000000002"/>
    <n v="3"/>
    <n v="0.2"/>
    <n v="16.440299999999986"/>
  </r>
  <r>
    <n v="3813"/>
    <x v="1885"/>
    <x v="3"/>
    <x v="916"/>
    <d v="2014-03-06T00:00:00"/>
    <s v="Same Day"/>
    <s v="PK-19075"/>
    <s v="Pete Kriz"/>
    <x v="0"/>
    <x v="0"/>
    <x v="158"/>
    <x v="6"/>
    <n v="53209"/>
    <x v="2"/>
    <s v="OFF-LA-10003537"/>
    <x v="1"/>
    <x v="2"/>
    <s v="Avery 515"/>
    <n v="25.06"/>
    <n v="2"/>
    <n v="0"/>
    <n v="11.778199999999998"/>
  </r>
  <r>
    <n v="3814"/>
    <x v="1886"/>
    <x v="1"/>
    <x v="599"/>
    <d v="2012-11-09T00:00:00"/>
    <s v="Standard Class"/>
    <s v="NG-18430"/>
    <s v="Nathan Gelder"/>
    <x v="0"/>
    <x v="0"/>
    <x v="94"/>
    <x v="10"/>
    <n v="62301"/>
    <x v="2"/>
    <s v="OFF-LA-10004484"/>
    <x v="1"/>
    <x v="2"/>
    <s v="Avery 476"/>
    <n v="19.824000000000002"/>
    <n v="6"/>
    <n v="0.2"/>
    <n v="6.4427999999999992"/>
  </r>
  <r>
    <n v="3815"/>
    <x v="1887"/>
    <x v="0"/>
    <x v="630"/>
    <d v="2013-07-09T00:00:00"/>
    <s v="Same Day"/>
    <s v="ZD-21925"/>
    <s v="Zuschuss Donatelli"/>
    <x v="0"/>
    <x v="0"/>
    <x v="108"/>
    <x v="2"/>
    <n v="32216"/>
    <x v="0"/>
    <s v="TEC-PH-10002824"/>
    <x v="2"/>
    <x v="7"/>
    <s v="Jabra SPEAK 410 Multidevice Speakerphone"/>
    <n v="823.96000000000015"/>
    <n v="5"/>
    <n v="0.2"/>
    <n v="51.497499999999974"/>
  </r>
  <r>
    <n v="3816"/>
    <x v="1887"/>
    <x v="0"/>
    <x v="630"/>
    <d v="2013-07-09T00:00:00"/>
    <s v="Same Day"/>
    <s v="ZD-21925"/>
    <s v="Zuschuss Donatelli"/>
    <x v="0"/>
    <x v="0"/>
    <x v="108"/>
    <x v="2"/>
    <n v="32216"/>
    <x v="0"/>
    <s v="OFF-PA-10004965"/>
    <x v="1"/>
    <x v="10"/>
    <s v="Xerox 1921"/>
    <n v="15.984000000000002"/>
    <n v="2"/>
    <n v="0.2"/>
    <n v="4.9949999999999992"/>
  </r>
  <r>
    <n v="3817"/>
    <x v="1888"/>
    <x v="1"/>
    <x v="426"/>
    <d v="2012-09-19T00:00:00"/>
    <s v="Standard Class"/>
    <s v="NW-18400"/>
    <s v="Natalie Webber"/>
    <x v="0"/>
    <x v="0"/>
    <x v="216"/>
    <x v="19"/>
    <n v="36608"/>
    <x v="0"/>
    <s v="FUR-TA-10003569"/>
    <x v="0"/>
    <x v="3"/>
    <s v="Bretford CR8500 Series Meeting Room Furniture"/>
    <n v="801.96"/>
    <n v="2"/>
    <n v="0"/>
    <n v="200.49"/>
  </r>
  <r>
    <n v="3818"/>
    <x v="1888"/>
    <x v="1"/>
    <x v="426"/>
    <d v="2012-09-19T00:00:00"/>
    <s v="Standard Class"/>
    <s v="NW-18400"/>
    <s v="Natalie Webber"/>
    <x v="0"/>
    <x v="0"/>
    <x v="216"/>
    <x v="19"/>
    <n v="36608"/>
    <x v="0"/>
    <s v="TEC-PH-10003187"/>
    <x v="2"/>
    <x v="7"/>
    <s v="Anker Astro Mini 3000mAh Ultra-Compact Portable Charger"/>
    <n v="59.97"/>
    <n v="3"/>
    <n v="0"/>
    <n v="0"/>
  </r>
  <r>
    <n v="3819"/>
    <x v="1888"/>
    <x v="1"/>
    <x v="426"/>
    <d v="2012-09-19T00:00:00"/>
    <s v="Standard Class"/>
    <s v="NW-18400"/>
    <s v="Natalie Webber"/>
    <x v="0"/>
    <x v="0"/>
    <x v="216"/>
    <x v="19"/>
    <n v="36608"/>
    <x v="0"/>
    <s v="FUR-CH-10004853"/>
    <x v="0"/>
    <x v="1"/>
    <s v="Global Manager's Adjustable Task Chair, Storm"/>
    <n v="1056.8599999999999"/>
    <n v="7"/>
    <n v="0"/>
    <n v="306.48939999999988"/>
  </r>
  <r>
    <n v="3820"/>
    <x v="1889"/>
    <x v="3"/>
    <x v="449"/>
    <d v="2014-10-15T00:00:00"/>
    <s v="Standard Class"/>
    <s v="HG-14845"/>
    <s v="Harry Greene"/>
    <x v="0"/>
    <x v="0"/>
    <x v="20"/>
    <x v="15"/>
    <n v="10024"/>
    <x v="3"/>
    <s v="OFF-BI-10001031"/>
    <x v="1"/>
    <x v="8"/>
    <s v="Pressboard Data Binders by Wilson Jones"/>
    <n v="12.816000000000001"/>
    <n v="3"/>
    <n v="0.2"/>
    <n v="4.3253999999999984"/>
  </r>
  <r>
    <n v="3821"/>
    <x v="1889"/>
    <x v="3"/>
    <x v="449"/>
    <d v="2014-10-15T00:00:00"/>
    <s v="Standard Class"/>
    <s v="HG-14845"/>
    <s v="Harry Greene"/>
    <x v="0"/>
    <x v="0"/>
    <x v="20"/>
    <x v="15"/>
    <n v="10024"/>
    <x v="3"/>
    <s v="FUR-BO-10003034"/>
    <x v="0"/>
    <x v="0"/>
    <s v="O'Sullivan Elevations Bookcase, Cherry Finish"/>
    <n v="314.35199999999998"/>
    <n v="3"/>
    <n v="0.2"/>
    <n v="-15.71759999999999"/>
  </r>
  <r>
    <n v="3822"/>
    <x v="1889"/>
    <x v="3"/>
    <x v="449"/>
    <d v="2014-10-15T00:00:00"/>
    <s v="Standard Class"/>
    <s v="HG-14845"/>
    <s v="Harry Greene"/>
    <x v="0"/>
    <x v="0"/>
    <x v="20"/>
    <x v="15"/>
    <n v="10024"/>
    <x v="3"/>
    <s v="OFF-PA-10000069"/>
    <x v="1"/>
    <x v="10"/>
    <s v="TOPS 4 x 6 Fluorescent Color Memo Sheets, 500 Sheets per Pack"/>
    <n v="18.98"/>
    <n v="2"/>
    <n v="0"/>
    <n v="8.9206000000000003"/>
  </r>
  <r>
    <n v="3823"/>
    <x v="1889"/>
    <x v="3"/>
    <x v="449"/>
    <d v="2014-10-15T00:00:00"/>
    <s v="Standard Class"/>
    <s v="HG-14845"/>
    <s v="Harry Greene"/>
    <x v="0"/>
    <x v="0"/>
    <x v="20"/>
    <x v="15"/>
    <n v="10024"/>
    <x v="3"/>
    <s v="OFF-BI-10003655"/>
    <x v="1"/>
    <x v="8"/>
    <s v="Durable Pressboard Binders"/>
    <n v="18.240000000000002"/>
    <n v="6"/>
    <n v="0.2"/>
    <n v="6.1560000000000006"/>
  </r>
  <r>
    <n v="3824"/>
    <x v="1890"/>
    <x v="1"/>
    <x v="471"/>
    <d v="2012-09-18T00:00:00"/>
    <s v="Standard Class"/>
    <s v="CC-12685"/>
    <s v="Craig Carroll"/>
    <x v="0"/>
    <x v="0"/>
    <x v="20"/>
    <x v="15"/>
    <n v="10011"/>
    <x v="3"/>
    <s v="OFF-ST-10000585"/>
    <x v="1"/>
    <x v="4"/>
    <s v="Economy Rollaway Files"/>
    <n v="991.19999999999993"/>
    <n v="6"/>
    <n v="0"/>
    <n v="257.71199999999999"/>
  </r>
  <r>
    <n v="3825"/>
    <x v="1890"/>
    <x v="1"/>
    <x v="471"/>
    <d v="2012-09-18T00:00:00"/>
    <s v="Standard Class"/>
    <s v="CC-12685"/>
    <s v="Craig Carroll"/>
    <x v="0"/>
    <x v="0"/>
    <x v="20"/>
    <x v="15"/>
    <n v="10011"/>
    <x v="3"/>
    <s v="TEC-CO-10001571"/>
    <x v="2"/>
    <x v="16"/>
    <s v="Sharp 1540cs Digital Laser Copier"/>
    <n v="879.98400000000004"/>
    <n v="2"/>
    <n v="0.2"/>
    <n v="329.99400000000003"/>
  </r>
  <r>
    <n v="3826"/>
    <x v="1890"/>
    <x v="1"/>
    <x v="471"/>
    <d v="2012-09-18T00:00:00"/>
    <s v="Standard Class"/>
    <s v="CC-12685"/>
    <s v="Craig Carroll"/>
    <x v="0"/>
    <x v="0"/>
    <x v="20"/>
    <x v="15"/>
    <n v="10011"/>
    <x v="3"/>
    <s v="OFF-BI-10002012"/>
    <x v="1"/>
    <x v="8"/>
    <s v="Wilson Jones Easy Flow II Sheet Lifters"/>
    <n v="12.96"/>
    <n v="9"/>
    <n v="0.2"/>
    <n v="4.5359999999999996"/>
  </r>
  <r>
    <n v="3827"/>
    <x v="1891"/>
    <x v="2"/>
    <x v="273"/>
    <d v="2011-10-12T00:00:00"/>
    <s v="Standard Class"/>
    <s v="JG-15805"/>
    <s v="John Grady"/>
    <x v="1"/>
    <x v="0"/>
    <x v="61"/>
    <x v="5"/>
    <n v="75217"/>
    <x v="2"/>
    <s v="OFF-ST-10001228"/>
    <x v="1"/>
    <x v="4"/>
    <s v="Fellowes Personal Hanging Folder Files, Navy"/>
    <n v="107.44"/>
    <n v="10"/>
    <n v="0.2"/>
    <n v="10.744000000000007"/>
  </r>
  <r>
    <n v="3828"/>
    <x v="1892"/>
    <x v="3"/>
    <x v="917"/>
    <d v="2014-05-12T00:00:00"/>
    <s v="Standard Class"/>
    <s v="RW-19540"/>
    <s v="Rick Wilson"/>
    <x v="1"/>
    <x v="0"/>
    <x v="66"/>
    <x v="12"/>
    <n v="48234"/>
    <x v="2"/>
    <s v="FUR-CH-10004086"/>
    <x v="0"/>
    <x v="1"/>
    <s v="Hon 4070 Series Pagoda Armless Upholstered Stacking Chairs"/>
    <n v="1458.65"/>
    <n v="5"/>
    <n v="0"/>
    <n v="423.00849999999997"/>
  </r>
  <r>
    <n v="3829"/>
    <x v="1892"/>
    <x v="3"/>
    <x v="917"/>
    <d v="2014-05-12T00:00:00"/>
    <s v="Standard Class"/>
    <s v="RW-19540"/>
    <s v="Rick Wilson"/>
    <x v="1"/>
    <x v="0"/>
    <x v="66"/>
    <x v="12"/>
    <n v="48234"/>
    <x v="2"/>
    <s v="FUR-CH-10002017"/>
    <x v="0"/>
    <x v="1"/>
    <s v="SAFCO Optional Arm Kit for Workspace Cribbage Stacking Chair"/>
    <n v="26.64"/>
    <n v="1"/>
    <n v="0"/>
    <n v="7.4591999999999992"/>
  </r>
  <r>
    <n v="3830"/>
    <x v="1892"/>
    <x v="3"/>
    <x v="917"/>
    <d v="2014-05-12T00:00:00"/>
    <s v="Standard Class"/>
    <s v="RW-19540"/>
    <s v="Rick Wilson"/>
    <x v="1"/>
    <x v="0"/>
    <x v="66"/>
    <x v="12"/>
    <n v="48234"/>
    <x v="2"/>
    <s v="FUR-CH-10000595"/>
    <x v="0"/>
    <x v="1"/>
    <s v="Safco Contoured Stacking Chairs"/>
    <n v="476.8"/>
    <n v="2"/>
    <n v="0"/>
    <n v="119.19999999999999"/>
  </r>
  <r>
    <n v="3831"/>
    <x v="1892"/>
    <x v="3"/>
    <x v="917"/>
    <d v="2014-05-12T00:00:00"/>
    <s v="Standard Class"/>
    <s v="RW-19540"/>
    <s v="Rick Wilson"/>
    <x v="1"/>
    <x v="0"/>
    <x v="66"/>
    <x v="12"/>
    <n v="48234"/>
    <x v="2"/>
    <s v="OFF-AP-10001563"/>
    <x v="1"/>
    <x v="9"/>
    <s v="Belkin Premiere Surge Master II 8-outlet surge protector"/>
    <n v="87.444000000000003"/>
    <n v="2"/>
    <n v="0.1"/>
    <n v="18.460399999999986"/>
  </r>
  <r>
    <n v="3832"/>
    <x v="1893"/>
    <x v="1"/>
    <x v="717"/>
    <d v="2012-11-19T00:00:00"/>
    <s v="Standard Class"/>
    <s v="LS-17230"/>
    <s v="Lycoris Saunders"/>
    <x v="0"/>
    <x v="0"/>
    <x v="18"/>
    <x v="13"/>
    <n v="19901"/>
    <x v="3"/>
    <s v="FUR-FU-10004017"/>
    <x v="0"/>
    <x v="5"/>
    <s v="Executive Impressions 13&quot; Chairman Wall Clock"/>
    <n v="76.14"/>
    <n v="3"/>
    <n v="0"/>
    <n v="26.648999999999997"/>
  </r>
  <r>
    <n v="3833"/>
    <x v="1893"/>
    <x v="1"/>
    <x v="717"/>
    <d v="2012-11-19T00:00:00"/>
    <s v="Standard Class"/>
    <s v="LS-17230"/>
    <s v="Lycoris Saunders"/>
    <x v="0"/>
    <x v="0"/>
    <x v="18"/>
    <x v="13"/>
    <n v="19901"/>
    <x v="3"/>
    <s v="OFF-BI-10002571"/>
    <x v="1"/>
    <x v="8"/>
    <s v="Avery Framed View Binder, EZD Ring (Locking), Navy, 1 1/2&quot;"/>
    <n v="19.96"/>
    <n v="2"/>
    <n v="0"/>
    <n v="9.3811999999999998"/>
  </r>
  <r>
    <n v="3834"/>
    <x v="1894"/>
    <x v="2"/>
    <x v="156"/>
    <d v="2011-11-24T00:00:00"/>
    <s v="Same Day"/>
    <s v="MY-18295"/>
    <s v="Muhammed Yedwab"/>
    <x v="1"/>
    <x v="0"/>
    <x v="38"/>
    <x v="24"/>
    <n v="43229"/>
    <x v="3"/>
    <s v="TEC-PH-10000560"/>
    <x v="2"/>
    <x v="7"/>
    <s v="Samsung Galaxy S III - 16GB - pebble blue (T-Mobile)"/>
    <n v="1049.97"/>
    <n v="5"/>
    <n v="0.4"/>
    <n v="-209.99399999999991"/>
  </r>
  <r>
    <n v="3835"/>
    <x v="1894"/>
    <x v="2"/>
    <x v="156"/>
    <d v="2011-11-24T00:00:00"/>
    <s v="Same Day"/>
    <s v="MY-18295"/>
    <s v="Muhammed Yedwab"/>
    <x v="1"/>
    <x v="0"/>
    <x v="38"/>
    <x v="24"/>
    <n v="43229"/>
    <x v="3"/>
    <s v="FUR-CH-10000847"/>
    <x v="0"/>
    <x v="1"/>
    <s v="Global Executive Mid-Back Manager's Chair"/>
    <n v="611.05799999999999"/>
    <n v="3"/>
    <n v="0.3"/>
    <n v="-34.917600000000022"/>
  </r>
  <r>
    <n v="3836"/>
    <x v="1895"/>
    <x v="2"/>
    <x v="918"/>
    <d v="2011-04-15T00:00:00"/>
    <s v="Standard Class"/>
    <s v="JM-15655"/>
    <s v="Jim Mitchum"/>
    <x v="1"/>
    <x v="0"/>
    <x v="220"/>
    <x v="16"/>
    <n v="85301"/>
    <x v="1"/>
    <s v="OFF-FA-10000611"/>
    <x v="1"/>
    <x v="13"/>
    <s v="Binder Clips by OIC"/>
    <n v="2.3679999999999999"/>
    <n v="2"/>
    <n v="0.2"/>
    <n v="0.82879999999999987"/>
  </r>
  <r>
    <n v="3837"/>
    <x v="1895"/>
    <x v="2"/>
    <x v="918"/>
    <d v="2011-04-15T00:00:00"/>
    <s v="Standard Class"/>
    <s v="JM-15655"/>
    <s v="Jim Mitchum"/>
    <x v="1"/>
    <x v="0"/>
    <x v="220"/>
    <x v="16"/>
    <n v="85301"/>
    <x v="1"/>
    <s v="OFF-PA-10004733"/>
    <x v="1"/>
    <x v="10"/>
    <s v="Things To Do Today Spiral Book"/>
    <n v="19.008000000000003"/>
    <n v="3"/>
    <n v="0.2"/>
    <n v="6.8903999999999979"/>
  </r>
  <r>
    <n v="3838"/>
    <x v="1896"/>
    <x v="2"/>
    <x v="711"/>
    <d v="2011-08-02T00:00:00"/>
    <s v="Standard Class"/>
    <s v="KM-16720"/>
    <s v="Kunst Miller"/>
    <x v="0"/>
    <x v="0"/>
    <x v="226"/>
    <x v="33"/>
    <n v="89031"/>
    <x v="1"/>
    <s v="TEC-PH-10001363"/>
    <x v="2"/>
    <x v="7"/>
    <s v="Apple iPhone 5S"/>
    <n v="911.98400000000004"/>
    <n v="2"/>
    <n v="0.2"/>
    <n v="113.99799999999991"/>
  </r>
  <r>
    <n v="3839"/>
    <x v="1896"/>
    <x v="2"/>
    <x v="711"/>
    <d v="2011-08-02T00:00:00"/>
    <s v="Standard Class"/>
    <s v="KM-16720"/>
    <s v="Kunst Miller"/>
    <x v="0"/>
    <x v="0"/>
    <x v="226"/>
    <x v="33"/>
    <n v="89031"/>
    <x v="1"/>
    <s v="FUR-CH-10003312"/>
    <x v="0"/>
    <x v="1"/>
    <s v="Hon 2090 “Pillow Soft” Series Mid Back Swivel/Tilt Chairs"/>
    <n v="674.35200000000009"/>
    <n v="3"/>
    <n v="0.2"/>
    <n v="-109.58220000000011"/>
  </r>
  <r>
    <n v="3840"/>
    <x v="1896"/>
    <x v="2"/>
    <x v="711"/>
    <d v="2011-08-02T00:00:00"/>
    <s v="Standard Class"/>
    <s v="KM-16720"/>
    <s v="Kunst Miller"/>
    <x v="0"/>
    <x v="0"/>
    <x v="226"/>
    <x v="33"/>
    <n v="89031"/>
    <x v="1"/>
    <s v="FUR-FU-10004018"/>
    <x v="0"/>
    <x v="5"/>
    <s v="Tensor Computer Mounted Lamp"/>
    <n v="134.01"/>
    <n v="9"/>
    <n v="0"/>
    <n v="36.182700000000004"/>
  </r>
  <r>
    <n v="3841"/>
    <x v="1896"/>
    <x v="2"/>
    <x v="711"/>
    <d v="2011-08-02T00:00:00"/>
    <s v="Standard Class"/>
    <s v="KM-16720"/>
    <s v="Kunst Miller"/>
    <x v="0"/>
    <x v="0"/>
    <x v="226"/>
    <x v="33"/>
    <n v="89031"/>
    <x v="1"/>
    <s v="TEC-AC-10004814"/>
    <x v="2"/>
    <x v="11"/>
    <s v="Logitech Illuminated Ultrathin Keyboard with Backlighting"/>
    <n v="170.97"/>
    <n v="3"/>
    <n v="0"/>
    <n v="70.097700000000003"/>
  </r>
  <r>
    <n v="3842"/>
    <x v="1897"/>
    <x v="2"/>
    <x v="785"/>
    <d v="2011-06-12T00:00:00"/>
    <s v="Standard Class"/>
    <s v="KE-16420"/>
    <s v="Katrina Edelman"/>
    <x v="1"/>
    <x v="0"/>
    <x v="39"/>
    <x v="18"/>
    <n v="37620"/>
    <x v="0"/>
    <s v="FUR-CH-10002647"/>
    <x v="0"/>
    <x v="1"/>
    <s v="Situations Contoured Folding Chairs, 4/Set"/>
    <n v="170.35200000000003"/>
    <n v="3"/>
    <n v="0.2"/>
    <n v="10.647000000000006"/>
  </r>
  <r>
    <n v="3843"/>
    <x v="1898"/>
    <x v="2"/>
    <x v="919"/>
    <d v="2011-10-31T00:00:00"/>
    <s v="First Class"/>
    <s v="TS-21370"/>
    <s v="Todd Sumrall"/>
    <x v="1"/>
    <x v="0"/>
    <x v="1"/>
    <x v="1"/>
    <n v="90049"/>
    <x v="1"/>
    <s v="OFF-BI-10004140"/>
    <x v="1"/>
    <x v="8"/>
    <s v="Avery Non-Stick Binders"/>
    <n v="7.1840000000000011"/>
    <n v="2"/>
    <n v="0.2"/>
    <n v="2.2449999999999992"/>
  </r>
  <r>
    <n v="3844"/>
    <x v="1898"/>
    <x v="2"/>
    <x v="919"/>
    <d v="2011-10-31T00:00:00"/>
    <s v="First Class"/>
    <s v="TS-21370"/>
    <s v="Todd Sumrall"/>
    <x v="1"/>
    <x v="0"/>
    <x v="1"/>
    <x v="1"/>
    <n v="90049"/>
    <x v="1"/>
    <s v="OFF-SU-10002301"/>
    <x v="1"/>
    <x v="14"/>
    <s v="Serrated Blade or Curved Handle Hand Letter Openers"/>
    <n v="6.28"/>
    <n v="2"/>
    <n v="0"/>
    <n v="6.2800000000000189E-2"/>
  </r>
  <r>
    <n v="3845"/>
    <x v="1898"/>
    <x v="2"/>
    <x v="919"/>
    <d v="2011-10-31T00:00:00"/>
    <s v="First Class"/>
    <s v="TS-21370"/>
    <s v="Todd Sumrall"/>
    <x v="1"/>
    <x v="0"/>
    <x v="1"/>
    <x v="1"/>
    <n v="90049"/>
    <x v="1"/>
    <s v="OFF-SU-10000646"/>
    <x v="1"/>
    <x v="14"/>
    <s v="Premier Automatic Letter Opener"/>
    <n v="480.74"/>
    <n v="2"/>
    <n v="0"/>
    <n v="14.422200000000032"/>
  </r>
  <r>
    <n v="3846"/>
    <x v="1898"/>
    <x v="2"/>
    <x v="919"/>
    <d v="2011-10-31T00:00:00"/>
    <s v="First Class"/>
    <s v="TS-21370"/>
    <s v="Todd Sumrall"/>
    <x v="1"/>
    <x v="0"/>
    <x v="1"/>
    <x v="1"/>
    <n v="90049"/>
    <x v="1"/>
    <s v="FUR-BO-10001337"/>
    <x v="0"/>
    <x v="0"/>
    <s v="O'Sullivan Living Dimensions 2-Shelf Bookcases"/>
    <n v="616.99800000000005"/>
    <n v="6"/>
    <n v="0.15"/>
    <n v="-36.293999999999997"/>
  </r>
  <r>
    <n v="3847"/>
    <x v="1898"/>
    <x v="2"/>
    <x v="919"/>
    <d v="2011-10-31T00:00:00"/>
    <s v="First Class"/>
    <s v="TS-21370"/>
    <s v="Todd Sumrall"/>
    <x v="1"/>
    <x v="0"/>
    <x v="1"/>
    <x v="1"/>
    <n v="90049"/>
    <x v="1"/>
    <s v="OFF-ST-10003442"/>
    <x v="1"/>
    <x v="4"/>
    <s v="Eldon Portable Mobile Manager"/>
    <n v="141.4"/>
    <n v="5"/>
    <n v="0"/>
    <n v="38.177999999999997"/>
  </r>
  <r>
    <n v="3848"/>
    <x v="1899"/>
    <x v="3"/>
    <x v="920"/>
    <d v="2014-11-28T00:00:00"/>
    <s v="Second Class"/>
    <s v="SZ-20035"/>
    <s v="Sam Zeldin"/>
    <x v="2"/>
    <x v="0"/>
    <x v="105"/>
    <x v="12"/>
    <n v="48187"/>
    <x v="2"/>
    <s v="OFF-ST-10001097"/>
    <x v="1"/>
    <x v="4"/>
    <s v="Office Impressions Heavy Duty Welded Shelving &amp; Multimedia Storage Drawers"/>
    <n v="501.81000000000006"/>
    <n v="3"/>
    <n v="0"/>
    <n v="0"/>
  </r>
  <r>
    <n v="3849"/>
    <x v="1900"/>
    <x v="3"/>
    <x v="585"/>
    <d v="2014-09-24T00:00:00"/>
    <s v="First Class"/>
    <s v="JE-15745"/>
    <s v="Joel Eaton"/>
    <x v="0"/>
    <x v="0"/>
    <x v="115"/>
    <x v="36"/>
    <n v="72701"/>
    <x v="0"/>
    <s v="OFF-BI-10004318"/>
    <x v="1"/>
    <x v="8"/>
    <s v="Ibico EB-19 Dual Function Manual Binding System"/>
    <n v="691.96"/>
    <n v="4"/>
    <n v="0"/>
    <n v="318.30160000000001"/>
  </r>
  <r>
    <n v="3850"/>
    <x v="1900"/>
    <x v="3"/>
    <x v="585"/>
    <d v="2014-09-24T00:00:00"/>
    <s v="First Class"/>
    <s v="JE-15745"/>
    <s v="Joel Eaton"/>
    <x v="0"/>
    <x v="0"/>
    <x v="115"/>
    <x v="36"/>
    <n v="72701"/>
    <x v="0"/>
    <s v="TEC-AC-10004633"/>
    <x v="2"/>
    <x v="11"/>
    <s v="Verbatim 25 GB 6x Blu-ray Single Layer Recordable Disc, 3/Pack"/>
    <n v="34.950000000000003"/>
    <n v="5"/>
    <n v="0"/>
    <n v="15.378000000000004"/>
  </r>
  <r>
    <n v="3851"/>
    <x v="1901"/>
    <x v="1"/>
    <x v="784"/>
    <d v="2012-12-09T00:00:00"/>
    <s v="Standard Class"/>
    <s v="MS-17980"/>
    <s v="Michael Stewart"/>
    <x v="1"/>
    <x v="0"/>
    <x v="24"/>
    <x v="25"/>
    <n v="65807"/>
    <x v="2"/>
    <s v="OFF-PA-10001970"/>
    <x v="1"/>
    <x v="10"/>
    <s v="Xerox 1881"/>
    <n v="85.96"/>
    <n v="7"/>
    <n v="0"/>
    <n v="40.401199999999996"/>
  </r>
  <r>
    <n v="3852"/>
    <x v="1902"/>
    <x v="1"/>
    <x v="481"/>
    <d v="2012-09-21T00:00:00"/>
    <s v="Same Day"/>
    <s v="DH-13675"/>
    <s v="Duane Huffman"/>
    <x v="2"/>
    <x v="0"/>
    <x v="94"/>
    <x v="31"/>
    <n v="2169"/>
    <x v="3"/>
    <s v="FUR-FU-10004006"/>
    <x v="0"/>
    <x v="5"/>
    <s v="Deflect-o DuraMat Lighweight, Studded, Beveled Mat for Low Pile Carpeting"/>
    <n v="85.3"/>
    <n v="2"/>
    <n v="0"/>
    <n v="14.500999999999991"/>
  </r>
  <r>
    <n v="3853"/>
    <x v="1903"/>
    <x v="3"/>
    <x v="200"/>
    <d v="2014-11-30T00:00:00"/>
    <s v="First Class"/>
    <s v="GT-14755"/>
    <s v="Guy Thornton"/>
    <x v="0"/>
    <x v="0"/>
    <x v="179"/>
    <x v="10"/>
    <n v="61107"/>
    <x v="2"/>
    <s v="OFF-BI-10001524"/>
    <x v="1"/>
    <x v="8"/>
    <s v="GBC Premium Transparent Covers with Diagonal Lined Pattern"/>
    <n v="33.567999999999991"/>
    <n v="8"/>
    <n v="0.8"/>
    <n v="-53.708800000000025"/>
  </r>
  <r>
    <n v="3854"/>
    <x v="1904"/>
    <x v="3"/>
    <x v="921"/>
    <d v="2014-06-11T00:00:00"/>
    <s v="Standard Class"/>
    <s v="GH-14410"/>
    <s v="Gary Hansen"/>
    <x v="2"/>
    <x v="0"/>
    <x v="8"/>
    <x v="1"/>
    <n v="94122"/>
    <x v="1"/>
    <s v="FUR-FU-10004164"/>
    <x v="0"/>
    <x v="5"/>
    <s v="Eldon 300 Class Desk Accessories, Black"/>
    <n v="4.95"/>
    <n v="1"/>
    <n v="0"/>
    <n v="2.1780000000000004"/>
  </r>
  <r>
    <n v="3855"/>
    <x v="1904"/>
    <x v="3"/>
    <x v="921"/>
    <d v="2014-06-11T00:00:00"/>
    <s v="Standard Class"/>
    <s v="GH-14410"/>
    <s v="Gary Hansen"/>
    <x v="2"/>
    <x v="0"/>
    <x v="8"/>
    <x v="1"/>
    <n v="94122"/>
    <x v="1"/>
    <s v="OFF-ST-10002957"/>
    <x v="1"/>
    <x v="4"/>
    <s v="Sterilite Show Offs Storage Containers"/>
    <n v="26.400000000000002"/>
    <n v="5"/>
    <n v="0"/>
    <n v="0"/>
  </r>
  <r>
    <n v="3856"/>
    <x v="1905"/>
    <x v="3"/>
    <x v="436"/>
    <d v="2014-10-29T00:00:00"/>
    <s v="Second Class"/>
    <s v="DM-13015"/>
    <s v="Darrin Martin"/>
    <x v="0"/>
    <x v="0"/>
    <x v="52"/>
    <x v="5"/>
    <n v="78207"/>
    <x v="2"/>
    <s v="OFF-BI-10004364"/>
    <x v="1"/>
    <x v="8"/>
    <s v="Storex Dura Pro Binders"/>
    <n v="3.5639999999999992"/>
    <n v="3"/>
    <n v="0.8"/>
    <n v="-6.2370000000000019"/>
  </r>
  <r>
    <n v="3857"/>
    <x v="1905"/>
    <x v="3"/>
    <x v="436"/>
    <d v="2014-10-29T00:00:00"/>
    <s v="Second Class"/>
    <s v="DM-13015"/>
    <s v="Darrin Martin"/>
    <x v="0"/>
    <x v="0"/>
    <x v="52"/>
    <x v="5"/>
    <n v="78207"/>
    <x v="2"/>
    <s v="TEC-PH-10002824"/>
    <x v="2"/>
    <x v="7"/>
    <s v="Jabra SPEAK 410 Multidevice Speakerphone"/>
    <n v="823.96000000000015"/>
    <n v="5"/>
    <n v="0.2"/>
    <n v="51.497499999999974"/>
  </r>
  <r>
    <n v="3858"/>
    <x v="1905"/>
    <x v="3"/>
    <x v="436"/>
    <d v="2014-10-29T00:00:00"/>
    <s v="Second Class"/>
    <s v="DM-13015"/>
    <s v="Darrin Martin"/>
    <x v="0"/>
    <x v="0"/>
    <x v="52"/>
    <x v="5"/>
    <n v="78207"/>
    <x v="2"/>
    <s v="OFF-AR-10000634"/>
    <x v="1"/>
    <x v="6"/>
    <s v="Newell 320"/>
    <n v="10.272000000000002"/>
    <n v="3"/>
    <n v="0.2"/>
    <n v="0.89880000000000004"/>
  </r>
  <r>
    <n v="3859"/>
    <x v="1906"/>
    <x v="2"/>
    <x v="414"/>
    <d v="2011-12-20T00:00:00"/>
    <s v="Same Day"/>
    <s v="TC-21295"/>
    <s v="Toby Carlisle"/>
    <x v="0"/>
    <x v="0"/>
    <x v="377"/>
    <x v="22"/>
    <n v="80229"/>
    <x v="1"/>
    <s v="TEC-AC-10001539"/>
    <x v="2"/>
    <x v="11"/>
    <s v="Logitech G430 Surround Sound Gaming Headset with Dolby 7.1 Technology"/>
    <n v="447.94399999999996"/>
    <n v="7"/>
    <n v="0.2"/>
    <n v="89.588799999999992"/>
  </r>
  <r>
    <n v="3860"/>
    <x v="1907"/>
    <x v="3"/>
    <x v="922"/>
    <d v="2014-02-23T00:00:00"/>
    <s v="Standard Class"/>
    <s v="JK-16120"/>
    <s v="Julie Kriz"/>
    <x v="2"/>
    <x v="0"/>
    <x v="22"/>
    <x v="10"/>
    <n v="60653"/>
    <x v="2"/>
    <s v="FUR-TA-10001932"/>
    <x v="0"/>
    <x v="3"/>
    <s v="Chromcraft 48&quot; x 96&quot; Racetrack Double Pedestal Table"/>
    <n v="480.96"/>
    <n v="3"/>
    <n v="0.5"/>
    <n v="-269.33760000000001"/>
  </r>
  <r>
    <n v="3861"/>
    <x v="1907"/>
    <x v="3"/>
    <x v="922"/>
    <d v="2014-02-23T00:00:00"/>
    <s v="Standard Class"/>
    <s v="JK-16120"/>
    <s v="Julie Kriz"/>
    <x v="2"/>
    <x v="0"/>
    <x v="22"/>
    <x v="10"/>
    <n v="60653"/>
    <x v="2"/>
    <s v="TEC-PH-10002789"/>
    <x v="2"/>
    <x v="7"/>
    <s v="LG Exalt"/>
    <n v="124.79200000000002"/>
    <n v="1"/>
    <n v="0.2"/>
    <n v="10.919299999999996"/>
  </r>
  <r>
    <n v="3862"/>
    <x v="1908"/>
    <x v="2"/>
    <x v="523"/>
    <d v="2011-05-10T00:00:00"/>
    <s v="Standard Class"/>
    <s v="NC-18415"/>
    <s v="Nathan Cano"/>
    <x v="0"/>
    <x v="0"/>
    <x v="181"/>
    <x v="15"/>
    <n v="10701"/>
    <x v="3"/>
    <s v="OFF-BI-10004828"/>
    <x v="1"/>
    <x v="8"/>
    <s v="GBC Poly Designer Binding Covers"/>
    <n v="40.176000000000002"/>
    <n v="3"/>
    <n v="0.2"/>
    <n v="14.563799999999997"/>
  </r>
  <r>
    <n v="3863"/>
    <x v="1908"/>
    <x v="2"/>
    <x v="523"/>
    <d v="2011-05-10T00:00:00"/>
    <s v="Standard Class"/>
    <s v="NC-18415"/>
    <s v="Nathan Cano"/>
    <x v="0"/>
    <x v="0"/>
    <x v="181"/>
    <x v="15"/>
    <n v="10701"/>
    <x v="3"/>
    <s v="OFF-BI-10003981"/>
    <x v="1"/>
    <x v="8"/>
    <s v="Avery Durable Plastic 1&quot; Binders"/>
    <n v="10.896000000000001"/>
    <n v="3"/>
    <n v="0.2"/>
    <n v="3.9497999999999998"/>
  </r>
  <r>
    <n v="3864"/>
    <x v="1909"/>
    <x v="3"/>
    <x v="161"/>
    <d v="2014-10-20T00:00:00"/>
    <s v="Second Class"/>
    <s v="AJ-10960"/>
    <s v="Astrea Jones"/>
    <x v="0"/>
    <x v="0"/>
    <x v="70"/>
    <x v="1"/>
    <n v="92037"/>
    <x v="1"/>
    <s v="OFF-AR-10001770"/>
    <x v="1"/>
    <x v="6"/>
    <s v="Economy #2 Pencils"/>
    <n v="10.64"/>
    <n v="4"/>
    <n v="0"/>
    <n v="2.7664"/>
  </r>
  <r>
    <n v="3865"/>
    <x v="1910"/>
    <x v="1"/>
    <x v="109"/>
    <d v="2012-12-03T00:00:00"/>
    <s v="Standard Class"/>
    <s v="LC-16885"/>
    <s v="Lena Creighton"/>
    <x v="0"/>
    <x v="0"/>
    <x v="378"/>
    <x v="10"/>
    <n v="61821"/>
    <x v="2"/>
    <s v="FUR-FU-10004904"/>
    <x v="0"/>
    <x v="5"/>
    <s v="Eldon &quot;L&quot; Workstation Diamond Chairmat"/>
    <n v="151.96"/>
    <n v="5"/>
    <n v="0.6"/>
    <n v="-182.35200000000003"/>
  </r>
  <r>
    <n v="3866"/>
    <x v="1911"/>
    <x v="2"/>
    <x v="923"/>
    <d v="2011-07-29T00:00:00"/>
    <s v="Second Class"/>
    <s v="GW-14605"/>
    <s v="Giulietta Weimer"/>
    <x v="0"/>
    <x v="0"/>
    <x v="8"/>
    <x v="1"/>
    <n v="94122"/>
    <x v="1"/>
    <s v="TEC-AC-10002842"/>
    <x v="2"/>
    <x v="11"/>
    <s v="WD My Passport Ultra 2TB Portable External Hard Drive"/>
    <n v="238"/>
    <n v="2"/>
    <n v="0"/>
    <n v="38.080000000000013"/>
  </r>
  <r>
    <n v="3867"/>
    <x v="1912"/>
    <x v="3"/>
    <x v="756"/>
    <d v="2014-04-26T00:00:00"/>
    <s v="Second Class"/>
    <s v="SC-20305"/>
    <s v="Sean Christensen"/>
    <x v="0"/>
    <x v="0"/>
    <x v="104"/>
    <x v="14"/>
    <n v="46226"/>
    <x v="2"/>
    <s v="TEC-AC-10003590"/>
    <x v="2"/>
    <x v="11"/>
    <s v="TRENDnet 56K USB 2.0 Phone, Internet and Fax Modem"/>
    <n v="155.34"/>
    <n v="6"/>
    <n v="0"/>
    <n v="55.922399999999996"/>
  </r>
  <r>
    <n v="3868"/>
    <x v="1913"/>
    <x v="1"/>
    <x v="924"/>
    <d v="2012-10-27T00:00:00"/>
    <s v="Second Class"/>
    <s v="JF-15355"/>
    <s v="Jay Fein"/>
    <x v="0"/>
    <x v="0"/>
    <x v="70"/>
    <x v="1"/>
    <n v="92105"/>
    <x v="1"/>
    <s v="TEC-AC-10000710"/>
    <x v="2"/>
    <x v="11"/>
    <s v="Maxell DVD-RAM Discs"/>
    <n v="148.32"/>
    <n v="9"/>
    <n v="0"/>
    <n v="63.777600000000007"/>
  </r>
  <r>
    <n v="3869"/>
    <x v="1913"/>
    <x v="1"/>
    <x v="924"/>
    <d v="2012-10-27T00:00:00"/>
    <s v="Second Class"/>
    <s v="JF-15355"/>
    <s v="Jay Fein"/>
    <x v="0"/>
    <x v="0"/>
    <x v="70"/>
    <x v="1"/>
    <n v="92105"/>
    <x v="1"/>
    <s v="FUR-CH-10004495"/>
    <x v="0"/>
    <x v="1"/>
    <s v="Global Leather and Oak Executive Chair, Black"/>
    <n v="240.78400000000002"/>
    <n v="1"/>
    <n v="0.2"/>
    <n v="27.088199999999965"/>
  </r>
  <r>
    <n v="3870"/>
    <x v="1913"/>
    <x v="1"/>
    <x v="924"/>
    <d v="2012-10-27T00:00:00"/>
    <s v="Second Class"/>
    <s v="JF-15355"/>
    <s v="Jay Fein"/>
    <x v="0"/>
    <x v="0"/>
    <x v="70"/>
    <x v="1"/>
    <n v="92105"/>
    <x v="1"/>
    <s v="FUR-CH-10004540"/>
    <x v="0"/>
    <x v="1"/>
    <s v="Global Chrome Stack Chair"/>
    <n v="191.96800000000002"/>
    <n v="7"/>
    <n v="0.2"/>
    <n v="16.797200000000004"/>
  </r>
  <r>
    <n v="3871"/>
    <x v="1913"/>
    <x v="1"/>
    <x v="924"/>
    <d v="2012-10-27T00:00:00"/>
    <s v="Second Class"/>
    <s v="JF-15355"/>
    <s v="Jay Fein"/>
    <x v="0"/>
    <x v="0"/>
    <x v="70"/>
    <x v="1"/>
    <n v="92105"/>
    <x v="1"/>
    <s v="OFF-PA-10004971"/>
    <x v="1"/>
    <x v="10"/>
    <s v="Xerox 196"/>
    <n v="11.56"/>
    <n v="2"/>
    <n v="0"/>
    <n v="5.6644000000000005"/>
  </r>
  <r>
    <n v="3872"/>
    <x v="1913"/>
    <x v="1"/>
    <x v="924"/>
    <d v="2012-10-27T00:00:00"/>
    <s v="Second Class"/>
    <s v="JF-15355"/>
    <s v="Jay Fein"/>
    <x v="0"/>
    <x v="0"/>
    <x v="70"/>
    <x v="1"/>
    <n v="92105"/>
    <x v="1"/>
    <s v="OFF-EN-10002600"/>
    <x v="1"/>
    <x v="12"/>
    <s v="Redi-Strip #10 Envelopes, 4 1/8 x 9 1/2"/>
    <n v="11.8"/>
    <n v="4"/>
    <n v="0"/>
    <n v="5.6639999999999997"/>
  </r>
  <r>
    <n v="3873"/>
    <x v="1913"/>
    <x v="1"/>
    <x v="924"/>
    <d v="2012-10-27T00:00:00"/>
    <s v="Second Class"/>
    <s v="JF-15355"/>
    <s v="Jay Fein"/>
    <x v="0"/>
    <x v="0"/>
    <x v="70"/>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x v="0"/>
    <x v="271"/>
    <x v="18"/>
    <n v="37604"/>
    <x v="0"/>
    <s v="OFF-EN-10001099"/>
    <x v="1"/>
    <x v="12"/>
    <s v="Staples"/>
    <n v="23.472000000000001"/>
    <n v="3"/>
    <n v="0.2"/>
    <n v="7.6283999999999974"/>
  </r>
  <r>
    <n v="3875"/>
    <x v="1914"/>
    <x v="0"/>
    <x v="64"/>
    <d v="2013-09-08T00:00:00"/>
    <s v="Second Class"/>
    <s v="DM-13015"/>
    <s v="Darrin Martin"/>
    <x v="0"/>
    <x v="0"/>
    <x v="271"/>
    <x v="18"/>
    <n v="37604"/>
    <x v="0"/>
    <s v="OFF-BI-10001597"/>
    <x v="1"/>
    <x v="8"/>
    <s v="Wilson Jones Ledger-Size, Piano-Hinge Binder, 2&quot;, Blue"/>
    <n v="86.058000000000007"/>
    <n v="7"/>
    <n v="0.7"/>
    <n v="-63.109199999999987"/>
  </r>
  <r>
    <n v="3876"/>
    <x v="1914"/>
    <x v="0"/>
    <x v="64"/>
    <d v="2013-09-08T00:00:00"/>
    <s v="Second Class"/>
    <s v="DM-13015"/>
    <s v="Darrin Martin"/>
    <x v="0"/>
    <x v="0"/>
    <x v="271"/>
    <x v="18"/>
    <n v="37604"/>
    <x v="0"/>
    <s v="TEC-PH-10002660"/>
    <x v="2"/>
    <x v="7"/>
    <s v="Nortel Networks T7316 E Nt8 B27"/>
    <n v="108.78399999999999"/>
    <n v="2"/>
    <n v="0.2"/>
    <n v="6.7990000000000066"/>
  </r>
  <r>
    <n v="3877"/>
    <x v="1914"/>
    <x v="0"/>
    <x v="64"/>
    <d v="2013-09-08T00:00:00"/>
    <s v="Second Class"/>
    <s v="DM-13015"/>
    <s v="Darrin Martin"/>
    <x v="0"/>
    <x v="0"/>
    <x v="271"/>
    <x v="18"/>
    <n v="37604"/>
    <x v="0"/>
    <s v="OFF-PA-10000327"/>
    <x v="1"/>
    <x v="10"/>
    <s v="Xerox 1971"/>
    <n v="10.272000000000002"/>
    <n v="3"/>
    <n v="0.2"/>
    <n v="3.2099999999999982"/>
  </r>
  <r>
    <n v="3878"/>
    <x v="1915"/>
    <x v="0"/>
    <x v="99"/>
    <d v="2013-11-03T00:00:00"/>
    <s v="Standard Class"/>
    <s v="EP-13915"/>
    <s v="Emily Phan"/>
    <x v="0"/>
    <x v="0"/>
    <x v="67"/>
    <x v="2"/>
    <n v="33614"/>
    <x v="0"/>
    <s v="OFF-BI-10001191"/>
    <x v="1"/>
    <x v="8"/>
    <s v="Canvas Sectional Post Binders"/>
    <n v="38.190000000000012"/>
    <n v="5"/>
    <n v="0.7"/>
    <n v="-26.732999999999997"/>
  </r>
  <r>
    <n v="3879"/>
    <x v="1916"/>
    <x v="2"/>
    <x v="267"/>
    <d v="2011-04-07T00:00:00"/>
    <s v="First Class"/>
    <s v="JG-15805"/>
    <s v="John Grady"/>
    <x v="1"/>
    <x v="0"/>
    <x v="27"/>
    <x v="10"/>
    <n v="62521"/>
    <x v="2"/>
    <s v="OFF-ST-10003455"/>
    <x v="1"/>
    <x v="4"/>
    <s v="Tenex File Box, Personal Filing Tote with Lid, Black"/>
    <n v="49.632000000000005"/>
    <n v="4"/>
    <n v="0.2"/>
    <n v="3.7224000000000004"/>
  </r>
  <r>
    <n v="3880"/>
    <x v="1916"/>
    <x v="2"/>
    <x v="267"/>
    <d v="2011-04-07T00:00:00"/>
    <s v="First Class"/>
    <s v="JG-15805"/>
    <s v="John Grady"/>
    <x v="1"/>
    <x v="0"/>
    <x v="27"/>
    <x v="10"/>
    <n v="62521"/>
    <x v="2"/>
    <s v="OFF-ST-10001031"/>
    <x v="1"/>
    <x v="4"/>
    <s v="Adjustable Personal File Tote"/>
    <n v="52.096000000000004"/>
    <n v="4"/>
    <n v="0.2"/>
    <n v="3.9072000000000031"/>
  </r>
  <r>
    <n v="3881"/>
    <x v="1917"/>
    <x v="1"/>
    <x v="925"/>
    <d v="2012-06-20T00:00:00"/>
    <s v="Standard Class"/>
    <s v="PF-19120"/>
    <s v="Peter Fuller"/>
    <x v="0"/>
    <x v="0"/>
    <x v="23"/>
    <x v="16"/>
    <n v="85234"/>
    <x v="1"/>
    <s v="OFF-PA-10002245"/>
    <x v="1"/>
    <x v="10"/>
    <s v="Xerox 1895"/>
    <n v="9.5680000000000014"/>
    <n v="2"/>
    <n v="0.2"/>
    <n v="2.9899999999999993"/>
  </r>
  <r>
    <n v="3882"/>
    <x v="1917"/>
    <x v="1"/>
    <x v="925"/>
    <d v="2012-06-20T00:00:00"/>
    <s v="Standard Class"/>
    <s v="PF-19120"/>
    <s v="Peter Fuller"/>
    <x v="0"/>
    <x v="0"/>
    <x v="23"/>
    <x v="16"/>
    <n v="85234"/>
    <x v="1"/>
    <s v="OFF-ST-10004804"/>
    <x v="1"/>
    <x v="4"/>
    <s v="Belkin 19&quot; Vented Equipment Shelf, Black"/>
    <n v="82.367999999999995"/>
    <n v="2"/>
    <n v="0.2"/>
    <n v="-19.562399999999997"/>
  </r>
  <r>
    <n v="3883"/>
    <x v="1917"/>
    <x v="1"/>
    <x v="925"/>
    <d v="2012-06-20T00:00:00"/>
    <s v="Standard Class"/>
    <s v="PF-19120"/>
    <s v="Peter Fuller"/>
    <x v="0"/>
    <x v="0"/>
    <x v="23"/>
    <x v="16"/>
    <n v="85234"/>
    <x v="1"/>
    <s v="FUR-FU-10004904"/>
    <x v="0"/>
    <x v="5"/>
    <s v="Eldon &quot;L&quot; Workstation Diamond Chairmat"/>
    <n v="364.70400000000006"/>
    <n v="6"/>
    <n v="0.2"/>
    <n v="-36.470400000000041"/>
  </r>
  <r>
    <n v="3884"/>
    <x v="1917"/>
    <x v="1"/>
    <x v="925"/>
    <d v="2012-06-20T00:00:00"/>
    <s v="Standard Class"/>
    <s v="PF-19120"/>
    <s v="Peter Fuller"/>
    <x v="0"/>
    <x v="0"/>
    <x v="23"/>
    <x v="16"/>
    <n v="85234"/>
    <x v="1"/>
    <s v="FUR-FU-10002396"/>
    <x v="0"/>
    <x v="5"/>
    <s v="DAX Copper Panel Document Frame, 5 x 7 Size"/>
    <n v="40.256"/>
    <n v="4"/>
    <n v="0.2"/>
    <n v="11.070400000000003"/>
  </r>
  <r>
    <n v="3885"/>
    <x v="1918"/>
    <x v="2"/>
    <x v="260"/>
    <d v="2011-07-12T00:00:00"/>
    <s v="Standard Class"/>
    <s v="DW-13195"/>
    <s v="David Wiener"/>
    <x v="1"/>
    <x v="0"/>
    <x v="289"/>
    <x v="18"/>
    <n v="37918"/>
    <x v="0"/>
    <s v="OFF-AR-10002833"/>
    <x v="1"/>
    <x v="6"/>
    <s v="Newell 322"/>
    <n v="4.3680000000000003"/>
    <n v="3"/>
    <n v="0.2"/>
    <n v="0.3822000000000001"/>
  </r>
  <r>
    <n v="3886"/>
    <x v="1919"/>
    <x v="3"/>
    <x v="926"/>
    <d v="2014-02-03T00:00:00"/>
    <s v="Standard Class"/>
    <s v="CK-12595"/>
    <s v="Clytie Kelty"/>
    <x v="0"/>
    <x v="0"/>
    <x v="22"/>
    <x v="10"/>
    <n v="60653"/>
    <x v="2"/>
    <s v="OFF-BI-10001072"/>
    <x v="1"/>
    <x v="8"/>
    <s v="GBC Clear Cover, 8-1/2 x 11, unpunched, 25 covers per pack"/>
    <n v="12.127999999999997"/>
    <n v="4"/>
    <n v="0.8"/>
    <n v="-20.617600000000003"/>
  </r>
  <r>
    <n v="3887"/>
    <x v="1920"/>
    <x v="0"/>
    <x v="840"/>
    <d v="2013-03-09T00:00:00"/>
    <s v="Second Class"/>
    <s v="CC-12670"/>
    <s v="Craig Carreira"/>
    <x v="0"/>
    <x v="0"/>
    <x v="41"/>
    <x v="14"/>
    <n v="47401"/>
    <x v="2"/>
    <s v="TEC-PH-10003171"/>
    <x v="2"/>
    <x v="7"/>
    <s v="Plantronics Encore H101 Dual Earpieces Headset"/>
    <n v="134.85000000000002"/>
    <n v="3"/>
    <n v="0"/>
    <n v="37.757999999999996"/>
  </r>
  <r>
    <n v="3888"/>
    <x v="1921"/>
    <x v="2"/>
    <x v="270"/>
    <d v="2011-06-06T00:00:00"/>
    <s v="Standard Class"/>
    <s v="SV-20785"/>
    <s v="Stewart Visinsky"/>
    <x v="0"/>
    <x v="0"/>
    <x v="185"/>
    <x v="32"/>
    <n v="30076"/>
    <x v="0"/>
    <s v="OFF-AR-10004511"/>
    <x v="1"/>
    <x v="6"/>
    <s v="Sanford Colorific Scented Colored Pencils, 12/Pack"/>
    <n v="8.56"/>
    <n v="2"/>
    <n v="0"/>
    <n v="2.6536"/>
  </r>
  <r>
    <n v="3889"/>
    <x v="1921"/>
    <x v="2"/>
    <x v="270"/>
    <d v="2011-06-06T00:00:00"/>
    <s v="Standard Class"/>
    <s v="SV-20785"/>
    <s v="Stewart Visinsky"/>
    <x v="0"/>
    <x v="0"/>
    <x v="185"/>
    <x v="32"/>
    <n v="30076"/>
    <x v="0"/>
    <s v="TEC-PH-10001425"/>
    <x v="2"/>
    <x v="7"/>
    <s v="Mophie Juice Pack Helium for iPhone"/>
    <n v="239.96999999999997"/>
    <n v="3"/>
    <n v="0"/>
    <n v="67.191599999999994"/>
  </r>
  <r>
    <n v="3890"/>
    <x v="1921"/>
    <x v="2"/>
    <x v="270"/>
    <d v="2011-06-06T00:00:00"/>
    <s v="Standard Class"/>
    <s v="SV-20785"/>
    <s v="Stewart Visinsky"/>
    <x v="0"/>
    <x v="0"/>
    <x v="185"/>
    <x v="32"/>
    <n v="30076"/>
    <x v="0"/>
    <s v="OFF-ST-10001490"/>
    <x v="1"/>
    <x v="4"/>
    <s v="Hot File 7-Pocket, Floor Stand"/>
    <n v="356.94"/>
    <n v="2"/>
    <n v="0"/>
    <n v="107.08199999999997"/>
  </r>
  <r>
    <n v="3891"/>
    <x v="1922"/>
    <x v="0"/>
    <x v="390"/>
    <d v="2013-12-01T00:00:00"/>
    <s v="Standard Class"/>
    <s v="SP-20860"/>
    <s v="Sung Pak"/>
    <x v="1"/>
    <x v="0"/>
    <x v="1"/>
    <x v="1"/>
    <n v="90036"/>
    <x v="1"/>
    <s v="TEC-AC-10003033"/>
    <x v="2"/>
    <x v="11"/>
    <s v="Plantronics CS510 - Over-the-Head monaural Wireless Headset System"/>
    <n v="659.9"/>
    <n v="2"/>
    <n v="0"/>
    <n v="217.76699999999994"/>
  </r>
  <r>
    <n v="3892"/>
    <x v="1922"/>
    <x v="0"/>
    <x v="390"/>
    <d v="2013-12-01T00:00:00"/>
    <s v="Standard Class"/>
    <s v="SP-20860"/>
    <s v="Sung Pak"/>
    <x v="1"/>
    <x v="0"/>
    <x v="1"/>
    <x v="1"/>
    <n v="90036"/>
    <x v="1"/>
    <s v="FUR-CH-10001394"/>
    <x v="0"/>
    <x v="1"/>
    <s v="Global Leather Executive Chair"/>
    <n v="1684.7520000000002"/>
    <n v="6"/>
    <n v="0.2"/>
    <n v="210.59399999999977"/>
  </r>
  <r>
    <n v="3893"/>
    <x v="1922"/>
    <x v="0"/>
    <x v="390"/>
    <d v="2013-12-01T00:00:00"/>
    <s v="Standard Class"/>
    <s v="SP-20860"/>
    <s v="Sung Pak"/>
    <x v="1"/>
    <x v="0"/>
    <x v="1"/>
    <x v="1"/>
    <n v="90036"/>
    <x v="1"/>
    <s v="TEC-AC-10000420"/>
    <x v="2"/>
    <x v="11"/>
    <s v="Logitech G500s Laser Gaming Mouse with Adjustable Weight Tuning"/>
    <n v="559.91999999999996"/>
    <n v="8"/>
    <n v="0"/>
    <n v="190.37279999999998"/>
  </r>
  <r>
    <n v="3894"/>
    <x v="1923"/>
    <x v="0"/>
    <x v="338"/>
    <d v="2013-11-15T00:00:00"/>
    <s v="Standard Class"/>
    <s v="MS-17770"/>
    <s v="Maxwell Schwartz"/>
    <x v="0"/>
    <x v="0"/>
    <x v="12"/>
    <x v="5"/>
    <n v="77036"/>
    <x v="2"/>
    <s v="TEC-AC-10004901"/>
    <x v="2"/>
    <x v="11"/>
    <s v="Kensington SlimBlade Notebook Wireless Mouse with Nano Receiver "/>
    <n v="279.94400000000002"/>
    <n v="7"/>
    <n v="0.2"/>
    <n v="48.990200000000002"/>
  </r>
  <r>
    <n v="3895"/>
    <x v="1924"/>
    <x v="2"/>
    <x v="754"/>
    <d v="2011-11-28T00:00:00"/>
    <s v="Standard Class"/>
    <s v="TC-21475"/>
    <s v="Tony Chapman"/>
    <x v="2"/>
    <x v="0"/>
    <x v="348"/>
    <x v="10"/>
    <n v="60440"/>
    <x v="2"/>
    <s v="OFF-BI-10002571"/>
    <x v="1"/>
    <x v="8"/>
    <s v="Avery Framed View Binder, EZD Ring (Locking), Navy, 1 1/2&quot;"/>
    <n v="9.9799999999999969"/>
    <n v="5"/>
    <n v="0.8"/>
    <n v="-16.467000000000002"/>
  </r>
  <r>
    <n v="3896"/>
    <x v="1925"/>
    <x v="3"/>
    <x v="927"/>
    <d v="2014-05-06T00:00:00"/>
    <s v="Standard Class"/>
    <s v="SJ-20125"/>
    <s v="Sanjit Jacobs"/>
    <x v="2"/>
    <x v="0"/>
    <x v="379"/>
    <x v="36"/>
    <n v="71854"/>
    <x v="0"/>
    <s v="TEC-AC-10002331"/>
    <x v="2"/>
    <x v="11"/>
    <s v="Maxell 74 Minute CDR, 10/Pack"/>
    <n v="48.9"/>
    <n v="5"/>
    <n v="0"/>
    <n v="18.093"/>
  </r>
  <r>
    <n v="3897"/>
    <x v="1926"/>
    <x v="3"/>
    <x v="226"/>
    <d v="2014-12-13T00:00:00"/>
    <s v="Standard Class"/>
    <s v="DS-13180"/>
    <s v="David Smith"/>
    <x v="1"/>
    <x v="0"/>
    <x v="52"/>
    <x v="5"/>
    <n v="78207"/>
    <x v="2"/>
    <s v="OFF-FA-10000611"/>
    <x v="1"/>
    <x v="13"/>
    <s v="Binder Clips by OIC"/>
    <n v="3.5519999999999996"/>
    <n v="3"/>
    <n v="0.2"/>
    <n v="1.2431999999999999"/>
  </r>
  <r>
    <n v="3898"/>
    <x v="1926"/>
    <x v="3"/>
    <x v="226"/>
    <d v="2014-12-13T00:00:00"/>
    <s v="Standard Class"/>
    <s v="DS-13180"/>
    <s v="David Smith"/>
    <x v="1"/>
    <x v="0"/>
    <x v="52"/>
    <x v="5"/>
    <n v="78207"/>
    <x v="2"/>
    <s v="OFF-PA-10000304"/>
    <x v="1"/>
    <x v="10"/>
    <s v="Xerox 1995"/>
    <n v="15.552000000000003"/>
    <n v="3"/>
    <n v="0.2"/>
    <n v="5.4432"/>
  </r>
  <r>
    <n v="3899"/>
    <x v="1927"/>
    <x v="3"/>
    <x v="329"/>
    <d v="2014-12-05T00:00:00"/>
    <s v="Standard Class"/>
    <s v="SC-20800"/>
    <s v="Stuart Calhoun"/>
    <x v="0"/>
    <x v="0"/>
    <x v="380"/>
    <x v="5"/>
    <n v="78539"/>
    <x v="2"/>
    <s v="OFF-FA-10000611"/>
    <x v="1"/>
    <x v="13"/>
    <s v="Binder Clips by OIC"/>
    <n v="2.3679999999999999"/>
    <n v="2"/>
    <n v="0.2"/>
    <n v="0.82879999999999987"/>
  </r>
  <r>
    <n v="3900"/>
    <x v="1928"/>
    <x v="3"/>
    <x v="226"/>
    <d v="2014-12-10T00:00:00"/>
    <s v="First Class"/>
    <s v="SH-20395"/>
    <s v="Shahid Hopkins"/>
    <x v="0"/>
    <x v="0"/>
    <x v="167"/>
    <x v="24"/>
    <n v="43615"/>
    <x v="3"/>
    <s v="TEC-AC-10002567"/>
    <x v="2"/>
    <x v="11"/>
    <s v="Logitech G602 Wireless Gaming Mouse"/>
    <n v="127.98399999999999"/>
    <n v="2"/>
    <n v="0.2"/>
    <n v="25.596799999999998"/>
  </r>
  <r>
    <n v="3901"/>
    <x v="1929"/>
    <x v="1"/>
    <x v="928"/>
    <d v="2012-01-08T00:00:00"/>
    <s v="Standard Class"/>
    <s v="SF-20965"/>
    <s v="Sylvia Foulston"/>
    <x v="1"/>
    <x v="0"/>
    <x v="381"/>
    <x v="5"/>
    <n v="77520"/>
    <x v="2"/>
    <s v="OFF-PA-10001937"/>
    <x v="1"/>
    <x v="10"/>
    <s v="Xerox 21"/>
    <n v="10.368000000000002"/>
    <n v="2"/>
    <n v="0.2"/>
    <n v="3.6288"/>
  </r>
  <r>
    <n v="3902"/>
    <x v="1930"/>
    <x v="1"/>
    <x v="717"/>
    <d v="2012-11-20T00:00:00"/>
    <s v="Standard Class"/>
    <s v="MG-17680"/>
    <s v="Maureen Gastineau"/>
    <x v="2"/>
    <x v="0"/>
    <x v="10"/>
    <x v="9"/>
    <n v="19143"/>
    <x v="3"/>
    <s v="TEC-AC-10001090"/>
    <x v="2"/>
    <x v="11"/>
    <s v="Micro Innovations Wireless Classic Keyboard with Mouse"/>
    <n v="47.984000000000002"/>
    <n v="2"/>
    <n v="0.2"/>
    <n v="-1.199600000000002"/>
  </r>
  <r>
    <n v="3903"/>
    <x v="1931"/>
    <x v="1"/>
    <x v="653"/>
    <d v="2012-10-07T00:00:00"/>
    <s v="Second Class"/>
    <s v="CS-12400"/>
    <s v="Christopher Schild"/>
    <x v="2"/>
    <x v="0"/>
    <x v="1"/>
    <x v="1"/>
    <n v="90045"/>
    <x v="1"/>
    <s v="OFF-ST-10000943"/>
    <x v="1"/>
    <x v="4"/>
    <s v="Eldon ProFile File 'N Store Portable File Tub Letter/Legal Size Black"/>
    <n v="270.33999999999997"/>
    <n v="14"/>
    <n v="0"/>
    <n v="75.6952"/>
  </r>
  <r>
    <n v="3904"/>
    <x v="1932"/>
    <x v="1"/>
    <x v="57"/>
    <d v="2012-04-10T00:00:00"/>
    <s v="Standard Class"/>
    <s v="VT-21700"/>
    <s v="Valerie Takahito"/>
    <x v="2"/>
    <x v="0"/>
    <x v="10"/>
    <x v="9"/>
    <n v="19143"/>
    <x v="3"/>
    <s v="OFF-AP-10004036"/>
    <x v="1"/>
    <x v="9"/>
    <s v="Bionaire 99.97% HEPA Air Cleaner"/>
    <n v="98.111999999999995"/>
    <n v="7"/>
    <n v="0.2"/>
    <n v="18.396000000000001"/>
  </r>
  <r>
    <n v="3905"/>
    <x v="1932"/>
    <x v="1"/>
    <x v="57"/>
    <d v="2012-04-10T00:00:00"/>
    <s v="Standard Class"/>
    <s v="VT-21700"/>
    <s v="Valerie Takahito"/>
    <x v="2"/>
    <x v="0"/>
    <x v="10"/>
    <x v="9"/>
    <n v="19143"/>
    <x v="3"/>
    <s v="OFF-ST-10003816"/>
    <x v="1"/>
    <x v="4"/>
    <s v="Fellowes High-Stak Drawer Files"/>
    <n v="563.80799999999999"/>
    <n v="4"/>
    <n v="0.2"/>
    <n v="21.142799999999966"/>
  </r>
  <r>
    <n v="3906"/>
    <x v="1932"/>
    <x v="1"/>
    <x v="57"/>
    <d v="2012-04-10T00:00:00"/>
    <s v="Standard Class"/>
    <s v="VT-21700"/>
    <s v="Valerie Takahito"/>
    <x v="2"/>
    <x v="0"/>
    <x v="10"/>
    <x v="9"/>
    <n v="19143"/>
    <x v="3"/>
    <s v="OFF-BI-10002072"/>
    <x v="1"/>
    <x v="8"/>
    <s v="Cardinal Slant-D Ring Binders"/>
    <n v="10.428000000000001"/>
    <n v="4"/>
    <n v="0.7"/>
    <n v="-6.9519999999999982"/>
  </r>
  <r>
    <n v="3907"/>
    <x v="1932"/>
    <x v="1"/>
    <x v="57"/>
    <d v="2012-04-10T00:00:00"/>
    <s v="Standard Class"/>
    <s v="VT-21700"/>
    <s v="Valerie Takahito"/>
    <x v="2"/>
    <x v="0"/>
    <x v="10"/>
    <x v="9"/>
    <n v="19143"/>
    <x v="3"/>
    <s v="FUR-FU-10001468"/>
    <x v="0"/>
    <x v="5"/>
    <s v="Tenex Antistatic Computer Chair Mats"/>
    <n v="547.13599999999997"/>
    <n v="4"/>
    <n v="0.2"/>
    <n v="-68.392000000000053"/>
  </r>
  <r>
    <n v="3908"/>
    <x v="1932"/>
    <x v="1"/>
    <x v="57"/>
    <d v="2012-04-10T00:00:00"/>
    <s v="Standard Class"/>
    <s v="VT-21700"/>
    <s v="Valerie Takahito"/>
    <x v="2"/>
    <x v="0"/>
    <x v="10"/>
    <x v="9"/>
    <n v="19143"/>
    <x v="3"/>
    <s v="TEC-PH-10000347"/>
    <x v="2"/>
    <x v="7"/>
    <s v="Cush Cases Heavy Duty Rugged Cover Case for Samsung Galaxy S5 - Purple"/>
    <n v="14.850000000000001"/>
    <n v="5"/>
    <n v="0.4"/>
    <n v="-3.2175000000000002"/>
  </r>
  <r>
    <n v="3909"/>
    <x v="1932"/>
    <x v="1"/>
    <x v="57"/>
    <d v="2012-04-10T00:00:00"/>
    <s v="Standard Class"/>
    <s v="VT-21700"/>
    <s v="Valerie Takahito"/>
    <x v="2"/>
    <x v="0"/>
    <x v="10"/>
    <x v="9"/>
    <n v="19143"/>
    <x v="3"/>
    <s v="TEC-PH-10002844"/>
    <x v="2"/>
    <x v="7"/>
    <s v="Speck Products Candyshell Flip Case"/>
    <n v="41.988"/>
    <n v="2"/>
    <n v="0.4"/>
    <n v="-9.7972000000000037"/>
  </r>
  <r>
    <n v="3910"/>
    <x v="1932"/>
    <x v="1"/>
    <x v="57"/>
    <d v="2012-04-10T00:00:00"/>
    <s v="Standard Class"/>
    <s v="VT-21700"/>
    <s v="Valerie Takahito"/>
    <x v="2"/>
    <x v="0"/>
    <x v="10"/>
    <x v="9"/>
    <n v="19143"/>
    <x v="3"/>
    <s v="FUR-FU-10001037"/>
    <x v="0"/>
    <x v="5"/>
    <s v="DAX Charcoal/Nickel-Tone Document Frame, 5 x 7"/>
    <n v="7.5840000000000005"/>
    <n v="1"/>
    <n v="0.2"/>
    <n v="2.37"/>
  </r>
  <r>
    <n v="3911"/>
    <x v="1932"/>
    <x v="1"/>
    <x v="57"/>
    <d v="2012-04-10T00:00:00"/>
    <s v="Standard Class"/>
    <s v="VT-21700"/>
    <s v="Valerie Takahito"/>
    <x v="2"/>
    <x v="0"/>
    <x v="10"/>
    <x v="9"/>
    <n v="19143"/>
    <x v="3"/>
    <s v="FUR-BO-10004218"/>
    <x v="0"/>
    <x v="0"/>
    <s v="Bush Heritage Pine Collection 5-Shelf Bookcase, Albany Pine Finish, *Special Order"/>
    <n v="352.45"/>
    <n v="5"/>
    <n v="0.5"/>
    <n v="-211.47"/>
  </r>
  <r>
    <n v="3912"/>
    <x v="1933"/>
    <x v="3"/>
    <x v="929"/>
    <d v="2014-06-07T00:00:00"/>
    <s v="First Class"/>
    <s v="AB-10105"/>
    <s v="Adrian Barton"/>
    <x v="0"/>
    <x v="0"/>
    <x v="352"/>
    <x v="5"/>
    <n v="77581"/>
    <x v="2"/>
    <s v="TEC-PH-10001619"/>
    <x v="2"/>
    <x v="7"/>
    <s v="LG G3"/>
    <n v="470.37600000000009"/>
    <n v="3"/>
    <n v="0.2"/>
    <n v="52.917299999999955"/>
  </r>
  <r>
    <n v="3913"/>
    <x v="1934"/>
    <x v="3"/>
    <x v="65"/>
    <d v="2014-09-26T00:00:00"/>
    <s v="Standard Class"/>
    <s v="MM-18280"/>
    <s v="Muhammed MacIntyre"/>
    <x v="1"/>
    <x v="0"/>
    <x v="20"/>
    <x v="15"/>
    <n v="10035"/>
    <x v="3"/>
    <s v="OFF-PA-10001639"/>
    <x v="1"/>
    <x v="10"/>
    <s v="Xerox 203"/>
    <n v="19.440000000000001"/>
    <n v="3"/>
    <n v="0"/>
    <n v="9.3312000000000008"/>
  </r>
  <r>
    <n v="3914"/>
    <x v="1934"/>
    <x v="3"/>
    <x v="65"/>
    <d v="2014-09-26T00:00:00"/>
    <s v="Standard Class"/>
    <s v="MM-18280"/>
    <s v="Muhammed MacIntyre"/>
    <x v="1"/>
    <x v="0"/>
    <x v="20"/>
    <x v="15"/>
    <n v="10035"/>
    <x v="3"/>
    <s v="FUR-FU-10002268"/>
    <x v="0"/>
    <x v="5"/>
    <s v="Ultra Door Push Plate"/>
    <n v="9.82"/>
    <n v="2"/>
    <n v="0"/>
    <n v="3.2405999999999997"/>
  </r>
  <r>
    <n v="3915"/>
    <x v="1935"/>
    <x v="3"/>
    <x v="930"/>
    <d v="2014-07-24T00:00:00"/>
    <s v="Standard Class"/>
    <s v="ML-17410"/>
    <s v="Maris LaWare"/>
    <x v="0"/>
    <x v="0"/>
    <x v="42"/>
    <x v="16"/>
    <n v="85023"/>
    <x v="1"/>
    <s v="FUR-TA-10001932"/>
    <x v="0"/>
    <x v="3"/>
    <s v="Chromcraft 48&quot; x 96&quot; Racetrack Double Pedestal Table"/>
    <n v="801.59999999999991"/>
    <n v="5"/>
    <n v="0.5"/>
    <n v="-448.89599999999996"/>
  </r>
  <r>
    <n v="3916"/>
    <x v="1935"/>
    <x v="3"/>
    <x v="930"/>
    <d v="2014-07-24T00:00:00"/>
    <s v="Standard Class"/>
    <s v="ML-17410"/>
    <s v="Maris LaWare"/>
    <x v="0"/>
    <x v="0"/>
    <x v="42"/>
    <x v="16"/>
    <n v="85023"/>
    <x v="1"/>
    <s v="FUR-CH-10004218"/>
    <x v="0"/>
    <x v="1"/>
    <s v="Global Fabric Manager's Chair, Dark Gray"/>
    <n v="161.56800000000001"/>
    <n v="2"/>
    <n v="0.2"/>
    <n v="10.098000000000006"/>
  </r>
  <r>
    <n v="3917"/>
    <x v="1935"/>
    <x v="3"/>
    <x v="930"/>
    <d v="2014-07-24T00:00:00"/>
    <s v="Standard Class"/>
    <s v="ML-17410"/>
    <s v="Maris LaWare"/>
    <x v="0"/>
    <x v="0"/>
    <x v="42"/>
    <x v="16"/>
    <n v="85023"/>
    <x v="1"/>
    <s v="OFF-PA-10000246"/>
    <x v="1"/>
    <x v="10"/>
    <s v="Riverleaf Stik-Withit Designer Note Cubes"/>
    <n v="16.096"/>
    <n v="2"/>
    <n v="0.2"/>
    <n v="5.2312000000000003"/>
  </r>
  <r>
    <n v="3918"/>
    <x v="1935"/>
    <x v="3"/>
    <x v="930"/>
    <d v="2014-07-24T00:00:00"/>
    <s v="Standard Class"/>
    <s v="ML-17410"/>
    <s v="Maris LaWare"/>
    <x v="0"/>
    <x v="0"/>
    <x v="42"/>
    <x v="16"/>
    <n v="85023"/>
    <x v="1"/>
    <s v="OFF-BI-10003350"/>
    <x v="1"/>
    <x v="8"/>
    <s v="Acco Expandable Hanging Binders"/>
    <n v="7.6560000000000006"/>
    <n v="4"/>
    <n v="0.7"/>
    <n v="-6.1247999999999987"/>
  </r>
  <r>
    <n v="3919"/>
    <x v="1935"/>
    <x v="3"/>
    <x v="930"/>
    <d v="2014-07-24T00:00:00"/>
    <s v="Standard Class"/>
    <s v="ML-17410"/>
    <s v="Maris LaWare"/>
    <x v="0"/>
    <x v="0"/>
    <x v="42"/>
    <x v="16"/>
    <n v="85023"/>
    <x v="1"/>
    <s v="FUR-CH-10000513"/>
    <x v="0"/>
    <x v="1"/>
    <s v="High-Back Leather Manager's Chair"/>
    <n v="311.97600000000006"/>
    <n v="3"/>
    <n v="0.2"/>
    <n v="-42.89670000000001"/>
  </r>
  <r>
    <n v="3920"/>
    <x v="1936"/>
    <x v="1"/>
    <x v="494"/>
    <d v="2012-12-07T00:00:00"/>
    <s v="Standard Class"/>
    <s v="KD-16495"/>
    <s v="Keith Dawkins"/>
    <x v="1"/>
    <x v="0"/>
    <x v="269"/>
    <x v="17"/>
    <n v="23320"/>
    <x v="0"/>
    <s v="OFF-ST-10001321"/>
    <x v="1"/>
    <x v="4"/>
    <s v="Decoflex Hanging Personal Folder File, Blue"/>
    <n v="61.68"/>
    <n v="4"/>
    <n v="0"/>
    <n v="16.653600000000004"/>
  </r>
  <r>
    <n v="3921"/>
    <x v="1936"/>
    <x v="1"/>
    <x v="494"/>
    <d v="2012-12-07T00:00:00"/>
    <s v="Standard Class"/>
    <s v="KD-16495"/>
    <s v="Keith Dawkins"/>
    <x v="1"/>
    <x v="0"/>
    <x v="269"/>
    <x v="17"/>
    <n v="23320"/>
    <x v="0"/>
    <s v="OFF-BI-10004233"/>
    <x v="1"/>
    <x v="8"/>
    <s v="GBC Pre-Punched Binding Paper, Plastic, White, 8-1/2&quot; x 11&quot;"/>
    <n v="63.96"/>
    <n v="4"/>
    <n v="0"/>
    <n v="30.700800000000001"/>
  </r>
  <r>
    <n v="3922"/>
    <x v="1937"/>
    <x v="0"/>
    <x v="931"/>
    <d v="2013-07-03T00:00:00"/>
    <s v="Second Class"/>
    <s v="RF-19735"/>
    <s v="Roland Fjeld"/>
    <x v="0"/>
    <x v="0"/>
    <x v="22"/>
    <x v="10"/>
    <n v="60610"/>
    <x v="2"/>
    <s v="TEC-PH-10001299"/>
    <x v="2"/>
    <x v="7"/>
    <s v="Polycom CX300 Desktop Phone USB VoIP phone"/>
    <n v="359.97600000000006"/>
    <n v="3"/>
    <n v="0.2"/>
    <n v="35.997600000000006"/>
  </r>
  <r>
    <n v="3923"/>
    <x v="1938"/>
    <x v="3"/>
    <x v="735"/>
    <d v="2014-09-02T00:00:00"/>
    <s v="Standard Class"/>
    <s v="SC-20305"/>
    <s v="Sean Christensen"/>
    <x v="0"/>
    <x v="0"/>
    <x v="22"/>
    <x v="10"/>
    <n v="60623"/>
    <x v="2"/>
    <s v="OFF-PA-10002479"/>
    <x v="1"/>
    <x v="10"/>
    <s v="Xerox 4200 Series MultiUse Premium Copy Paper (20Lb. and 84 Bright)"/>
    <n v="25.344000000000001"/>
    <n v="6"/>
    <n v="0.2"/>
    <n v="7.92"/>
  </r>
  <r>
    <n v="3924"/>
    <x v="1938"/>
    <x v="3"/>
    <x v="735"/>
    <d v="2014-09-02T00:00:00"/>
    <s v="Standard Class"/>
    <s v="SC-20305"/>
    <s v="Sean Christensen"/>
    <x v="0"/>
    <x v="0"/>
    <x v="22"/>
    <x v="10"/>
    <n v="60623"/>
    <x v="2"/>
    <s v="OFF-PA-10001461"/>
    <x v="1"/>
    <x v="10"/>
    <s v="HP Office Paper (20Lb. and 87 Bright)"/>
    <n v="26.720000000000002"/>
    <n v="5"/>
    <n v="0.2"/>
    <n v="9.3520000000000003"/>
  </r>
  <r>
    <n v="3925"/>
    <x v="1939"/>
    <x v="2"/>
    <x v="328"/>
    <d v="2011-09-21T00:00:00"/>
    <s v="Standard Class"/>
    <s v="BN-11515"/>
    <s v="Bradley Nguyen"/>
    <x v="0"/>
    <x v="0"/>
    <x v="4"/>
    <x v="4"/>
    <n v="98103"/>
    <x v="1"/>
    <s v="OFF-ST-10004963"/>
    <x v="1"/>
    <x v="4"/>
    <s v="Eldon Gobal File Keepers"/>
    <n v="30.28"/>
    <n v="2"/>
    <n v="0"/>
    <n v="1.2111999999999981"/>
  </r>
  <r>
    <n v="3926"/>
    <x v="1939"/>
    <x v="2"/>
    <x v="328"/>
    <d v="2011-09-21T00:00:00"/>
    <s v="Standard Class"/>
    <s v="BN-11515"/>
    <s v="Bradley Nguyen"/>
    <x v="0"/>
    <x v="0"/>
    <x v="4"/>
    <x v="4"/>
    <n v="98103"/>
    <x v="1"/>
    <s v="OFF-ST-10000943"/>
    <x v="1"/>
    <x v="4"/>
    <s v="Eldon ProFile File 'N Store Portable File Tub Letter/Legal Size Black"/>
    <n v="57.929999999999993"/>
    <n v="3"/>
    <n v="0"/>
    <n v="16.220400000000001"/>
  </r>
  <r>
    <n v="3927"/>
    <x v="1939"/>
    <x v="2"/>
    <x v="328"/>
    <d v="2011-09-21T00:00:00"/>
    <s v="Standard Class"/>
    <s v="BN-11515"/>
    <s v="Bradley Nguyen"/>
    <x v="0"/>
    <x v="0"/>
    <x v="4"/>
    <x v="4"/>
    <n v="98103"/>
    <x v="1"/>
    <s v="FUR-FU-10004671"/>
    <x v="0"/>
    <x v="5"/>
    <s v="Executive Impressions 12&quot; Wall Clock"/>
    <n v="35.340000000000003"/>
    <n v="2"/>
    <n v="0"/>
    <n v="13.429200000000002"/>
  </r>
  <r>
    <n v="3928"/>
    <x v="1939"/>
    <x v="2"/>
    <x v="328"/>
    <d v="2011-09-21T00:00:00"/>
    <s v="Standard Class"/>
    <s v="BN-11515"/>
    <s v="Bradley Nguyen"/>
    <x v="0"/>
    <x v="0"/>
    <x v="4"/>
    <x v="4"/>
    <n v="98103"/>
    <x v="1"/>
    <s v="OFF-BI-10002735"/>
    <x v="1"/>
    <x v="8"/>
    <s v="GBC Prestige Therm-A-Bind Covers"/>
    <n v="137.24"/>
    <n v="5"/>
    <n v="0.2"/>
    <n v="46.3185"/>
  </r>
  <r>
    <n v="3929"/>
    <x v="1940"/>
    <x v="0"/>
    <x v="560"/>
    <d v="2013-03-18T00:00:00"/>
    <s v="First Class"/>
    <s v="JS-15880"/>
    <s v="John Stevenson"/>
    <x v="0"/>
    <x v="0"/>
    <x v="92"/>
    <x v="5"/>
    <n v="78550"/>
    <x v="2"/>
    <s v="FUR-BO-10004409"/>
    <x v="0"/>
    <x v="0"/>
    <s v="Safco Value Mate Series Steel Bookcases, Baked Enamel Finish on Steel, Gray"/>
    <n v="241.33199999999999"/>
    <n v="5"/>
    <n v="0.32"/>
    <n v="-14.195999999999998"/>
  </r>
  <r>
    <n v="3930"/>
    <x v="1940"/>
    <x v="0"/>
    <x v="560"/>
    <d v="2013-03-18T00:00:00"/>
    <s v="First Class"/>
    <s v="JS-15880"/>
    <s v="John Stevenson"/>
    <x v="0"/>
    <x v="0"/>
    <x v="92"/>
    <x v="5"/>
    <n v="78550"/>
    <x v="2"/>
    <s v="OFF-PA-10001934"/>
    <x v="1"/>
    <x v="10"/>
    <s v="Xerox 1993"/>
    <n v="5.1840000000000011"/>
    <n v="1"/>
    <n v="0.2"/>
    <n v="1.8792"/>
  </r>
  <r>
    <n v="3931"/>
    <x v="1940"/>
    <x v="0"/>
    <x v="560"/>
    <d v="2013-03-18T00:00:00"/>
    <s v="First Class"/>
    <s v="JS-15880"/>
    <s v="John Stevenson"/>
    <x v="0"/>
    <x v="0"/>
    <x v="92"/>
    <x v="5"/>
    <n v="78550"/>
    <x v="2"/>
    <s v="OFF-AR-10001044"/>
    <x v="1"/>
    <x v="6"/>
    <s v="BOSTON Ranger #55 Pencil Sharpener, Black"/>
    <n v="145.54400000000001"/>
    <n v="7"/>
    <n v="0.2"/>
    <n v="16.373699999999992"/>
  </r>
  <r>
    <n v="3932"/>
    <x v="1941"/>
    <x v="0"/>
    <x v="370"/>
    <d v="2013-09-03T00:00:00"/>
    <s v="Standard Class"/>
    <s v="VG-21805"/>
    <s v="Vivek Grady"/>
    <x v="1"/>
    <x v="0"/>
    <x v="10"/>
    <x v="9"/>
    <n v="19140"/>
    <x v="3"/>
    <s v="OFF-AR-10004165"/>
    <x v="1"/>
    <x v="6"/>
    <s v="Binney &amp; Smith inkTank Erasable Pocket Highlighter, Chisel Tip, Yellow"/>
    <n v="5.4719999999999995"/>
    <n v="3"/>
    <n v="0.2"/>
    <n v="1.6416000000000004"/>
  </r>
  <r>
    <n v="3933"/>
    <x v="1941"/>
    <x v="0"/>
    <x v="370"/>
    <d v="2013-09-03T00:00:00"/>
    <s v="Standard Class"/>
    <s v="VG-21805"/>
    <s v="Vivek Grady"/>
    <x v="1"/>
    <x v="0"/>
    <x v="10"/>
    <x v="9"/>
    <n v="19140"/>
    <x v="3"/>
    <s v="TEC-AC-10001109"/>
    <x v="2"/>
    <x v="11"/>
    <s v="Logitech Trackman Marble Mouse"/>
    <n v="47.984000000000002"/>
    <n v="2"/>
    <n v="0.2"/>
    <n v="13.195600000000001"/>
  </r>
  <r>
    <n v="3934"/>
    <x v="1942"/>
    <x v="3"/>
    <x v="264"/>
    <d v="2014-09-09T00:00:00"/>
    <s v="Standard Class"/>
    <s v="AW-10840"/>
    <s v="Anthony Witt"/>
    <x v="0"/>
    <x v="0"/>
    <x v="329"/>
    <x v="1"/>
    <n v="93309"/>
    <x v="1"/>
    <s v="OFF-AR-10001919"/>
    <x v="1"/>
    <x v="6"/>
    <s v="OIC #2 Pencils, Medium Soft"/>
    <n v="9.3999999999999986"/>
    <n v="5"/>
    <n v="0"/>
    <n v="2.7259999999999995"/>
  </r>
  <r>
    <n v="3935"/>
    <x v="1942"/>
    <x v="3"/>
    <x v="264"/>
    <d v="2014-09-09T00:00:00"/>
    <s v="Standard Class"/>
    <s v="AW-10840"/>
    <s v="Anthony Witt"/>
    <x v="0"/>
    <x v="0"/>
    <x v="329"/>
    <x v="1"/>
    <n v="93309"/>
    <x v="1"/>
    <s v="OFF-LA-10004544"/>
    <x v="1"/>
    <x v="2"/>
    <s v="Avery 505"/>
    <n v="74"/>
    <n v="5"/>
    <n v="0"/>
    <n v="37"/>
  </r>
  <r>
    <n v="3936"/>
    <x v="1942"/>
    <x v="3"/>
    <x v="264"/>
    <d v="2014-09-09T00:00:00"/>
    <s v="Standard Class"/>
    <s v="AW-10840"/>
    <s v="Anthony Witt"/>
    <x v="0"/>
    <x v="0"/>
    <x v="329"/>
    <x v="1"/>
    <n v="93309"/>
    <x v="1"/>
    <s v="TEC-PH-10003484"/>
    <x v="2"/>
    <x v="7"/>
    <s v="Ooma Telo VoIP Home Phone System"/>
    <n v="201.584"/>
    <n v="2"/>
    <n v="0.2"/>
    <n v="12.599000000000004"/>
  </r>
  <r>
    <n v="3937"/>
    <x v="1943"/>
    <x v="1"/>
    <x v="382"/>
    <d v="2012-06-20T00:00:00"/>
    <s v="Standard Class"/>
    <s v="LS-17230"/>
    <s v="Lycoris Saunders"/>
    <x v="0"/>
    <x v="0"/>
    <x v="55"/>
    <x v="5"/>
    <n v="75051"/>
    <x v="2"/>
    <s v="OFF-EN-10001028"/>
    <x v="1"/>
    <x v="12"/>
    <s v="Staples"/>
    <n v="28.752000000000002"/>
    <n v="3"/>
    <n v="0.2"/>
    <n v="9.3443999999999985"/>
  </r>
  <r>
    <n v="3938"/>
    <x v="1943"/>
    <x v="1"/>
    <x v="382"/>
    <d v="2012-06-20T00:00:00"/>
    <s v="Standard Class"/>
    <s v="LS-17230"/>
    <s v="Lycoris Saunders"/>
    <x v="0"/>
    <x v="0"/>
    <x v="55"/>
    <x v="5"/>
    <n v="75051"/>
    <x v="2"/>
    <s v="OFF-PA-10004156"/>
    <x v="1"/>
    <x v="10"/>
    <s v="Xerox 188"/>
    <n v="27.216000000000001"/>
    <n v="3"/>
    <n v="0.2"/>
    <n v="9.8657999999999983"/>
  </r>
  <r>
    <n v="3939"/>
    <x v="1943"/>
    <x v="1"/>
    <x v="382"/>
    <d v="2012-06-20T00:00:00"/>
    <s v="Standard Class"/>
    <s v="LS-17230"/>
    <s v="Lycoris Saunders"/>
    <x v="0"/>
    <x v="0"/>
    <x v="55"/>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x v="0"/>
    <x v="382"/>
    <x v="14"/>
    <n v="46142"/>
    <x v="2"/>
    <s v="FUR-CH-10003379"/>
    <x v="0"/>
    <x v="1"/>
    <s v="Global Commerce Series High-Back Swivel/Tilt Chairs"/>
    <n v="1424.9"/>
    <n v="5"/>
    <n v="0"/>
    <n v="356.22500000000002"/>
  </r>
  <r>
    <n v="3941"/>
    <x v="1945"/>
    <x v="3"/>
    <x v="796"/>
    <d v="2014-05-24T00:00:00"/>
    <s v="Standard Class"/>
    <s v="TS-21340"/>
    <s v="Toby Swindell"/>
    <x v="0"/>
    <x v="0"/>
    <x v="20"/>
    <x v="15"/>
    <n v="10024"/>
    <x v="3"/>
    <s v="FUR-FU-10002456"/>
    <x v="0"/>
    <x v="5"/>
    <s v="Master Caster Door Stop, Large Neon Orange"/>
    <n v="14.56"/>
    <n v="2"/>
    <n v="0"/>
    <n v="6.2608000000000015"/>
  </r>
  <r>
    <n v="3942"/>
    <x v="1945"/>
    <x v="3"/>
    <x v="796"/>
    <d v="2014-05-24T00:00:00"/>
    <s v="Standard Class"/>
    <s v="TS-21340"/>
    <s v="Toby Swindell"/>
    <x v="0"/>
    <x v="0"/>
    <x v="20"/>
    <x v="15"/>
    <n v="10024"/>
    <x v="3"/>
    <s v="OFF-BI-10000605"/>
    <x v="1"/>
    <x v="8"/>
    <s v="Acco Pressboard Covers with Storage Hooks, 9 1/2&quot; x 11&quot;, Executive Red"/>
    <n v="3.048"/>
    <n v="1"/>
    <n v="0.2"/>
    <n v="1.0286999999999997"/>
  </r>
  <r>
    <n v="3943"/>
    <x v="1946"/>
    <x v="3"/>
    <x v="837"/>
    <d v="2014-05-30T00:00:00"/>
    <s v="Second Class"/>
    <s v="EH-13945"/>
    <s v="Eric Hoffmann"/>
    <x v="0"/>
    <x v="0"/>
    <x v="26"/>
    <x v="18"/>
    <n v="38109"/>
    <x v="0"/>
    <s v="OFF-PA-10001166"/>
    <x v="1"/>
    <x v="10"/>
    <s v="Xerox 2"/>
    <n v="25.920000000000005"/>
    <n v="5"/>
    <n v="0.2"/>
    <n v="9.0719999999999992"/>
  </r>
  <r>
    <n v="3944"/>
    <x v="1947"/>
    <x v="0"/>
    <x v="661"/>
    <d v="2013-07-01T00:00:00"/>
    <s v="Standard Class"/>
    <s v="MG-17695"/>
    <s v="Maureen Gnade"/>
    <x v="0"/>
    <x v="0"/>
    <x v="198"/>
    <x v="15"/>
    <n v="14215"/>
    <x v="3"/>
    <s v="OFF-SU-10000157"/>
    <x v="1"/>
    <x v="14"/>
    <s v="Compact Automatic Electric Letter Opener"/>
    <n v="835.17000000000007"/>
    <n v="7"/>
    <n v="0"/>
    <n v="16.703400000000016"/>
  </r>
  <r>
    <n v="3945"/>
    <x v="1948"/>
    <x v="0"/>
    <x v="458"/>
    <d v="2013-05-22T00:00:00"/>
    <s v="Second Class"/>
    <s v="DO-13435"/>
    <s v="Denny Ordway"/>
    <x v="0"/>
    <x v="0"/>
    <x v="1"/>
    <x v="1"/>
    <n v="90036"/>
    <x v="1"/>
    <s v="OFF-PA-10004971"/>
    <x v="1"/>
    <x v="10"/>
    <s v="Xerox 196"/>
    <n v="17.34"/>
    <n v="3"/>
    <n v="0"/>
    <n v="8.4966000000000008"/>
  </r>
  <r>
    <n v="3946"/>
    <x v="1949"/>
    <x v="3"/>
    <x v="551"/>
    <d v="2014-11-24T00:00:00"/>
    <s v="Standard Class"/>
    <s v="AF-10870"/>
    <s v="Art Ferguson"/>
    <x v="0"/>
    <x v="0"/>
    <x v="188"/>
    <x v="2"/>
    <n v="33030"/>
    <x v="0"/>
    <s v="OFF-PA-10001977"/>
    <x v="1"/>
    <x v="10"/>
    <s v="Xerox 194"/>
    <n v="44.384"/>
    <n v="1"/>
    <n v="0.2"/>
    <n v="15.534399999999998"/>
  </r>
  <r>
    <n v="3947"/>
    <x v="1949"/>
    <x v="3"/>
    <x v="551"/>
    <d v="2014-11-24T00:00:00"/>
    <s v="Standard Class"/>
    <s v="AF-10870"/>
    <s v="Art Ferguson"/>
    <x v="0"/>
    <x v="0"/>
    <x v="188"/>
    <x v="2"/>
    <n v="33030"/>
    <x v="0"/>
    <s v="OFF-SU-10001225"/>
    <x v="1"/>
    <x v="14"/>
    <s v="Staples"/>
    <n v="2.9440000000000004"/>
    <n v="1"/>
    <n v="0.2"/>
    <n v="-0.66240000000000021"/>
  </r>
  <r>
    <n v="3948"/>
    <x v="1950"/>
    <x v="0"/>
    <x v="741"/>
    <d v="2013-11-23T00:00:00"/>
    <s v="Standard Class"/>
    <s v="SN-20710"/>
    <s v="Steve Nguyen"/>
    <x v="2"/>
    <x v="0"/>
    <x v="45"/>
    <x v="5"/>
    <n v="77506"/>
    <x v="2"/>
    <s v="OFF-AR-10003514"/>
    <x v="1"/>
    <x v="6"/>
    <s v="4009 Highlighters by Sanford"/>
    <n v="6.3680000000000003"/>
    <n v="2"/>
    <n v="0.2"/>
    <n v="1.0347999999999993"/>
  </r>
  <r>
    <n v="3949"/>
    <x v="1950"/>
    <x v="0"/>
    <x v="741"/>
    <d v="2013-11-23T00:00:00"/>
    <s v="Standard Class"/>
    <s v="SN-20710"/>
    <s v="Steve Nguyen"/>
    <x v="2"/>
    <x v="0"/>
    <x v="45"/>
    <x v="5"/>
    <n v="77506"/>
    <x v="2"/>
    <s v="OFF-LA-10003510"/>
    <x v="1"/>
    <x v="2"/>
    <s v="Avery 4027 File Folder Labels for Dot Matrix Printers, 5000 Labels per Box, White"/>
    <n v="48.848000000000006"/>
    <n v="2"/>
    <n v="0.2"/>
    <n v="15.8756"/>
  </r>
  <r>
    <n v="3950"/>
    <x v="1950"/>
    <x v="0"/>
    <x v="741"/>
    <d v="2013-11-23T00:00:00"/>
    <s v="Standard Class"/>
    <s v="SN-20710"/>
    <s v="Steve Nguyen"/>
    <x v="2"/>
    <x v="0"/>
    <x v="45"/>
    <x v="5"/>
    <n v="77506"/>
    <x v="2"/>
    <s v="OFF-PA-10001970"/>
    <x v="1"/>
    <x v="10"/>
    <s v="Xerox 1881"/>
    <n v="19.648"/>
    <n v="2"/>
    <n v="0.2"/>
    <n v="6.6311999999999989"/>
  </r>
  <r>
    <n v="3951"/>
    <x v="1950"/>
    <x v="0"/>
    <x v="741"/>
    <d v="2013-11-23T00:00:00"/>
    <s v="Standard Class"/>
    <s v="SN-20710"/>
    <s v="Steve Nguyen"/>
    <x v="2"/>
    <x v="0"/>
    <x v="45"/>
    <x v="5"/>
    <n v="77506"/>
    <x v="2"/>
    <s v="FUR-CH-10003817"/>
    <x v="0"/>
    <x v="1"/>
    <s v="Global Value Steno Chair, Gray"/>
    <n v="255.108"/>
    <n v="6"/>
    <n v="0.3"/>
    <n v="-18.221999999999994"/>
  </r>
  <r>
    <n v="3952"/>
    <x v="1951"/>
    <x v="2"/>
    <x v="683"/>
    <d v="2011-11-30T00:00:00"/>
    <s v="Second Class"/>
    <s v="MO-17500"/>
    <s v="Mary O'Rourke"/>
    <x v="0"/>
    <x v="0"/>
    <x v="210"/>
    <x v="15"/>
    <n v="11520"/>
    <x v="3"/>
    <s v="OFF-BI-10003676"/>
    <x v="1"/>
    <x v="8"/>
    <s v="GBC Standard Recycled Report Covers, Clear Plastic Sheets"/>
    <n v="17.248000000000001"/>
    <n v="2"/>
    <n v="0.2"/>
    <n v="6.0367999999999986"/>
  </r>
  <r>
    <n v="3953"/>
    <x v="1952"/>
    <x v="0"/>
    <x v="398"/>
    <d v="2013-03-09T00:00:00"/>
    <s v="Standard Class"/>
    <s v="ON-18715"/>
    <s v="Odella Nelson"/>
    <x v="1"/>
    <x v="0"/>
    <x v="60"/>
    <x v="22"/>
    <n v="80219"/>
    <x v="1"/>
    <s v="TEC-PH-10003535"/>
    <x v="2"/>
    <x v="7"/>
    <s v="RCA ViSYS 25423RE1 Corded phone"/>
    <n v="159.98400000000001"/>
    <n v="2"/>
    <n v="0.2"/>
    <n v="13.998599999999989"/>
  </r>
  <r>
    <n v="3954"/>
    <x v="1953"/>
    <x v="3"/>
    <x v="787"/>
    <d v="2014-01-20T00:00:00"/>
    <s v="Standard Class"/>
    <s v="SC-20095"/>
    <s v="Sanjit Chand"/>
    <x v="0"/>
    <x v="0"/>
    <x v="94"/>
    <x v="31"/>
    <n v="2169"/>
    <x v="3"/>
    <s v="OFF-PA-10004675"/>
    <x v="1"/>
    <x v="10"/>
    <s v="Telephone Message Books with Fax/Mobile Section, 5 1/2&quot; x 3 3/16&quot;"/>
    <n v="12.7"/>
    <n v="2"/>
    <n v="0"/>
    <n v="5.8419999999999996"/>
  </r>
  <r>
    <n v="3955"/>
    <x v="1954"/>
    <x v="2"/>
    <x v="527"/>
    <d v="2011-04-09T00:00:00"/>
    <s v="Standard Class"/>
    <s v="MS-17710"/>
    <s v="Maurice Satty"/>
    <x v="0"/>
    <x v="0"/>
    <x v="66"/>
    <x v="12"/>
    <n v="48205"/>
    <x v="2"/>
    <s v="FUR-FU-10004020"/>
    <x v="0"/>
    <x v="5"/>
    <s v="Advantus Panel Wall Acrylic Frame"/>
    <n v="5.47"/>
    <n v="1"/>
    <n v="0"/>
    <n v="2.3521000000000001"/>
  </r>
  <r>
    <n v="3956"/>
    <x v="1954"/>
    <x v="2"/>
    <x v="527"/>
    <d v="2011-04-09T00:00:00"/>
    <s v="Standard Class"/>
    <s v="MS-17710"/>
    <s v="Maurice Satty"/>
    <x v="0"/>
    <x v="0"/>
    <x v="66"/>
    <x v="12"/>
    <n v="48205"/>
    <x v="2"/>
    <s v="OFF-AR-10001955"/>
    <x v="1"/>
    <x v="6"/>
    <s v="Newell 319"/>
    <n v="79.36"/>
    <n v="4"/>
    <n v="0"/>
    <n v="23.807999999999993"/>
  </r>
  <r>
    <n v="3957"/>
    <x v="1955"/>
    <x v="0"/>
    <x v="190"/>
    <d v="2013-07-04T00:00:00"/>
    <s v="Standard Class"/>
    <s v="DN-13690"/>
    <s v="Duane Noonan"/>
    <x v="0"/>
    <x v="0"/>
    <x v="8"/>
    <x v="1"/>
    <n v="94109"/>
    <x v="1"/>
    <s v="FUR-FU-10002364"/>
    <x v="0"/>
    <x v="5"/>
    <s v="Eldon Expressions Wood Desk Accessories, Oak"/>
    <n v="22.14"/>
    <n v="3"/>
    <n v="0"/>
    <n v="6.4205999999999976"/>
  </r>
  <r>
    <n v="3958"/>
    <x v="1956"/>
    <x v="0"/>
    <x v="211"/>
    <d v="2013-06-03T00:00:00"/>
    <s v="Standard Class"/>
    <s v="RB-19360"/>
    <s v="Raymond Buch"/>
    <x v="0"/>
    <x v="0"/>
    <x v="316"/>
    <x v="18"/>
    <n v="37211"/>
    <x v="0"/>
    <s v="OFF-BI-10002414"/>
    <x v="1"/>
    <x v="8"/>
    <s v="GBC ProClick Spines for 32-Hole Punch"/>
    <n v="11.277000000000001"/>
    <n v="3"/>
    <n v="0.7"/>
    <n v="-8.6456999999999979"/>
  </r>
  <r>
    <n v="3959"/>
    <x v="1956"/>
    <x v="0"/>
    <x v="211"/>
    <d v="2013-06-03T00:00:00"/>
    <s v="Standard Class"/>
    <s v="RB-19360"/>
    <s v="Raymond Buch"/>
    <x v="0"/>
    <x v="0"/>
    <x v="316"/>
    <x v="18"/>
    <n v="37211"/>
    <x v="0"/>
    <s v="OFF-AR-10003732"/>
    <x v="1"/>
    <x v="6"/>
    <s v="Newell 333"/>
    <n v="4.4479999999999995"/>
    <n v="2"/>
    <n v="0.2"/>
    <n v="0.3335999999999999"/>
  </r>
  <r>
    <n v="3960"/>
    <x v="1956"/>
    <x v="0"/>
    <x v="211"/>
    <d v="2013-06-03T00:00:00"/>
    <s v="Standard Class"/>
    <s v="RB-19360"/>
    <s v="Raymond Buch"/>
    <x v="0"/>
    <x v="0"/>
    <x v="316"/>
    <x v="18"/>
    <n v="37211"/>
    <x v="0"/>
    <s v="FUR-FU-10001085"/>
    <x v="0"/>
    <x v="5"/>
    <s v="3M Polarizing Light Filter Sleeves"/>
    <n v="44.76"/>
    <n v="3"/>
    <n v="0.2"/>
    <n v="14.546999999999995"/>
  </r>
  <r>
    <n v="3961"/>
    <x v="1957"/>
    <x v="1"/>
    <x v="324"/>
    <d v="2012-10-24T00:00:00"/>
    <s v="Standard Class"/>
    <s v="NH-18610"/>
    <s v="Nicole Hansen"/>
    <x v="1"/>
    <x v="0"/>
    <x v="66"/>
    <x v="12"/>
    <n v="48227"/>
    <x v="2"/>
    <s v="OFF-BI-10001249"/>
    <x v="1"/>
    <x v="8"/>
    <s v="Avery Heavy-Duty EZD View Binder with Locking Rings"/>
    <n v="38.28"/>
    <n v="6"/>
    <n v="0"/>
    <n v="17.608799999999999"/>
  </r>
  <r>
    <n v="3962"/>
    <x v="1957"/>
    <x v="1"/>
    <x v="324"/>
    <d v="2012-10-24T00:00:00"/>
    <s v="Standard Class"/>
    <s v="NH-18610"/>
    <s v="Nicole Hansen"/>
    <x v="1"/>
    <x v="0"/>
    <x v="66"/>
    <x v="12"/>
    <n v="48227"/>
    <x v="2"/>
    <s v="TEC-PH-10002564"/>
    <x v="2"/>
    <x v="7"/>
    <s v="OtterBox Defender Series Case - Samsung Galaxy S4"/>
    <n v="149.94999999999999"/>
    <n v="5"/>
    <n v="0"/>
    <n v="44.984999999999985"/>
  </r>
  <r>
    <n v="3963"/>
    <x v="1958"/>
    <x v="3"/>
    <x v="600"/>
    <d v="2014-02-21T00:00:00"/>
    <s v="First Class"/>
    <s v="ED-13885"/>
    <s v="Emily Ducich"/>
    <x v="2"/>
    <x v="0"/>
    <x v="1"/>
    <x v="1"/>
    <n v="90045"/>
    <x v="1"/>
    <s v="OFF-AR-10000634"/>
    <x v="1"/>
    <x v="6"/>
    <s v="Newell 320"/>
    <n v="12.84"/>
    <n v="3"/>
    <n v="0"/>
    <n v="3.4668000000000005"/>
  </r>
  <r>
    <n v="3964"/>
    <x v="1958"/>
    <x v="3"/>
    <x v="600"/>
    <d v="2014-02-21T00:00:00"/>
    <s v="First Class"/>
    <s v="ED-13885"/>
    <s v="Emily Ducich"/>
    <x v="2"/>
    <x v="0"/>
    <x v="1"/>
    <x v="1"/>
    <n v="90045"/>
    <x v="1"/>
    <s v="FUR-FU-10004018"/>
    <x v="0"/>
    <x v="5"/>
    <s v="Tensor Computer Mounted Lamp"/>
    <n v="44.67"/>
    <n v="3"/>
    <n v="0"/>
    <n v="12.060900000000002"/>
  </r>
  <r>
    <n v="3965"/>
    <x v="1959"/>
    <x v="0"/>
    <x v="897"/>
    <d v="2013-09-29T00:00:00"/>
    <s v="Standard Class"/>
    <s v="PW-19240"/>
    <s v="Pierre Wener"/>
    <x v="0"/>
    <x v="0"/>
    <x v="10"/>
    <x v="9"/>
    <n v="19140"/>
    <x v="3"/>
    <s v="OFF-AR-10003481"/>
    <x v="1"/>
    <x v="6"/>
    <s v="Newell 348"/>
    <n v="7.8719999999999999"/>
    <n v="3"/>
    <n v="0.2"/>
    <n v="0.88559999999999883"/>
  </r>
  <r>
    <n v="3966"/>
    <x v="1960"/>
    <x v="2"/>
    <x v="607"/>
    <d v="2011-11-17T00:00:00"/>
    <s v="Second Class"/>
    <s v="DM-13345"/>
    <s v="Denise Monton"/>
    <x v="1"/>
    <x v="0"/>
    <x v="153"/>
    <x v="3"/>
    <n v="28806"/>
    <x v="0"/>
    <s v="OFF-AR-10003651"/>
    <x v="1"/>
    <x v="6"/>
    <s v="Newell 350"/>
    <n v="7.8719999999999999"/>
    <n v="3"/>
    <n v="0.2"/>
    <n v="0.88559999999999883"/>
  </r>
  <r>
    <n v="3967"/>
    <x v="1961"/>
    <x v="0"/>
    <x v="178"/>
    <d v="2013-04-07T00:00:00"/>
    <s v="Standard Class"/>
    <s v="DW-13540"/>
    <s v="Don Weiss"/>
    <x v="0"/>
    <x v="0"/>
    <x v="20"/>
    <x v="15"/>
    <n v="10024"/>
    <x v="3"/>
    <s v="OFF-AR-10002956"/>
    <x v="1"/>
    <x v="6"/>
    <s v="Boston 16801 Nautilus Battery Pencil Sharpener"/>
    <n v="88.04"/>
    <n v="4"/>
    <n v="0"/>
    <n v="22.8904"/>
  </r>
  <r>
    <n v="3968"/>
    <x v="1962"/>
    <x v="0"/>
    <x v="244"/>
    <d v="2013-05-24T00:00:00"/>
    <s v="First Class"/>
    <s v="EH-14125"/>
    <s v="Eugene Hildebrand"/>
    <x v="2"/>
    <x v="0"/>
    <x v="77"/>
    <x v="22"/>
    <n v="80906"/>
    <x v="1"/>
    <s v="OFF-BI-10003638"/>
    <x v="1"/>
    <x v="8"/>
    <s v="GBC Durable Plastic Covers"/>
    <n v="40.635000000000012"/>
    <n v="7"/>
    <n v="0.7"/>
    <n v="-32.507999999999996"/>
  </r>
  <r>
    <n v="3969"/>
    <x v="1963"/>
    <x v="1"/>
    <x v="932"/>
    <d v="2012-06-05T00:00:00"/>
    <s v="Standard Class"/>
    <s v="KE-16420"/>
    <s v="Katrina Edelman"/>
    <x v="1"/>
    <x v="0"/>
    <x v="52"/>
    <x v="5"/>
    <n v="78207"/>
    <x v="2"/>
    <s v="OFF-BI-10001890"/>
    <x v="1"/>
    <x v="8"/>
    <s v="Avery Poly Binder Pockets"/>
    <n v="5.7279999999999989"/>
    <n v="8"/>
    <n v="0.8"/>
    <n v="-9.1648000000000032"/>
  </r>
  <r>
    <n v="3970"/>
    <x v="1963"/>
    <x v="1"/>
    <x v="932"/>
    <d v="2012-06-05T00:00:00"/>
    <s v="Standard Class"/>
    <s v="KE-16420"/>
    <s v="Katrina Edelman"/>
    <x v="1"/>
    <x v="0"/>
    <x v="52"/>
    <x v="5"/>
    <n v="78207"/>
    <x v="2"/>
    <s v="OFF-PA-10002606"/>
    <x v="1"/>
    <x v="10"/>
    <s v="Xerox 1928"/>
    <n v="42.24"/>
    <n v="10"/>
    <n v="0.2"/>
    <n v="13.199999999999998"/>
  </r>
  <r>
    <n v="3971"/>
    <x v="1964"/>
    <x v="2"/>
    <x v="754"/>
    <d v="2011-11-26T00:00:00"/>
    <s v="Standard Class"/>
    <s v="SP-20920"/>
    <s v="Susan Pistek"/>
    <x v="0"/>
    <x v="0"/>
    <x v="1"/>
    <x v="1"/>
    <n v="90036"/>
    <x v="1"/>
    <s v="OFF-PA-10002245"/>
    <x v="1"/>
    <x v="10"/>
    <s v="Xerox 1895"/>
    <n v="53.820000000000007"/>
    <n v="9"/>
    <n v="0"/>
    <n v="24.218999999999998"/>
  </r>
  <r>
    <n v="3972"/>
    <x v="1965"/>
    <x v="1"/>
    <x v="933"/>
    <d v="2012-02-24T00:00:00"/>
    <s v="Second Class"/>
    <s v="PS-19045"/>
    <s v="Penelope Sewall"/>
    <x v="2"/>
    <x v="0"/>
    <x v="341"/>
    <x v="12"/>
    <n v="48310"/>
    <x v="2"/>
    <s v="OFF-AR-10001615"/>
    <x v="1"/>
    <x v="6"/>
    <s v="Newell 34"/>
    <n v="79.36"/>
    <n v="4"/>
    <n v="0"/>
    <n v="20.633600000000001"/>
  </r>
  <r>
    <n v="3973"/>
    <x v="1966"/>
    <x v="0"/>
    <x v="892"/>
    <d v="2013-04-03T00:00:00"/>
    <s v="Standard Class"/>
    <s v="JM-15250"/>
    <s v="Janet Martin"/>
    <x v="0"/>
    <x v="0"/>
    <x v="20"/>
    <x v="15"/>
    <n v="10009"/>
    <x v="3"/>
    <s v="OFF-PA-10000466"/>
    <x v="1"/>
    <x v="10"/>
    <s v="Memo Book, 100 Message Capacity, 5 3/8” x 11”"/>
    <n v="13.48"/>
    <n v="2"/>
    <n v="0"/>
    <n v="6.74"/>
  </r>
  <r>
    <n v="3974"/>
    <x v="1966"/>
    <x v="0"/>
    <x v="892"/>
    <d v="2013-04-03T00:00:00"/>
    <s v="Standard Class"/>
    <s v="JM-15250"/>
    <s v="Janet Martin"/>
    <x v="0"/>
    <x v="0"/>
    <x v="20"/>
    <x v="15"/>
    <n v="10009"/>
    <x v="3"/>
    <s v="OFF-BI-10003708"/>
    <x v="1"/>
    <x v="8"/>
    <s v="Acco Four Pocket Poly Ring Binder with Label Holder, Smoke, 1&quot;"/>
    <n v="29.800000000000004"/>
    <n v="5"/>
    <n v="0.2"/>
    <n v="9.3124999999999982"/>
  </r>
  <r>
    <n v="3975"/>
    <x v="1966"/>
    <x v="0"/>
    <x v="892"/>
    <d v="2013-04-03T00:00:00"/>
    <s v="Standard Class"/>
    <s v="JM-15250"/>
    <s v="Janet Martin"/>
    <x v="0"/>
    <x v="0"/>
    <x v="20"/>
    <x v="15"/>
    <n v="10009"/>
    <x v="3"/>
    <s v="FUR-FU-10004848"/>
    <x v="0"/>
    <x v="5"/>
    <s v="Howard Miller 13-3/4&quot; Diameter Brushed Chrome Round Wall Clock"/>
    <n v="414"/>
    <n v="8"/>
    <n v="0"/>
    <n v="124.19999999999999"/>
  </r>
  <r>
    <n v="3976"/>
    <x v="1966"/>
    <x v="0"/>
    <x v="892"/>
    <d v="2013-04-03T00:00:00"/>
    <s v="Standard Class"/>
    <s v="JM-15250"/>
    <s v="Janet Martin"/>
    <x v="0"/>
    <x v="0"/>
    <x v="20"/>
    <x v="15"/>
    <n v="10009"/>
    <x v="3"/>
    <s v="OFF-BI-10000320"/>
    <x v="1"/>
    <x v="8"/>
    <s v="GBC Plastic Binding Combs"/>
    <n v="41.328000000000003"/>
    <n v="7"/>
    <n v="0.2"/>
    <n v="14.981400000000001"/>
  </r>
  <r>
    <n v="3977"/>
    <x v="1967"/>
    <x v="0"/>
    <x v="332"/>
    <d v="2013-10-25T00:00:00"/>
    <s v="First Class"/>
    <s v="EB-13930"/>
    <s v="Eric Barreto"/>
    <x v="0"/>
    <x v="0"/>
    <x v="102"/>
    <x v="17"/>
    <n v="23223"/>
    <x v="0"/>
    <s v="FUR-FU-10003731"/>
    <x v="0"/>
    <x v="5"/>
    <s v="Eldon Expressions Wood and Plastic Desk Accessories, Oak"/>
    <n v="39.92"/>
    <n v="4"/>
    <n v="0"/>
    <n v="11.177600000000002"/>
  </r>
  <r>
    <n v="3978"/>
    <x v="1968"/>
    <x v="3"/>
    <x v="280"/>
    <d v="2014-10-08T00:00:00"/>
    <s v="Standard Class"/>
    <s v="FG-14260"/>
    <s v="Frank Gastineau"/>
    <x v="2"/>
    <x v="0"/>
    <x v="4"/>
    <x v="4"/>
    <n v="98105"/>
    <x v="1"/>
    <s v="OFF-FA-10002780"/>
    <x v="1"/>
    <x v="13"/>
    <s v="Staples"/>
    <n v="8.94"/>
    <n v="3"/>
    <n v="0"/>
    <n v="4.1123999999999992"/>
  </r>
  <r>
    <n v="3979"/>
    <x v="1968"/>
    <x v="3"/>
    <x v="280"/>
    <d v="2014-10-08T00:00:00"/>
    <s v="Standard Class"/>
    <s v="FG-14260"/>
    <s v="Frank Gastineau"/>
    <x v="2"/>
    <x v="0"/>
    <x v="4"/>
    <x v="4"/>
    <n v="98105"/>
    <x v="1"/>
    <s v="TEC-PH-10003800"/>
    <x v="2"/>
    <x v="7"/>
    <s v="i.Sound Portable Power - 8000 mAh"/>
    <n v="84.784000000000006"/>
    <n v="2"/>
    <n v="0.2"/>
    <n v="-20.136200000000006"/>
  </r>
  <r>
    <n v="3980"/>
    <x v="1969"/>
    <x v="2"/>
    <x v="851"/>
    <d v="2011-12-27T00:00:00"/>
    <s v="Standard Class"/>
    <s v="TH-21235"/>
    <s v="Tiffany House"/>
    <x v="1"/>
    <x v="0"/>
    <x v="20"/>
    <x v="15"/>
    <n v="10024"/>
    <x v="3"/>
    <s v="FUR-TA-10001676"/>
    <x v="0"/>
    <x v="3"/>
    <s v="Hon 61000 Series Interactive Training Tables"/>
    <n v="53.315999999999995"/>
    <n v="2"/>
    <n v="0.4"/>
    <n v="-19.549200000000006"/>
  </r>
  <r>
    <n v="3981"/>
    <x v="1969"/>
    <x v="2"/>
    <x v="851"/>
    <d v="2011-12-27T00:00:00"/>
    <s v="Standard Class"/>
    <s v="TH-21235"/>
    <s v="Tiffany House"/>
    <x v="1"/>
    <x v="0"/>
    <x v="20"/>
    <x v="15"/>
    <n v="10024"/>
    <x v="3"/>
    <s v="OFF-AP-10002350"/>
    <x v="1"/>
    <x v="9"/>
    <s v="Belkin F9H710-06 7 Outlet SurgeMaster Surge Protector"/>
    <n v="56.519999999999996"/>
    <n v="3"/>
    <n v="0"/>
    <n v="15.8256"/>
  </r>
  <r>
    <n v="3982"/>
    <x v="1970"/>
    <x v="3"/>
    <x v="934"/>
    <d v="2014-12-21T00:00:00"/>
    <s v="Standard Class"/>
    <s v="PL-18925"/>
    <s v="Paul Lucas"/>
    <x v="2"/>
    <x v="0"/>
    <x v="4"/>
    <x v="4"/>
    <n v="98115"/>
    <x v="1"/>
    <s v="FUR-FU-10003096"/>
    <x v="0"/>
    <x v="5"/>
    <s v="Master Giant Foot Doorstop, Safety Yellow"/>
    <n v="22.77"/>
    <n v="3"/>
    <n v="0"/>
    <n v="9.7911000000000001"/>
  </r>
  <r>
    <n v="3983"/>
    <x v="1971"/>
    <x v="0"/>
    <x v="274"/>
    <d v="2013-07-10T00:00:00"/>
    <s v="Second Class"/>
    <s v="CC-12370"/>
    <s v="Christopher Conant"/>
    <x v="0"/>
    <x v="0"/>
    <x v="1"/>
    <x v="1"/>
    <n v="90045"/>
    <x v="1"/>
    <s v="FUR-CH-10003061"/>
    <x v="0"/>
    <x v="1"/>
    <s v="Global Leather Task Chair, Black"/>
    <n v="287.96800000000002"/>
    <n v="4"/>
    <n v="0.2"/>
    <n v="-3.5996000000000521"/>
  </r>
  <r>
    <n v="3984"/>
    <x v="1971"/>
    <x v="0"/>
    <x v="274"/>
    <d v="2013-07-10T00:00:00"/>
    <s v="Second Class"/>
    <s v="CC-12370"/>
    <s v="Christopher Conant"/>
    <x v="0"/>
    <x v="0"/>
    <x v="1"/>
    <x v="1"/>
    <n v="90045"/>
    <x v="1"/>
    <s v="TEC-CO-10003763"/>
    <x v="2"/>
    <x v="16"/>
    <s v="Canon PC1060 Personal Laser Copier"/>
    <n v="2799.9600000000005"/>
    <n v="5"/>
    <n v="0.2"/>
    <n v="944.98649999999986"/>
  </r>
  <r>
    <n v="3985"/>
    <x v="1971"/>
    <x v="0"/>
    <x v="274"/>
    <d v="2013-07-10T00:00:00"/>
    <s v="Second Class"/>
    <s v="CC-12370"/>
    <s v="Christopher Conant"/>
    <x v="0"/>
    <x v="0"/>
    <x v="1"/>
    <x v="1"/>
    <n v="90045"/>
    <x v="1"/>
    <s v="OFF-PA-10002923"/>
    <x v="1"/>
    <x v="10"/>
    <s v="Xerox 1942"/>
    <n v="48.94"/>
    <n v="1"/>
    <n v="0"/>
    <n v="24.47"/>
  </r>
  <r>
    <n v="3986"/>
    <x v="1972"/>
    <x v="0"/>
    <x v="764"/>
    <d v="2013-04-22T00:00:00"/>
    <s v="Standard Class"/>
    <s v="JM-15535"/>
    <s v="Jessica Myrick"/>
    <x v="0"/>
    <x v="0"/>
    <x v="80"/>
    <x v="1"/>
    <n v="90712"/>
    <x v="1"/>
    <s v="FUR-BO-10003441"/>
    <x v="0"/>
    <x v="0"/>
    <s v="Bush Westfield Collection Bookcases, Fully Assembled"/>
    <n v="257.49900000000002"/>
    <n v="3"/>
    <n v="0.15"/>
    <n v="24.235199999999978"/>
  </r>
  <r>
    <n v="3987"/>
    <x v="1973"/>
    <x v="3"/>
    <x v="798"/>
    <d v="2014-04-15T00:00:00"/>
    <s v="Standard Class"/>
    <s v="KF-16285"/>
    <s v="Karen Ferguson"/>
    <x v="2"/>
    <x v="0"/>
    <x v="135"/>
    <x v="30"/>
    <n v="7060"/>
    <x v="3"/>
    <s v="OFF-ST-10001780"/>
    <x v="1"/>
    <x v="4"/>
    <s v="Tennsco 16-Compartment Lockers with Coat Rack"/>
    <n v="2591.56"/>
    <n v="4"/>
    <n v="0"/>
    <n v="621.97440000000006"/>
  </r>
  <r>
    <n v="3988"/>
    <x v="1973"/>
    <x v="3"/>
    <x v="798"/>
    <d v="2014-04-15T00:00:00"/>
    <s v="Standard Class"/>
    <s v="KF-16285"/>
    <s v="Karen Ferguson"/>
    <x v="2"/>
    <x v="0"/>
    <x v="135"/>
    <x v="30"/>
    <n v="7060"/>
    <x v="3"/>
    <s v="OFF-AP-10001962"/>
    <x v="1"/>
    <x v="9"/>
    <s v="Black &amp; Decker Filter for Double Action Dustbuster Cordless Vac BLDV7210"/>
    <n v="41.95"/>
    <n v="5"/>
    <n v="0"/>
    <n v="10.487500000000001"/>
  </r>
  <r>
    <n v="3989"/>
    <x v="1974"/>
    <x v="0"/>
    <x v="764"/>
    <d v="2013-04-23T00:00:00"/>
    <s v="Standard Class"/>
    <s v="CS-12175"/>
    <s v="Charles Sheldon"/>
    <x v="1"/>
    <x v="0"/>
    <x v="29"/>
    <x v="18"/>
    <n v="38401"/>
    <x v="0"/>
    <s v="FUR-FU-10003798"/>
    <x v="0"/>
    <x v="5"/>
    <s v="Ultra Door Kickplate, 8&quot;H x 34&quot;W"/>
    <n v="79.12"/>
    <n v="5"/>
    <n v="0.2"/>
    <n v="13.845999999999997"/>
  </r>
  <r>
    <n v="3990"/>
    <x v="1975"/>
    <x v="2"/>
    <x v="641"/>
    <d v="2011-11-27T00:00:00"/>
    <s v="Second Class"/>
    <s v="AR-10540"/>
    <s v="Andy Reiter"/>
    <x v="0"/>
    <x v="0"/>
    <x v="383"/>
    <x v="34"/>
    <n v="2895"/>
    <x v="3"/>
    <s v="FUR-FU-10001095"/>
    <x v="0"/>
    <x v="5"/>
    <s v="DAX Black Cherry Wood-Tone Poster Frame"/>
    <n v="52.96"/>
    <n v="2"/>
    <n v="0"/>
    <n v="20.1248"/>
  </r>
  <r>
    <n v="3991"/>
    <x v="1976"/>
    <x v="2"/>
    <x v="935"/>
    <d v="2011-11-08T00:00:00"/>
    <s v="Standard Class"/>
    <s v="MS-17770"/>
    <s v="Maxwell Schwartz"/>
    <x v="0"/>
    <x v="0"/>
    <x v="152"/>
    <x v="9"/>
    <n v="17602"/>
    <x v="3"/>
    <s v="OFF-SU-10000157"/>
    <x v="1"/>
    <x v="14"/>
    <s v="Compact Automatic Electric Letter Opener"/>
    <n v="286.34400000000005"/>
    <n v="3"/>
    <n v="0.2"/>
    <n v="-64.427400000000006"/>
  </r>
  <r>
    <n v="3992"/>
    <x v="1977"/>
    <x v="1"/>
    <x v="489"/>
    <d v="2012-05-05T00:00:00"/>
    <s v="Standard Class"/>
    <s v="DB-13120"/>
    <s v="David Bremer"/>
    <x v="1"/>
    <x v="0"/>
    <x v="67"/>
    <x v="2"/>
    <n v="33614"/>
    <x v="0"/>
    <s v="FUR-FU-10001095"/>
    <x v="0"/>
    <x v="5"/>
    <s v="DAX Black Cherry Wood-Tone Poster Frame"/>
    <n v="63.552000000000007"/>
    <n v="3"/>
    <n v="0.2"/>
    <n v="14.299199999999999"/>
  </r>
  <r>
    <n v="3993"/>
    <x v="1977"/>
    <x v="1"/>
    <x v="489"/>
    <d v="2012-05-05T00:00:00"/>
    <s v="Standard Class"/>
    <s v="DB-13120"/>
    <s v="David Bremer"/>
    <x v="1"/>
    <x v="0"/>
    <x v="67"/>
    <x v="2"/>
    <n v="33614"/>
    <x v="0"/>
    <s v="OFF-SU-10004261"/>
    <x v="1"/>
    <x v="14"/>
    <s v="Fiskars 8&quot; Scissors, 2/Pack"/>
    <n v="41.375999999999998"/>
    <n v="3"/>
    <n v="0.2"/>
    <n v="4.6547999999999927"/>
  </r>
  <r>
    <n v="3994"/>
    <x v="1977"/>
    <x v="1"/>
    <x v="489"/>
    <d v="2012-05-05T00:00:00"/>
    <s v="Standard Class"/>
    <s v="DB-13120"/>
    <s v="David Bremer"/>
    <x v="1"/>
    <x v="0"/>
    <x v="67"/>
    <x v="2"/>
    <n v="33614"/>
    <x v="0"/>
    <s v="OFF-AR-10004022"/>
    <x v="1"/>
    <x v="6"/>
    <s v="Panasonic KP-380BK Classic Electric Pencil Sharpener"/>
    <n v="172.70400000000001"/>
    <n v="6"/>
    <n v="0.2"/>
    <n v="10.793999999999983"/>
  </r>
  <r>
    <n v="3995"/>
    <x v="1978"/>
    <x v="1"/>
    <x v="936"/>
    <d v="2012-03-12T00:00:00"/>
    <s v="Standard Class"/>
    <s v="DK-12895"/>
    <s v="Dana Kaydos"/>
    <x v="0"/>
    <x v="0"/>
    <x v="249"/>
    <x v="6"/>
    <n v="53142"/>
    <x v="2"/>
    <s v="FUR-BO-10002916"/>
    <x v="0"/>
    <x v="0"/>
    <s v="Rush Hierlooms Collection 1&quot; Thick Stackable Bookcases"/>
    <n v="512.93999999999994"/>
    <n v="3"/>
    <n v="0"/>
    <n v="97.45859999999999"/>
  </r>
  <r>
    <n v="3996"/>
    <x v="1978"/>
    <x v="1"/>
    <x v="936"/>
    <d v="2012-03-12T00:00:00"/>
    <s v="Standard Class"/>
    <s v="DK-12895"/>
    <s v="Dana Kaydos"/>
    <x v="0"/>
    <x v="0"/>
    <x v="249"/>
    <x v="6"/>
    <n v="53142"/>
    <x v="2"/>
    <s v="FUR-CH-10002084"/>
    <x v="0"/>
    <x v="1"/>
    <s v="Hon Mobius Operator's Chair"/>
    <n v="860.93"/>
    <n v="7"/>
    <n v="0"/>
    <n v="189.40460000000002"/>
  </r>
  <r>
    <n v="3997"/>
    <x v="1978"/>
    <x v="1"/>
    <x v="936"/>
    <d v="2012-03-12T00:00:00"/>
    <s v="Standard Class"/>
    <s v="DK-12895"/>
    <s v="Dana Kaydos"/>
    <x v="0"/>
    <x v="0"/>
    <x v="249"/>
    <x v="6"/>
    <n v="53142"/>
    <x v="2"/>
    <s v="TEC-PH-10003012"/>
    <x v="2"/>
    <x v="7"/>
    <s v="Nortel Meridian M3904 Professional Digital phone"/>
    <n v="769.95"/>
    <n v="5"/>
    <n v="0"/>
    <n v="223.28549999999993"/>
  </r>
  <r>
    <n v="3998"/>
    <x v="1978"/>
    <x v="1"/>
    <x v="936"/>
    <d v="2012-03-12T00:00:00"/>
    <s v="Standard Class"/>
    <s v="DK-12895"/>
    <s v="Dana Kaydos"/>
    <x v="0"/>
    <x v="0"/>
    <x v="249"/>
    <x v="6"/>
    <n v="53142"/>
    <x v="2"/>
    <s v="OFF-AR-10002704"/>
    <x v="1"/>
    <x v="6"/>
    <s v="Boston 1900 Electric Pencil Sharpener"/>
    <n v="14.98"/>
    <n v="1"/>
    <n v="0"/>
    <n v="4.4939999999999998"/>
  </r>
  <r>
    <n v="3999"/>
    <x v="1978"/>
    <x v="1"/>
    <x v="936"/>
    <d v="2012-03-12T00:00:00"/>
    <s v="Standard Class"/>
    <s v="DK-12895"/>
    <s v="Dana Kaydos"/>
    <x v="0"/>
    <x v="0"/>
    <x v="249"/>
    <x v="6"/>
    <n v="53142"/>
    <x v="2"/>
    <s v="FUR-FU-10000308"/>
    <x v="0"/>
    <x v="5"/>
    <s v="Deflect-o Glass Clear Studded Chair Mats"/>
    <n v="373.08"/>
    <n v="6"/>
    <n v="0"/>
    <n v="82.077600000000004"/>
  </r>
  <r>
    <n v="4000"/>
    <x v="1979"/>
    <x v="1"/>
    <x v="789"/>
    <d v="2012-07-20T00:00:00"/>
    <s v="Second Class"/>
    <s v="MP-17965"/>
    <s v="Michael Paige"/>
    <x v="1"/>
    <x v="0"/>
    <x v="370"/>
    <x v="2"/>
    <n v="34952"/>
    <x v="0"/>
    <s v="FUR-BO-10004709"/>
    <x v="0"/>
    <x v="0"/>
    <s v="Bush Westfield Collection Bookcases, Medium Cherry Finish"/>
    <n v="231.92000000000002"/>
    <n v="5"/>
    <n v="0.2"/>
    <n v="5.7980000000000018"/>
  </r>
  <r>
    <n v="4001"/>
    <x v="1980"/>
    <x v="2"/>
    <x v="856"/>
    <d v="2011-10-16T00:00:00"/>
    <s v="Standard Class"/>
    <s v="Dp-13240"/>
    <s v="Dean percer"/>
    <x v="2"/>
    <x v="0"/>
    <x v="4"/>
    <x v="4"/>
    <n v="98115"/>
    <x v="1"/>
    <s v="FUR-FU-10001196"/>
    <x v="0"/>
    <x v="5"/>
    <s v="DAX Cubicle Frames - 8x10"/>
    <n v="63.47"/>
    <n v="11"/>
    <n v="0"/>
    <n v="19.040999999999997"/>
  </r>
  <r>
    <n v="4002"/>
    <x v="1980"/>
    <x v="2"/>
    <x v="856"/>
    <d v="2011-10-16T00:00:00"/>
    <s v="Standard Class"/>
    <s v="Dp-13240"/>
    <s v="Dean percer"/>
    <x v="2"/>
    <x v="0"/>
    <x v="4"/>
    <x v="4"/>
    <n v="98115"/>
    <x v="1"/>
    <s v="TEC-AC-10002942"/>
    <x v="2"/>
    <x v="11"/>
    <s v="WD My Passport Ultra 1TB Portable External Hard Drive"/>
    <n v="345"/>
    <n v="5"/>
    <n v="0"/>
    <n v="58.649999999999984"/>
  </r>
  <r>
    <n v="4003"/>
    <x v="1981"/>
    <x v="0"/>
    <x v="840"/>
    <d v="2013-03-09T00:00:00"/>
    <s v="Standard Class"/>
    <s v="CC-12220"/>
    <s v="Chris Cortes"/>
    <x v="0"/>
    <x v="0"/>
    <x v="52"/>
    <x v="5"/>
    <n v="78207"/>
    <x v="2"/>
    <s v="FUR-TA-10004915"/>
    <x v="0"/>
    <x v="3"/>
    <s v="Office Impressions End Table, 20-1/2&quot;H x 24&quot;W x 20&quot;D"/>
    <n v="637.89599999999996"/>
    <n v="3"/>
    <n v="0.3"/>
    <n v="-127.57919999999996"/>
  </r>
  <r>
    <n v="4004"/>
    <x v="1981"/>
    <x v="0"/>
    <x v="840"/>
    <d v="2013-03-09T00:00:00"/>
    <s v="Standard Class"/>
    <s v="CC-12220"/>
    <s v="Chris Cortes"/>
    <x v="0"/>
    <x v="0"/>
    <x v="52"/>
    <x v="5"/>
    <n v="78207"/>
    <x v="2"/>
    <s v="TEC-MA-10001016"/>
    <x v="2"/>
    <x v="15"/>
    <s v="Canon PC170 Desktop Personal Copier"/>
    <n v="287.90999999999997"/>
    <n v="3"/>
    <n v="0.4"/>
    <n v="33.589499999999987"/>
  </r>
  <r>
    <n v="4005"/>
    <x v="1981"/>
    <x v="0"/>
    <x v="840"/>
    <d v="2013-03-09T00:00:00"/>
    <s v="Standard Class"/>
    <s v="CC-12220"/>
    <s v="Chris Cortes"/>
    <x v="0"/>
    <x v="0"/>
    <x v="52"/>
    <x v="5"/>
    <n v="78207"/>
    <x v="2"/>
    <s v="OFF-EN-10000483"/>
    <x v="1"/>
    <x v="12"/>
    <s v="White Envelopes, White Envelopes with Clear Poly Window"/>
    <n v="36.6"/>
    <n v="3"/>
    <n v="0.2"/>
    <n v="11.894999999999994"/>
  </r>
  <r>
    <n v="4006"/>
    <x v="1982"/>
    <x v="1"/>
    <x v="895"/>
    <d v="2012-12-16T00:00:00"/>
    <s v="Standard Class"/>
    <s v="KM-16660"/>
    <s v="Khloe Miller"/>
    <x v="0"/>
    <x v="0"/>
    <x v="185"/>
    <x v="32"/>
    <n v="30076"/>
    <x v="0"/>
    <s v="OFF-AR-10003087"/>
    <x v="1"/>
    <x v="6"/>
    <s v="Staples"/>
    <n v="1.78"/>
    <n v="1"/>
    <n v="0"/>
    <n v="0.49839999999999995"/>
  </r>
  <r>
    <n v="4007"/>
    <x v="1982"/>
    <x v="1"/>
    <x v="895"/>
    <d v="2012-12-16T00:00:00"/>
    <s v="Standard Class"/>
    <s v="KM-16660"/>
    <s v="Khloe Miller"/>
    <x v="0"/>
    <x v="0"/>
    <x v="185"/>
    <x v="32"/>
    <n v="30076"/>
    <x v="0"/>
    <s v="OFF-PA-10000520"/>
    <x v="1"/>
    <x v="10"/>
    <s v="Xerox 201"/>
    <n v="25.92"/>
    <n v="4"/>
    <n v="0"/>
    <n v="12.441600000000001"/>
  </r>
  <r>
    <n v="4008"/>
    <x v="1982"/>
    <x v="1"/>
    <x v="895"/>
    <d v="2012-12-16T00:00:00"/>
    <s v="Standard Class"/>
    <s v="KM-16660"/>
    <s v="Khloe Miller"/>
    <x v="0"/>
    <x v="0"/>
    <x v="185"/>
    <x v="32"/>
    <n v="30076"/>
    <x v="0"/>
    <s v="TEC-AC-10001553"/>
    <x v="2"/>
    <x v="11"/>
    <s v="Memorex 25GB 6X Branded Blu-Ray Recordable Disc, 15/Pack"/>
    <n v="101.94"/>
    <n v="6"/>
    <n v="0"/>
    <n v="21.407399999999999"/>
  </r>
  <r>
    <n v="4009"/>
    <x v="1983"/>
    <x v="1"/>
    <x v="217"/>
    <d v="2012-12-22T00:00:00"/>
    <s v="Standard Class"/>
    <s v="MK-17905"/>
    <s v="Michael Kennedy"/>
    <x v="1"/>
    <x v="0"/>
    <x v="103"/>
    <x v="22"/>
    <n v="80027"/>
    <x v="1"/>
    <s v="OFF-AR-10000634"/>
    <x v="1"/>
    <x v="6"/>
    <s v="Newell 320"/>
    <n v="6.8480000000000008"/>
    <n v="2"/>
    <n v="0.2"/>
    <n v="0.59920000000000018"/>
  </r>
  <r>
    <n v="4010"/>
    <x v="1984"/>
    <x v="3"/>
    <x v="314"/>
    <d v="2014-01-06T00:00:00"/>
    <s v="Standard Class"/>
    <s v="SC-20725"/>
    <s v="Steven Cartwright"/>
    <x v="0"/>
    <x v="0"/>
    <x v="1"/>
    <x v="1"/>
    <n v="90036"/>
    <x v="1"/>
    <s v="FUR-FU-10001215"/>
    <x v="0"/>
    <x v="5"/>
    <s v="Howard Miller 11-1/2&quot; Diameter Brentwood Wall Clock"/>
    <n v="474.43"/>
    <n v="11"/>
    <n v="0"/>
    <n v="199.26060000000004"/>
  </r>
  <r>
    <n v="4011"/>
    <x v="1985"/>
    <x v="3"/>
    <x v="610"/>
    <d v="2014-11-25T00:00:00"/>
    <s v="First Class"/>
    <s v="CC-12475"/>
    <s v="Cindy Chapman"/>
    <x v="0"/>
    <x v="0"/>
    <x v="10"/>
    <x v="9"/>
    <n v="19143"/>
    <x v="3"/>
    <s v="OFF-PA-10001204"/>
    <x v="1"/>
    <x v="10"/>
    <s v="Xerox 1972"/>
    <n v="8.4480000000000004"/>
    <n v="2"/>
    <n v="0.2"/>
    <n v="2.6399999999999997"/>
  </r>
  <r>
    <n v="4012"/>
    <x v="1985"/>
    <x v="3"/>
    <x v="610"/>
    <d v="2014-11-25T00:00:00"/>
    <s v="First Class"/>
    <s v="CC-12475"/>
    <s v="Cindy Chapman"/>
    <x v="0"/>
    <x v="0"/>
    <x v="10"/>
    <x v="9"/>
    <n v="19143"/>
    <x v="3"/>
    <s v="OFF-ST-10002444"/>
    <x v="1"/>
    <x v="4"/>
    <s v="Recycled Eldon Regeneration Jumbo File"/>
    <n v="39.295999999999999"/>
    <n v="4"/>
    <n v="0.2"/>
    <n v="3.9295999999999989"/>
  </r>
  <r>
    <n v="4013"/>
    <x v="1986"/>
    <x v="1"/>
    <x v="937"/>
    <d v="2012-12-27T00:00:00"/>
    <s v="Standard Class"/>
    <s v="BT-11305"/>
    <s v="Beth Thompson"/>
    <x v="2"/>
    <x v="0"/>
    <x v="384"/>
    <x v="6"/>
    <n v="54880"/>
    <x v="2"/>
    <s v="OFF-AR-10000203"/>
    <x v="1"/>
    <x v="6"/>
    <s v="Newell 336"/>
    <n v="17.12"/>
    <n v="4"/>
    <n v="0"/>
    <n v="4.9647999999999985"/>
  </r>
  <r>
    <n v="4014"/>
    <x v="1987"/>
    <x v="1"/>
    <x v="841"/>
    <d v="2012-08-28T00:00:00"/>
    <s v="Standard Class"/>
    <s v="FH-14350"/>
    <s v="Fred Harton"/>
    <x v="0"/>
    <x v="0"/>
    <x v="118"/>
    <x v="32"/>
    <n v="30318"/>
    <x v="0"/>
    <s v="OFF-AP-10000828"/>
    <x v="1"/>
    <x v="9"/>
    <s v="Avanti 4.4 Cu. Ft. Refrigerator"/>
    <n v="542.93999999999994"/>
    <n v="3"/>
    <n v="0"/>
    <n v="152.02319999999997"/>
  </r>
  <r>
    <n v="4015"/>
    <x v="1987"/>
    <x v="1"/>
    <x v="841"/>
    <d v="2012-08-28T00:00:00"/>
    <s v="Standard Class"/>
    <s v="FH-14350"/>
    <s v="Fred Harton"/>
    <x v="0"/>
    <x v="0"/>
    <x v="118"/>
    <x v="32"/>
    <n v="30318"/>
    <x v="0"/>
    <s v="OFF-LA-10003190"/>
    <x v="1"/>
    <x v="2"/>
    <s v="Avery 474"/>
    <n v="8.64"/>
    <n v="3"/>
    <n v="0"/>
    <n v="4.2336"/>
  </r>
  <r>
    <n v="4016"/>
    <x v="1987"/>
    <x v="1"/>
    <x v="841"/>
    <d v="2012-08-28T00:00:00"/>
    <s v="Standard Class"/>
    <s v="FH-14350"/>
    <s v="Fred Harton"/>
    <x v="0"/>
    <x v="0"/>
    <x v="118"/>
    <x v="32"/>
    <n v="30318"/>
    <x v="0"/>
    <s v="OFF-PA-10002319"/>
    <x v="1"/>
    <x v="10"/>
    <s v="Xerox 1944"/>
    <n v="193.79999999999998"/>
    <n v="5"/>
    <n v="0"/>
    <n v="94.962000000000003"/>
  </r>
  <r>
    <n v="4017"/>
    <x v="1987"/>
    <x v="1"/>
    <x v="841"/>
    <d v="2012-08-28T00:00:00"/>
    <s v="Standard Class"/>
    <s v="FH-14350"/>
    <s v="Fred Harton"/>
    <x v="0"/>
    <x v="0"/>
    <x v="118"/>
    <x v="32"/>
    <n v="30318"/>
    <x v="0"/>
    <s v="OFF-PA-10003893"/>
    <x v="1"/>
    <x v="10"/>
    <s v="Xerox 1962"/>
    <n v="21.400000000000002"/>
    <n v="5"/>
    <n v="0"/>
    <n v="9.629999999999999"/>
  </r>
  <r>
    <n v="4018"/>
    <x v="1987"/>
    <x v="1"/>
    <x v="841"/>
    <d v="2012-08-28T00:00:00"/>
    <s v="Standard Class"/>
    <s v="FH-14350"/>
    <s v="Fred Harton"/>
    <x v="0"/>
    <x v="0"/>
    <x v="118"/>
    <x v="32"/>
    <n v="30318"/>
    <x v="0"/>
    <s v="OFF-PA-10002499"/>
    <x v="1"/>
    <x v="10"/>
    <s v="Xerox 1890"/>
    <n v="97.88"/>
    <n v="2"/>
    <n v="0"/>
    <n v="48.94"/>
  </r>
  <r>
    <n v="4019"/>
    <x v="1987"/>
    <x v="1"/>
    <x v="841"/>
    <d v="2012-08-28T00:00:00"/>
    <s v="Standard Class"/>
    <s v="FH-14350"/>
    <s v="Fred Harton"/>
    <x v="0"/>
    <x v="0"/>
    <x v="118"/>
    <x v="32"/>
    <n v="30318"/>
    <x v="0"/>
    <s v="TEC-AC-10004568"/>
    <x v="2"/>
    <x v="11"/>
    <s v="Maxell LTO Ultrium - 800 GB"/>
    <n v="251.91"/>
    <n v="9"/>
    <n v="0"/>
    <n v="47.862899999999982"/>
  </r>
  <r>
    <n v="4020"/>
    <x v="1987"/>
    <x v="1"/>
    <x v="841"/>
    <d v="2012-08-28T00:00:00"/>
    <s v="Standard Class"/>
    <s v="FH-14350"/>
    <s v="Fred Harton"/>
    <x v="0"/>
    <x v="0"/>
    <x v="118"/>
    <x v="32"/>
    <n v="30318"/>
    <x v="0"/>
    <s v="OFF-AP-10001492"/>
    <x v="1"/>
    <x v="9"/>
    <s v="Acco Six-Outlet Power Strip, 4' Cord Length"/>
    <n v="25.86"/>
    <n v="3"/>
    <n v="0"/>
    <n v="6.7236000000000002"/>
  </r>
  <r>
    <n v="4021"/>
    <x v="1988"/>
    <x v="2"/>
    <x v="169"/>
    <d v="2011-06-27T00:00:00"/>
    <s v="Standard Class"/>
    <s v="AA-10645"/>
    <s v="Anna Andreadi"/>
    <x v="0"/>
    <x v="0"/>
    <x v="142"/>
    <x v="9"/>
    <n v="19013"/>
    <x v="3"/>
    <s v="FUR-CH-10004698"/>
    <x v="0"/>
    <x v="1"/>
    <s v="Padded Folding Chairs, Black, 4/Carton"/>
    <n v="170.05799999999999"/>
    <n v="3"/>
    <n v="0.3"/>
    <n v="-4.858799999999988"/>
  </r>
  <r>
    <n v="4022"/>
    <x v="1988"/>
    <x v="2"/>
    <x v="169"/>
    <d v="2011-06-27T00:00:00"/>
    <s v="Standard Class"/>
    <s v="AA-10645"/>
    <s v="Anna Andreadi"/>
    <x v="0"/>
    <x v="0"/>
    <x v="142"/>
    <x v="9"/>
    <n v="19013"/>
    <x v="3"/>
    <s v="TEC-PH-10004093"/>
    <x v="2"/>
    <x v="7"/>
    <s v="Panasonic Kx-TS550"/>
    <n v="82.782000000000011"/>
    <n v="3"/>
    <n v="0.4"/>
    <n v="-15.176700000000004"/>
  </r>
  <r>
    <n v="4023"/>
    <x v="1988"/>
    <x v="2"/>
    <x v="169"/>
    <d v="2011-06-27T00:00:00"/>
    <s v="Standard Class"/>
    <s v="AA-10645"/>
    <s v="Anna Andreadi"/>
    <x v="0"/>
    <x v="0"/>
    <x v="142"/>
    <x v="9"/>
    <n v="19013"/>
    <x v="3"/>
    <s v="FUR-CH-10000454"/>
    <x v="0"/>
    <x v="1"/>
    <s v="Hon Deluxe Fabric Upholstered Stacking Chairs, Rounded Back"/>
    <n v="853.92999999999984"/>
    <n v="5"/>
    <n v="0.3"/>
    <n v="0"/>
  </r>
  <r>
    <n v="4024"/>
    <x v="1989"/>
    <x v="3"/>
    <x v="855"/>
    <d v="2014-10-29T00:00:00"/>
    <s v="First Class"/>
    <s v="JO-15145"/>
    <s v="Jack O'Briant"/>
    <x v="1"/>
    <x v="0"/>
    <x v="8"/>
    <x v="1"/>
    <n v="94110"/>
    <x v="1"/>
    <s v="FUR-BO-10003034"/>
    <x v="0"/>
    <x v="0"/>
    <s v="O'Sullivan Elevations Bookcase, Cherry Finish"/>
    <n v="556.66499999999996"/>
    <n v="5"/>
    <n v="0.15"/>
    <n v="6.5490000000000208"/>
  </r>
  <r>
    <n v="4025"/>
    <x v="1989"/>
    <x v="3"/>
    <x v="855"/>
    <d v="2014-10-29T00:00:00"/>
    <s v="First Class"/>
    <s v="JO-15145"/>
    <s v="Jack O'Briant"/>
    <x v="1"/>
    <x v="0"/>
    <x v="8"/>
    <x v="1"/>
    <n v="94110"/>
    <x v="1"/>
    <s v="TEC-PH-10003215"/>
    <x v="2"/>
    <x v="7"/>
    <s v="Jackery Bar Premium Fast-charging Portable Charger"/>
    <n v="95.84"/>
    <n v="4"/>
    <n v="0.2"/>
    <n v="34.741999999999997"/>
  </r>
  <r>
    <n v="4026"/>
    <x v="1990"/>
    <x v="3"/>
    <x v="938"/>
    <d v="2014-08-14T00:00:00"/>
    <s v="First Class"/>
    <s v="SF-20965"/>
    <s v="Sylvia Foulston"/>
    <x v="1"/>
    <x v="0"/>
    <x v="385"/>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x v="0"/>
    <x v="385"/>
    <x v="5"/>
    <n v="76021"/>
    <x v="2"/>
    <s v="OFF-AR-10004582"/>
    <x v="1"/>
    <x v="6"/>
    <s v="BIC Brite Liner Grip Highlighters"/>
    <n v="9.1840000000000011"/>
    <n v="7"/>
    <n v="0.2"/>
    <n v="2.8699999999999992"/>
  </r>
  <r>
    <n v="4028"/>
    <x v="1990"/>
    <x v="3"/>
    <x v="938"/>
    <d v="2014-08-14T00:00:00"/>
    <s v="First Class"/>
    <s v="SF-20965"/>
    <s v="Sylvia Foulston"/>
    <x v="1"/>
    <x v="0"/>
    <x v="385"/>
    <x v="5"/>
    <n v="76021"/>
    <x v="2"/>
    <s v="TEC-PH-10001557"/>
    <x v="2"/>
    <x v="7"/>
    <s v="Pyle PMP37LED"/>
    <n v="153.584"/>
    <n v="2"/>
    <n v="0.2"/>
    <n v="13.438599999999994"/>
  </r>
  <r>
    <n v="4029"/>
    <x v="1990"/>
    <x v="3"/>
    <x v="938"/>
    <d v="2014-08-14T00:00:00"/>
    <s v="First Class"/>
    <s v="SF-20965"/>
    <s v="Sylvia Foulston"/>
    <x v="1"/>
    <x v="0"/>
    <x v="385"/>
    <x v="5"/>
    <n v="76021"/>
    <x v="2"/>
    <s v="OFF-BI-10004209"/>
    <x v="1"/>
    <x v="8"/>
    <s v="Fellowes Twister Kit, Gray/Clear, 3/pkg"/>
    <n v="12.863999999999995"/>
    <n v="8"/>
    <n v="0.8"/>
    <n v="-22.512"/>
  </r>
  <r>
    <n v="4030"/>
    <x v="1991"/>
    <x v="3"/>
    <x v="165"/>
    <d v="2014-12-29T00:00:00"/>
    <s v="Standard Class"/>
    <s v="CS-12355"/>
    <s v="Christine Sundaresam"/>
    <x v="0"/>
    <x v="0"/>
    <x v="240"/>
    <x v="28"/>
    <n v="70506"/>
    <x v="0"/>
    <s v="TEC-MA-10003183"/>
    <x v="2"/>
    <x v="15"/>
    <s v="DYMO CardScan Personal V9 Business Card Scanner"/>
    <n v="479.97"/>
    <n v="3"/>
    <n v="0"/>
    <n v="239.98500000000001"/>
  </r>
  <r>
    <n v="4031"/>
    <x v="1991"/>
    <x v="3"/>
    <x v="165"/>
    <d v="2014-12-29T00:00:00"/>
    <s v="Standard Class"/>
    <s v="CS-12355"/>
    <s v="Christine Sundaresam"/>
    <x v="0"/>
    <x v="0"/>
    <x v="240"/>
    <x v="28"/>
    <n v="70506"/>
    <x v="0"/>
    <s v="FUR-CH-10002439"/>
    <x v="0"/>
    <x v="1"/>
    <s v="Iceberg Nesting Folding Chair, 19w x 6d x 43h"/>
    <n v="232.88"/>
    <n v="4"/>
    <n v="0"/>
    <n v="60.5488"/>
  </r>
  <r>
    <n v="4032"/>
    <x v="1992"/>
    <x v="0"/>
    <x v="182"/>
    <d v="2013-10-01T00:00:00"/>
    <s v="Standard Class"/>
    <s v="SN-20710"/>
    <s v="Steve Nguyen"/>
    <x v="2"/>
    <x v="0"/>
    <x v="386"/>
    <x v="4"/>
    <n v="98042"/>
    <x v="1"/>
    <s v="OFF-AP-10000576"/>
    <x v="1"/>
    <x v="9"/>
    <s v="Belkin 7 Outlet SurgeMaster II"/>
    <n v="236.88"/>
    <n v="6"/>
    <n v="0"/>
    <n v="66.326400000000007"/>
  </r>
  <r>
    <n v="4033"/>
    <x v="1992"/>
    <x v="0"/>
    <x v="182"/>
    <d v="2013-10-01T00:00:00"/>
    <s v="Standard Class"/>
    <s v="SN-20710"/>
    <s v="Steve Nguyen"/>
    <x v="2"/>
    <x v="0"/>
    <x v="386"/>
    <x v="4"/>
    <n v="98042"/>
    <x v="1"/>
    <s v="OFF-PA-10004040"/>
    <x v="1"/>
    <x v="10"/>
    <s v="Universal Premium White Copier/Laser Paper (20Lb. and 87 Bright)"/>
    <n v="29.900000000000002"/>
    <n v="5"/>
    <n v="0"/>
    <n v="14.651"/>
  </r>
  <r>
    <n v="4034"/>
    <x v="1992"/>
    <x v="0"/>
    <x v="182"/>
    <d v="2013-10-01T00:00:00"/>
    <s v="Standard Class"/>
    <s v="SN-20710"/>
    <s v="Steve Nguyen"/>
    <x v="2"/>
    <x v="0"/>
    <x v="386"/>
    <x v="4"/>
    <n v="98042"/>
    <x v="1"/>
    <s v="TEC-AC-10003063"/>
    <x v="2"/>
    <x v="11"/>
    <s v="Micro Innovations USB RF Wireless Keyboard with Mouse"/>
    <n v="100"/>
    <n v="4"/>
    <n v="0"/>
    <n v="21"/>
  </r>
  <r>
    <n v="4035"/>
    <x v="1993"/>
    <x v="0"/>
    <x v="939"/>
    <d v="2013-12-13T00:00:00"/>
    <s v="Same Day"/>
    <s v="JM-15655"/>
    <s v="Jim Mitchum"/>
    <x v="1"/>
    <x v="0"/>
    <x v="160"/>
    <x v="24"/>
    <n v="44052"/>
    <x v="3"/>
    <s v="OFF-BI-10003982"/>
    <x v="1"/>
    <x v="8"/>
    <s v="Wilson Jones Century Plastic Molded Ring Binders"/>
    <n v="18.693000000000001"/>
    <n v="3"/>
    <n v="0.7"/>
    <n v="-14.331299999999992"/>
  </r>
  <r>
    <n v="4036"/>
    <x v="1993"/>
    <x v="0"/>
    <x v="939"/>
    <d v="2013-12-13T00:00:00"/>
    <s v="Same Day"/>
    <s v="JM-15655"/>
    <s v="Jim Mitchum"/>
    <x v="1"/>
    <x v="0"/>
    <x v="160"/>
    <x v="24"/>
    <n v="44052"/>
    <x v="3"/>
    <s v="TEC-AC-10002567"/>
    <x v="2"/>
    <x v="11"/>
    <s v="Logitech G602 Wireless Gaming Mouse"/>
    <n v="383.952"/>
    <n v="6"/>
    <n v="0.2"/>
    <n v="76.790399999999977"/>
  </r>
  <r>
    <n v="4037"/>
    <x v="1994"/>
    <x v="1"/>
    <x v="75"/>
    <d v="2013-01-01T00:00:00"/>
    <s v="Standard Class"/>
    <s v="FH-14350"/>
    <s v="Fred Harton"/>
    <x v="0"/>
    <x v="0"/>
    <x v="22"/>
    <x v="10"/>
    <n v="60623"/>
    <x v="2"/>
    <s v="OFF-ST-10004950"/>
    <x v="1"/>
    <x v="4"/>
    <s v="Tenex Personal Filing Tote With Secure Closure Lid, Black/Frost"/>
    <n v="24.816000000000003"/>
    <n v="2"/>
    <n v="0.2"/>
    <n v="1.5509999999999984"/>
  </r>
  <r>
    <n v="4038"/>
    <x v="1995"/>
    <x v="2"/>
    <x v="282"/>
    <d v="2012-01-02T00:00:00"/>
    <s v="Standard Class"/>
    <s v="AJ-10795"/>
    <s v="Anthony Johnson"/>
    <x v="1"/>
    <x v="0"/>
    <x v="8"/>
    <x v="1"/>
    <n v="94110"/>
    <x v="1"/>
    <s v="FUR-FU-10000550"/>
    <x v="0"/>
    <x v="5"/>
    <s v="Stacking Trays by OIC"/>
    <n v="24.900000000000002"/>
    <n v="5"/>
    <n v="0"/>
    <n v="8.2169999999999987"/>
  </r>
  <r>
    <n v="4039"/>
    <x v="1995"/>
    <x v="2"/>
    <x v="282"/>
    <d v="2012-01-02T00:00:00"/>
    <s v="Standard Class"/>
    <s v="AJ-10795"/>
    <s v="Anthony Johnson"/>
    <x v="1"/>
    <x v="0"/>
    <x v="8"/>
    <x v="1"/>
    <n v="94110"/>
    <x v="1"/>
    <s v="OFF-PA-10000528"/>
    <x v="1"/>
    <x v="10"/>
    <s v="Xerox 1981"/>
    <n v="21.12"/>
    <n v="4"/>
    <n v="0"/>
    <n v="9.5039999999999996"/>
  </r>
  <r>
    <n v="4040"/>
    <x v="1995"/>
    <x v="2"/>
    <x v="282"/>
    <d v="2012-01-02T00:00:00"/>
    <s v="Standard Class"/>
    <s v="AJ-10795"/>
    <s v="Anthony Johnson"/>
    <x v="1"/>
    <x v="0"/>
    <x v="8"/>
    <x v="1"/>
    <n v="94110"/>
    <x v="1"/>
    <s v="TEC-MA-10003183"/>
    <x v="2"/>
    <x v="15"/>
    <s v="DYMO CardScan Personal V9 Business Card Scanner"/>
    <n v="767.95200000000011"/>
    <n v="6"/>
    <n v="0.2"/>
    <n v="287.98199999999997"/>
  </r>
  <r>
    <n v="4041"/>
    <x v="1995"/>
    <x v="2"/>
    <x v="282"/>
    <d v="2012-01-02T00:00:00"/>
    <s v="Standard Class"/>
    <s v="AJ-10795"/>
    <s v="Anthony Johnson"/>
    <x v="1"/>
    <x v="0"/>
    <x v="8"/>
    <x v="1"/>
    <n v="94110"/>
    <x v="1"/>
    <s v="OFF-BI-10003305"/>
    <x v="1"/>
    <x v="8"/>
    <s v="Avery Hanging File Binders"/>
    <n v="14.352000000000002"/>
    <n v="3"/>
    <n v="0.2"/>
    <n v="4.6643999999999988"/>
  </r>
  <r>
    <n v="4042"/>
    <x v="1995"/>
    <x v="2"/>
    <x v="282"/>
    <d v="2012-01-02T00:00:00"/>
    <s v="Standard Class"/>
    <s v="AJ-10795"/>
    <s v="Anthony Johnson"/>
    <x v="1"/>
    <x v="0"/>
    <x v="8"/>
    <x v="1"/>
    <n v="94110"/>
    <x v="1"/>
    <s v="TEC-PH-10001425"/>
    <x v="2"/>
    <x v="7"/>
    <s v="Mophie Juice Pack Helium for iPhone"/>
    <n v="191.976"/>
    <n v="3"/>
    <n v="0.2"/>
    <n v="19.197599999999994"/>
  </r>
  <r>
    <n v="4043"/>
    <x v="1995"/>
    <x v="2"/>
    <x v="282"/>
    <d v="2012-01-02T00:00:00"/>
    <s v="Standard Class"/>
    <s v="AJ-10795"/>
    <s v="Anthony Johnson"/>
    <x v="1"/>
    <x v="0"/>
    <x v="8"/>
    <x v="1"/>
    <n v="94110"/>
    <x v="1"/>
    <s v="OFF-LA-10001474"/>
    <x v="1"/>
    <x v="2"/>
    <s v="Avery 477"/>
    <n v="274.77"/>
    <n v="9"/>
    <n v="0"/>
    <n v="126.39420000000001"/>
  </r>
  <r>
    <n v="4044"/>
    <x v="1995"/>
    <x v="2"/>
    <x v="282"/>
    <d v="2012-01-02T00:00:00"/>
    <s v="Standard Class"/>
    <s v="AJ-10795"/>
    <s v="Anthony Johnson"/>
    <x v="1"/>
    <x v="0"/>
    <x v="8"/>
    <x v="1"/>
    <n v="94110"/>
    <x v="1"/>
    <s v="FUR-FU-10000672"/>
    <x v="0"/>
    <x v="5"/>
    <s v="Executive Impressions 10&quot; Spectator Wall Clock"/>
    <n v="70.56"/>
    <n v="6"/>
    <n v="0"/>
    <n v="23.990399999999994"/>
  </r>
  <r>
    <n v="4045"/>
    <x v="1996"/>
    <x v="1"/>
    <x v="608"/>
    <d v="2012-06-30T00:00:00"/>
    <s v="Standard Class"/>
    <s v="JF-15565"/>
    <s v="Jill Fjeld"/>
    <x v="0"/>
    <x v="0"/>
    <x v="8"/>
    <x v="1"/>
    <n v="94110"/>
    <x v="1"/>
    <s v="FUR-FU-10001979"/>
    <x v="0"/>
    <x v="5"/>
    <s v="Dana Halogen Swing-Arm Architect Lamp"/>
    <n v="204.85"/>
    <n v="5"/>
    <n v="0"/>
    <n v="57.358000000000011"/>
  </r>
  <r>
    <n v="4046"/>
    <x v="1997"/>
    <x v="1"/>
    <x v="788"/>
    <d v="2012-04-07T00:00:00"/>
    <s v="Standard Class"/>
    <s v="CS-11845"/>
    <s v="Cari Sayre"/>
    <x v="1"/>
    <x v="0"/>
    <x v="12"/>
    <x v="5"/>
    <n v="77070"/>
    <x v="2"/>
    <s v="OFF-BI-10003707"/>
    <x v="1"/>
    <x v="8"/>
    <s v="Aluminum Screw Posts"/>
    <n v="9.155999999999997"/>
    <n v="3"/>
    <n v="0.8"/>
    <n v="-13.734000000000002"/>
  </r>
  <r>
    <n v="4047"/>
    <x v="1998"/>
    <x v="3"/>
    <x v="208"/>
    <d v="2014-10-26T00:00:00"/>
    <s v="Standard Class"/>
    <s v="SP-20920"/>
    <s v="Susan Pistek"/>
    <x v="0"/>
    <x v="0"/>
    <x v="22"/>
    <x v="10"/>
    <n v="60653"/>
    <x v="2"/>
    <s v="OFF-AP-10002191"/>
    <x v="1"/>
    <x v="9"/>
    <s v="Belkin 8 Outlet SurgeMaster II Gold Surge Protector"/>
    <n v="23.991999999999994"/>
    <n v="2"/>
    <n v="0.8"/>
    <n v="-62.379199999999997"/>
  </r>
  <r>
    <n v="4048"/>
    <x v="1999"/>
    <x v="1"/>
    <x v="747"/>
    <d v="2012-07-19T00:00:00"/>
    <s v="First Class"/>
    <s v="KE-16420"/>
    <s v="Katrina Edelman"/>
    <x v="1"/>
    <x v="0"/>
    <x v="20"/>
    <x v="15"/>
    <n v="10035"/>
    <x v="3"/>
    <s v="OFF-PA-10000501"/>
    <x v="1"/>
    <x v="10"/>
    <s v="Petty Cash Envelope"/>
    <n v="80.88"/>
    <n v="3"/>
    <n v="0"/>
    <n v="39.6312"/>
  </r>
  <r>
    <n v="4049"/>
    <x v="1999"/>
    <x v="1"/>
    <x v="747"/>
    <d v="2012-07-19T00:00:00"/>
    <s v="First Class"/>
    <s v="KE-16420"/>
    <s v="Katrina Edelman"/>
    <x v="1"/>
    <x v="0"/>
    <x v="20"/>
    <x v="15"/>
    <n v="10035"/>
    <x v="3"/>
    <s v="TEC-AC-10001990"/>
    <x v="2"/>
    <x v="11"/>
    <s v="Kensington Orbit Wireless Mobile Trackball for PC and Mac"/>
    <n v="599.9"/>
    <n v="10"/>
    <n v="0"/>
    <n v="191.96799999999996"/>
  </r>
  <r>
    <n v="4050"/>
    <x v="2000"/>
    <x v="3"/>
    <x v="92"/>
    <d v="2014-06-27T00:00:00"/>
    <s v="Second Class"/>
    <s v="GA-14515"/>
    <s v="George Ashbrook"/>
    <x v="0"/>
    <x v="0"/>
    <x v="20"/>
    <x v="15"/>
    <n v="10011"/>
    <x v="3"/>
    <s v="FUR-FU-10003601"/>
    <x v="0"/>
    <x v="5"/>
    <s v="Deflect-o RollaMat Studded, Beveled Mat for Medium Pile Carpeting"/>
    <n v="276.69"/>
    <n v="3"/>
    <n v="0"/>
    <n v="49.804199999999994"/>
  </r>
  <r>
    <n v="4051"/>
    <x v="2000"/>
    <x v="3"/>
    <x v="92"/>
    <d v="2014-06-27T00:00:00"/>
    <s v="Second Class"/>
    <s v="GA-14515"/>
    <s v="George Ashbrook"/>
    <x v="0"/>
    <x v="0"/>
    <x v="20"/>
    <x v="15"/>
    <n v="10011"/>
    <x v="3"/>
    <s v="FUR-CH-10001891"/>
    <x v="0"/>
    <x v="1"/>
    <s v="Global Deluxe Office Fabric Chairs"/>
    <n v="172.76400000000001"/>
    <n v="2"/>
    <n v="0.1"/>
    <n v="32.633200000000016"/>
  </r>
  <r>
    <n v="4052"/>
    <x v="2001"/>
    <x v="2"/>
    <x v="411"/>
    <d v="2011-10-03T00:00:00"/>
    <s v="Standard Class"/>
    <s v="SM-20950"/>
    <s v="Suzanne McNair"/>
    <x v="1"/>
    <x v="0"/>
    <x v="10"/>
    <x v="9"/>
    <n v="19134"/>
    <x v="3"/>
    <s v="OFF-AR-10003469"/>
    <x v="1"/>
    <x v="6"/>
    <s v="Nontoxic Chalk"/>
    <n v="4.2240000000000002"/>
    <n v="3"/>
    <n v="0.2"/>
    <n v="1.4783999999999997"/>
  </r>
  <r>
    <n v="4053"/>
    <x v="2001"/>
    <x v="2"/>
    <x v="411"/>
    <d v="2011-10-03T00:00:00"/>
    <s v="Standard Class"/>
    <s v="SM-20950"/>
    <s v="Suzanne McNair"/>
    <x v="1"/>
    <x v="0"/>
    <x v="10"/>
    <x v="9"/>
    <n v="19134"/>
    <x v="3"/>
    <s v="FUR-TA-10004175"/>
    <x v="0"/>
    <x v="3"/>
    <s v="Hon 30&quot; x 60&quot; Table with Locking Drawer"/>
    <n v="409.27199999999999"/>
    <n v="2"/>
    <n v="0.4"/>
    <n v="-81.854399999999998"/>
  </r>
  <r>
    <n v="4054"/>
    <x v="2001"/>
    <x v="2"/>
    <x v="411"/>
    <d v="2011-10-03T00:00:00"/>
    <s v="Standard Class"/>
    <s v="SM-20950"/>
    <s v="Suzanne McNair"/>
    <x v="1"/>
    <x v="0"/>
    <x v="10"/>
    <x v="9"/>
    <n v="19134"/>
    <x v="3"/>
    <s v="OFF-LA-10002945"/>
    <x v="1"/>
    <x v="2"/>
    <s v="Permanent Self-Adhesive File Folder Labels for Typewriters, 1 1/8 x 3 1/2, White"/>
    <n v="55.44"/>
    <n v="11"/>
    <n v="0.2"/>
    <n v="18.017999999999997"/>
  </r>
  <r>
    <n v="4055"/>
    <x v="2001"/>
    <x v="2"/>
    <x v="411"/>
    <d v="2011-10-03T00:00:00"/>
    <s v="Standard Class"/>
    <s v="SM-20950"/>
    <s v="Suzanne McNair"/>
    <x v="1"/>
    <x v="0"/>
    <x v="10"/>
    <x v="9"/>
    <n v="19134"/>
    <x v="3"/>
    <s v="OFF-PA-10000533"/>
    <x v="1"/>
    <x v="10"/>
    <s v="Southworth Parchment Paper &amp; Envelopes"/>
    <n v="20.928000000000001"/>
    <n v="4"/>
    <n v="0.2"/>
    <n v="6.8015999999999996"/>
  </r>
  <r>
    <n v="4056"/>
    <x v="2001"/>
    <x v="2"/>
    <x v="411"/>
    <d v="2011-10-03T00:00:00"/>
    <s v="Standard Class"/>
    <s v="SM-20950"/>
    <s v="Suzanne McNair"/>
    <x v="1"/>
    <x v="0"/>
    <x v="10"/>
    <x v="9"/>
    <n v="19134"/>
    <x v="3"/>
    <s v="OFF-ST-10004459"/>
    <x v="1"/>
    <x v="4"/>
    <s v="Tennsco Single-Tier Lockers"/>
    <n v="1801.6320000000001"/>
    <n v="6"/>
    <n v="0.2"/>
    <n v="-337.80600000000004"/>
  </r>
  <r>
    <n v="4057"/>
    <x v="2001"/>
    <x v="2"/>
    <x v="411"/>
    <d v="2011-10-03T00:00:00"/>
    <s v="Standard Class"/>
    <s v="SM-20950"/>
    <s v="Suzanne McNair"/>
    <x v="1"/>
    <x v="0"/>
    <x v="10"/>
    <x v="9"/>
    <n v="19134"/>
    <x v="3"/>
    <s v="FUR-TA-10004147"/>
    <x v="0"/>
    <x v="3"/>
    <s v="Hon 4060 Series Tables"/>
    <n v="67.175999999999988"/>
    <n v="1"/>
    <n v="0.4"/>
    <n v="-20.152800000000006"/>
  </r>
  <r>
    <n v="4058"/>
    <x v="2002"/>
    <x v="2"/>
    <x v="156"/>
    <d v="2011-11-28T00:00:00"/>
    <s v="Standard Class"/>
    <s v="DK-12985"/>
    <s v="Darren Koutras"/>
    <x v="0"/>
    <x v="0"/>
    <x v="22"/>
    <x v="10"/>
    <n v="60610"/>
    <x v="2"/>
    <s v="OFF-ST-10000046"/>
    <x v="1"/>
    <x v="4"/>
    <s v="Fellowes Super Stor/Drawer Files"/>
    <n v="646.20000000000005"/>
    <n v="5"/>
    <n v="0.2"/>
    <n v="-8.0774999999999864"/>
  </r>
  <r>
    <n v="4059"/>
    <x v="2003"/>
    <x v="1"/>
    <x v="312"/>
    <d v="2012-11-24T00:00:00"/>
    <s v="Standard Class"/>
    <s v="LC-16885"/>
    <s v="Lena Creighton"/>
    <x v="0"/>
    <x v="0"/>
    <x v="182"/>
    <x v="1"/>
    <n v="94601"/>
    <x v="1"/>
    <s v="TEC-PH-10004774"/>
    <x v="2"/>
    <x v="7"/>
    <s v="Gear Head AU3700S Headset"/>
    <n v="72.744000000000014"/>
    <n v="7"/>
    <n v="0.2"/>
    <n v="-15.458100000000007"/>
  </r>
  <r>
    <n v="4060"/>
    <x v="2003"/>
    <x v="1"/>
    <x v="312"/>
    <d v="2012-11-24T00:00:00"/>
    <s v="Standard Class"/>
    <s v="LC-16885"/>
    <s v="Lena Creighton"/>
    <x v="0"/>
    <x v="0"/>
    <x v="182"/>
    <x v="1"/>
    <n v="94601"/>
    <x v="1"/>
    <s v="FUR-CH-10000595"/>
    <x v="0"/>
    <x v="1"/>
    <s v="Safco Contoured Stacking Chairs"/>
    <n v="572.16000000000008"/>
    <n v="3"/>
    <n v="0.2"/>
    <n v="35.759999999999962"/>
  </r>
  <r>
    <n v="4061"/>
    <x v="2004"/>
    <x v="0"/>
    <x v="474"/>
    <d v="2013-11-08T00:00:00"/>
    <s v="Standard Class"/>
    <s v="XP-21865"/>
    <s v="Xylona Preis"/>
    <x v="0"/>
    <x v="0"/>
    <x v="22"/>
    <x v="10"/>
    <n v="60610"/>
    <x v="2"/>
    <s v="TEC-AC-10002473"/>
    <x v="2"/>
    <x v="11"/>
    <s v="Maxell 4.7GB DVD-R"/>
    <n v="68.111999999999995"/>
    <n v="3"/>
    <n v="0.2"/>
    <n v="17.879399999999997"/>
  </r>
  <r>
    <n v="4062"/>
    <x v="2005"/>
    <x v="1"/>
    <x v="14"/>
    <d v="2012-09-20T00:00:00"/>
    <s v="First Class"/>
    <s v="CS-11845"/>
    <s v="Cari Sayre"/>
    <x v="1"/>
    <x v="0"/>
    <x v="4"/>
    <x v="4"/>
    <n v="98105"/>
    <x v="1"/>
    <s v="OFF-BI-10001628"/>
    <x v="1"/>
    <x v="8"/>
    <s v="Acco Data Flex Cable Posts For Top &amp; Bottom Load Binders, 6&quot; Capacity"/>
    <n v="25.031999999999996"/>
    <n v="3"/>
    <n v="0.2"/>
    <n v="7.822499999999998"/>
  </r>
  <r>
    <n v="4063"/>
    <x v="2006"/>
    <x v="0"/>
    <x v="612"/>
    <d v="2013-03-15T00:00:00"/>
    <s v="Standard Class"/>
    <s v="BD-11770"/>
    <s v="Bryan Davis"/>
    <x v="0"/>
    <x v="0"/>
    <x v="10"/>
    <x v="9"/>
    <n v="19143"/>
    <x v="3"/>
    <s v="TEC-AC-10002800"/>
    <x v="2"/>
    <x v="11"/>
    <s v="Plantronics Audio 478 Stereo USB Headset"/>
    <n v="39.992000000000004"/>
    <n v="1"/>
    <n v="0.2"/>
    <n v="7.4984999999999964"/>
  </r>
  <r>
    <n v="4064"/>
    <x v="2007"/>
    <x v="2"/>
    <x v="670"/>
    <d v="2011-06-26T00:00:00"/>
    <s v="First Class"/>
    <s v="DL-13330"/>
    <s v="Denise Leinenbach"/>
    <x v="0"/>
    <x v="0"/>
    <x v="3"/>
    <x v="3"/>
    <n v="28027"/>
    <x v="0"/>
    <s v="OFF-AR-10002766"/>
    <x v="1"/>
    <x v="6"/>
    <s v="Prang Drawing Pencil Set"/>
    <n v="20.015999999999998"/>
    <n v="9"/>
    <n v="0.2"/>
    <n v="1.7514000000000003"/>
  </r>
  <r>
    <n v="4065"/>
    <x v="2007"/>
    <x v="2"/>
    <x v="670"/>
    <d v="2011-06-26T00:00:00"/>
    <s v="First Class"/>
    <s v="DL-13330"/>
    <s v="Denise Leinenbach"/>
    <x v="0"/>
    <x v="0"/>
    <x v="3"/>
    <x v="3"/>
    <n v="28027"/>
    <x v="0"/>
    <s v="OFF-SU-10002522"/>
    <x v="1"/>
    <x v="14"/>
    <s v="Acme Kleen Earth Office Shears"/>
    <n v="3.1040000000000001"/>
    <n v="1"/>
    <n v="0.2"/>
    <n v="0.34919999999999951"/>
  </r>
  <r>
    <n v="4066"/>
    <x v="2008"/>
    <x v="2"/>
    <x v="301"/>
    <d v="2011-11-05T00:00:00"/>
    <s v="Standard Class"/>
    <s v="KH-16630"/>
    <s v="Ken Heidel"/>
    <x v="1"/>
    <x v="0"/>
    <x v="35"/>
    <x v="3"/>
    <n v="28205"/>
    <x v="0"/>
    <s v="OFF-FA-10003021"/>
    <x v="1"/>
    <x v="13"/>
    <s v="Staples"/>
    <n v="7.52"/>
    <n v="5"/>
    <n v="0.2"/>
    <n v="1.4099999999999997"/>
  </r>
  <r>
    <n v="4067"/>
    <x v="2008"/>
    <x v="2"/>
    <x v="301"/>
    <d v="2011-11-05T00:00:00"/>
    <s v="Standard Class"/>
    <s v="KH-16630"/>
    <s v="Ken Heidel"/>
    <x v="1"/>
    <x v="0"/>
    <x v="35"/>
    <x v="3"/>
    <n v="28205"/>
    <x v="0"/>
    <s v="OFF-AR-10000634"/>
    <x v="1"/>
    <x v="6"/>
    <s v="Newell 320"/>
    <n v="10.272000000000002"/>
    <n v="3"/>
    <n v="0.2"/>
    <n v="0.89880000000000004"/>
  </r>
  <r>
    <n v="4068"/>
    <x v="2008"/>
    <x v="2"/>
    <x v="301"/>
    <d v="2011-11-05T00:00:00"/>
    <s v="Standard Class"/>
    <s v="KH-16630"/>
    <s v="Ken Heidel"/>
    <x v="1"/>
    <x v="0"/>
    <x v="35"/>
    <x v="3"/>
    <n v="28205"/>
    <x v="0"/>
    <s v="OFF-LA-10001771"/>
    <x v="1"/>
    <x v="2"/>
    <s v="Avery 513"/>
    <n v="47.808000000000007"/>
    <n v="12"/>
    <n v="0.2"/>
    <n v="15.537599999999998"/>
  </r>
  <r>
    <n v="4069"/>
    <x v="2008"/>
    <x v="2"/>
    <x v="301"/>
    <d v="2011-11-05T00:00:00"/>
    <s v="Standard Class"/>
    <s v="KH-16630"/>
    <s v="Ken Heidel"/>
    <x v="1"/>
    <x v="0"/>
    <x v="35"/>
    <x v="3"/>
    <n v="28205"/>
    <x v="0"/>
    <s v="TEC-PH-10004434"/>
    <x v="2"/>
    <x v="7"/>
    <s v="Cisco IP Phone 7961G VoIP phone - Dark gray"/>
    <n v="978.83999999999992"/>
    <n v="9"/>
    <n v="0.2"/>
    <n v="110.1194999999999"/>
  </r>
  <r>
    <n v="4070"/>
    <x v="2009"/>
    <x v="0"/>
    <x v="770"/>
    <d v="2013-09-01T00:00:00"/>
    <s v="First Class"/>
    <s v="TP-21415"/>
    <s v="Tom Prescott"/>
    <x v="0"/>
    <x v="0"/>
    <x v="61"/>
    <x v="5"/>
    <n v="75081"/>
    <x v="2"/>
    <s v="OFF-BI-10000050"/>
    <x v="1"/>
    <x v="8"/>
    <s v="Angle-D Binders with Locking Rings, Label Holders"/>
    <n v="13.139999999999997"/>
    <n v="9"/>
    <n v="0.8"/>
    <n v="-21.681000000000004"/>
  </r>
  <r>
    <n v="4071"/>
    <x v="2009"/>
    <x v="0"/>
    <x v="770"/>
    <d v="2013-09-01T00:00:00"/>
    <s v="First Class"/>
    <s v="TP-21415"/>
    <s v="Tom Prescott"/>
    <x v="0"/>
    <x v="0"/>
    <x v="61"/>
    <x v="5"/>
    <n v="75081"/>
    <x v="2"/>
    <s v="OFF-BI-10002414"/>
    <x v="1"/>
    <x v="8"/>
    <s v="GBC ProClick Spines for 32-Hole Punch"/>
    <n v="10.023999999999997"/>
    <n v="4"/>
    <n v="0.8"/>
    <n v="-16.539600000000007"/>
  </r>
  <r>
    <n v="4072"/>
    <x v="2009"/>
    <x v="0"/>
    <x v="770"/>
    <d v="2013-09-01T00:00:00"/>
    <s v="First Class"/>
    <s v="TP-21415"/>
    <s v="Tom Prescott"/>
    <x v="0"/>
    <x v="0"/>
    <x v="61"/>
    <x v="5"/>
    <n v="75081"/>
    <x v="2"/>
    <s v="FUR-BO-10003159"/>
    <x v="0"/>
    <x v="0"/>
    <s v="Sauder Camden County Collection Libraries, Planked Cherry Finish"/>
    <n v="156.37279999999998"/>
    <n v="2"/>
    <n v="0.32"/>
    <n v="-52.890800000000027"/>
  </r>
  <r>
    <n v="4073"/>
    <x v="2010"/>
    <x v="1"/>
    <x v="401"/>
    <d v="2012-12-08T00:00:00"/>
    <s v="Second Class"/>
    <s v="NP-18685"/>
    <s v="Nora Pelletier"/>
    <x v="2"/>
    <x v="0"/>
    <x v="245"/>
    <x v="14"/>
    <n v="46203"/>
    <x v="2"/>
    <s v="TEC-CO-10002095"/>
    <x v="2"/>
    <x v="16"/>
    <s v="Hewlett Packard 610 Color Digital Copier / Printer"/>
    <n v="999.98"/>
    <n v="2"/>
    <n v="0"/>
    <n v="449.99099999999999"/>
  </r>
  <r>
    <n v="4074"/>
    <x v="2011"/>
    <x v="1"/>
    <x v="496"/>
    <d v="2012-09-27T00:00:00"/>
    <s v="First Class"/>
    <s v="SC-20680"/>
    <s v="Steve Carroll"/>
    <x v="2"/>
    <x v="0"/>
    <x v="387"/>
    <x v="26"/>
    <n v="74012"/>
    <x v="2"/>
    <s v="TEC-PH-10004120"/>
    <x v="2"/>
    <x v="7"/>
    <s v="AT&amp;T 1080 Phone"/>
    <n v="821.94"/>
    <n v="6"/>
    <n v="0"/>
    <n v="213.70440000000002"/>
  </r>
  <r>
    <n v="4075"/>
    <x v="2012"/>
    <x v="3"/>
    <x v="940"/>
    <d v="2014-11-21T00:00:00"/>
    <s v="Standard Class"/>
    <s v="DK-12895"/>
    <s v="Dana Kaydos"/>
    <x v="0"/>
    <x v="0"/>
    <x v="388"/>
    <x v="2"/>
    <n v="33023"/>
    <x v="0"/>
    <s v="FUR-FU-10003553"/>
    <x v="0"/>
    <x v="5"/>
    <s v="Howard Miller 13-1/2&quot; Diameter Rosebrook Wall Clock"/>
    <n v="220.06399999999999"/>
    <n v="4"/>
    <n v="0.2"/>
    <n v="55.016000000000012"/>
  </r>
  <r>
    <n v="4076"/>
    <x v="2012"/>
    <x v="3"/>
    <x v="940"/>
    <d v="2014-11-21T00:00:00"/>
    <s v="Standard Class"/>
    <s v="DK-12895"/>
    <s v="Dana Kaydos"/>
    <x v="0"/>
    <x v="0"/>
    <x v="388"/>
    <x v="2"/>
    <n v="33023"/>
    <x v="0"/>
    <s v="FUR-FU-10001488"/>
    <x v="0"/>
    <x v="5"/>
    <s v="Tenex 46&quot; x 60&quot; Computer Anti-Static Chairmat, Rectangular Shaped"/>
    <n v="339.13600000000002"/>
    <n v="4"/>
    <n v="0.2"/>
    <n v="0"/>
  </r>
  <r>
    <n v="4077"/>
    <x v="2013"/>
    <x v="1"/>
    <x v="546"/>
    <d v="2012-12-21T00:00:00"/>
    <s v="Second Class"/>
    <s v="SM-20950"/>
    <s v="Suzanne McNair"/>
    <x v="1"/>
    <x v="0"/>
    <x v="155"/>
    <x v="8"/>
    <n v="68104"/>
    <x v="2"/>
    <s v="OFF-BI-10003094"/>
    <x v="1"/>
    <x v="8"/>
    <s v="Self-Adhesive Ring Binder Labels"/>
    <n v="7.04"/>
    <n v="2"/>
    <n v="0"/>
    <n v="3.3087999999999997"/>
  </r>
  <r>
    <n v="4078"/>
    <x v="2013"/>
    <x v="1"/>
    <x v="546"/>
    <d v="2012-12-21T00:00:00"/>
    <s v="Second Class"/>
    <s v="SM-20950"/>
    <s v="Suzanne McNair"/>
    <x v="1"/>
    <x v="0"/>
    <x v="155"/>
    <x v="8"/>
    <n v="68104"/>
    <x v="2"/>
    <s v="OFF-FA-10003472"/>
    <x v="1"/>
    <x v="13"/>
    <s v="Bagged Rubber Bands"/>
    <n v="5.04"/>
    <n v="4"/>
    <n v="0"/>
    <n v="0.2016"/>
  </r>
  <r>
    <n v="4079"/>
    <x v="2013"/>
    <x v="1"/>
    <x v="546"/>
    <d v="2012-12-21T00:00:00"/>
    <s v="Second Class"/>
    <s v="SM-20950"/>
    <s v="Suzanne McNair"/>
    <x v="1"/>
    <x v="0"/>
    <x v="155"/>
    <x v="8"/>
    <n v="68104"/>
    <x v="2"/>
    <s v="OFF-PA-10001289"/>
    <x v="1"/>
    <x v="10"/>
    <s v="White Computer Printout Paper by Universal"/>
    <n v="116.28"/>
    <n v="3"/>
    <n v="0"/>
    <n v="56.977199999999996"/>
  </r>
  <r>
    <n v="4080"/>
    <x v="2014"/>
    <x v="1"/>
    <x v="379"/>
    <d v="2012-12-24T00:00:00"/>
    <s v="First Class"/>
    <s v="LS-17245"/>
    <s v="Lynn Smith"/>
    <x v="0"/>
    <x v="0"/>
    <x v="108"/>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x v="0"/>
    <x v="241"/>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x v="0"/>
    <x v="241"/>
    <x v="21"/>
    <n v="97224"/>
    <x v="1"/>
    <s v="OFF-BI-10004828"/>
    <x v="1"/>
    <x v="8"/>
    <s v="GBC Poly Designer Binding Covers"/>
    <n v="5.0220000000000002"/>
    <n v="1"/>
    <n v="0.7"/>
    <n v="-3.5153999999999996"/>
  </r>
  <r>
    <n v="4083"/>
    <x v="2016"/>
    <x v="3"/>
    <x v="92"/>
    <d v="2014-07-01T00:00:00"/>
    <s v="Standard Class"/>
    <s v="MC-17635"/>
    <s v="Matthew Clasen"/>
    <x v="1"/>
    <x v="0"/>
    <x v="27"/>
    <x v="10"/>
    <n v="62521"/>
    <x v="2"/>
    <s v="OFF-BI-10004632"/>
    <x v="1"/>
    <x v="8"/>
    <s v="Ibico Hi-Tech Manual Binding System"/>
    <n v="182.99399999999997"/>
    <n v="3"/>
    <n v="0.8"/>
    <n v="-320.23950000000013"/>
  </r>
  <r>
    <n v="4084"/>
    <x v="2016"/>
    <x v="3"/>
    <x v="92"/>
    <d v="2014-07-01T00:00:00"/>
    <s v="Standard Class"/>
    <s v="MC-17635"/>
    <s v="Matthew Clasen"/>
    <x v="1"/>
    <x v="0"/>
    <x v="27"/>
    <x v="10"/>
    <n v="62521"/>
    <x v="2"/>
    <s v="OFF-PA-10000327"/>
    <x v="1"/>
    <x v="10"/>
    <s v="Xerox 1971"/>
    <n v="10.272000000000002"/>
    <n v="3"/>
    <n v="0.2"/>
    <n v="3.2099999999999982"/>
  </r>
  <r>
    <n v="4085"/>
    <x v="2017"/>
    <x v="3"/>
    <x v="210"/>
    <d v="2014-09-10T00:00:00"/>
    <s v="First Class"/>
    <s v="Dp-13240"/>
    <s v="Dean percer"/>
    <x v="2"/>
    <x v="0"/>
    <x v="42"/>
    <x v="16"/>
    <n v="85023"/>
    <x v="1"/>
    <s v="OFF-BI-10003291"/>
    <x v="1"/>
    <x v="8"/>
    <s v="Wilson Jones Leather-Like Binders with DublLock Round Rings"/>
    <n v="7.857000000000002"/>
    <n v="3"/>
    <n v="0.7"/>
    <n v="-6.0236999999999998"/>
  </r>
  <r>
    <n v="4086"/>
    <x v="2018"/>
    <x v="0"/>
    <x v="578"/>
    <d v="2013-08-07T00:00:00"/>
    <s v="Second Class"/>
    <s v="LC-16930"/>
    <s v="Linda Cazamias"/>
    <x v="1"/>
    <x v="0"/>
    <x v="301"/>
    <x v="1"/>
    <n v="95823"/>
    <x v="1"/>
    <s v="TEC-PH-10002275"/>
    <x v="2"/>
    <x v="7"/>
    <s v="Mitel 5320 IP Phone VoIP phone"/>
    <n v="302.38400000000001"/>
    <n v="2"/>
    <n v="0.2"/>
    <n v="30.238400000000013"/>
  </r>
  <r>
    <n v="4087"/>
    <x v="2018"/>
    <x v="0"/>
    <x v="578"/>
    <d v="2013-08-07T00:00:00"/>
    <s v="Second Class"/>
    <s v="LC-16930"/>
    <s v="Linda Cazamias"/>
    <x v="1"/>
    <x v="0"/>
    <x v="301"/>
    <x v="1"/>
    <n v="95823"/>
    <x v="1"/>
    <s v="OFF-BI-10003291"/>
    <x v="1"/>
    <x v="8"/>
    <s v="Wilson Jones Leather-Like Binders with DublLock Round Rings"/>
    <n v="20.952000000000002"/>
    <n v="3"/>
    <n v="0.2"/>
    <n v="7.0712999999999981"/>
  </r>
  <r>
    <n v="4088"/>
    <x v="2018"/>
    <x v="0"/>
    <x v="578"/>
    <d v="2013-08-07T00:00:00"/>
    <s v="Second Class"/>
    <s v="LC-16930"/>
    <s v="Linda Cazamias"/>
    <x v="1"/>
    <x v="0"/>
    <x v="301"/>
    <x v="1"/>
    <n v="95823"/>
    <x v="1"/>
    <s v="OFF-BI-10000343"/>
    <x v="1"/>
    <x v="8"/>
    <s v="Pressboard Covers with Storage Hooks, 9 1/2&quot; x 11&quot;, Light Blue"/>
    <n v="11.784000000000001"/>
    <n v="3"/>
    <n v="0.2"/>
    <n v="3.9770999999999996"/>
  </r>
  <r>
    <n v="4089"/>
    <x v="2019"/>
    <x v="2"/>
    <x v="710"/>
    <d v="2011-08-26T00:00:00"/>
    <s v="Standard Class"/>
    <s v="LH-16900"/>
    <s v="Lena Hernandez"/>
    <x v="0"/>
    <x v="0"/>
    <x v="186"/>
    <x v="36"/>
    <n v="72401"/>
    <x v="0"/>
    <s v="FUR-BO-10000711"/>
    <x v="0"/>
    <x v="0"/>
    <s v="Hon Metal Bookcases, Gray"/>
    <n v="638.82000000000005"/>
    <n v="9"/>
    <n v="0"/>
    <n v="172.48140000000001"/>
  </r>
  <r>
    <n v="4090"/>
    <x v="2020"/>
    <x v="0"/>
    <x v="178"/>
    <d v="2013-04-06T00:00:00"/>
    <s v="Standard Class"/>
    <s v="TB-21175"/>
    <s v="Thomas Boland"/>
    <x v="1"/>
    <x v="0"/>
    <x v="20"/>
    <x v="15"/>
    <n v="10035"/>
    <x v="3"/>
    <s v="OFF-LA-10001297"/>
    <x v="1"/>
    <x v="2"/>
    <s v="Avery 473"/>
    <n v="20.7"/>
    <n v="2"/>
    <n v="0"/>
    <n v="9.9359999999999999"/>
  </r>
  <r>
    <n v="4091"/>
    <x v="2020"/>
    <x v="0"/>
    <x v="178"/>
    <d v="2013-04-06T00:00:00"/>
    <s v="Standard Class"/>
    <s v="TB-21175"/>
    <s v="Thomas Boland"/>
    <x v="1"/>
    <x v="0"/>
    <x v="20"/>
    <x v="15"/>
    <n v="10035"/>
    <x v="3"/>
    <s v="OFF-SU-10001574"/>
    <x v="1"/>
    <x v="14"/>
    <s v="Acme Value Line Scissors"/>
    <n v="10.95"/>
    <n v="3"/>
    <n v="0"/>
    <n v="3.2849999999999993"/>
  </r>
  <r>
    <n v="4092"/>
    <x v="2020"/>
    <x v="0"/>
    <x v="178"/>
    <d v="2013-04-06T00:00:00"/>
    <s v="Standard Class"/>
    <s v="TB-21175"/>
    <s v="Thomas Boland"/>
    <x v="1"/>
    <x v="0"/>
    <x v="20"/>
    <x v="15"/>
    <n v="10035"/>
    <x v="3"/>
    <s v="OFF-BI-10003305"/>
    <x v="1"/>
    <x v="8"/>
    <s v="Avery Hanging File Binders"/>
    <n v="14.352000000000002"/>
    <n v="3"/>
    <n v="0.2"/>
    <n v="4.6643999999999988"/>
  </r>
  <r>
    <n v="4093"/>
    <x v="2021"/>
    <x v="3"/>
    <x v="941"/>
    <d v="2014-05-19T00:00:00"/>
    <s v="First Class"/>
    <s v="JM-15865"/>
    <s v="John Murray"/>
    <x v="0"/>
    <x v="0"/>
    <x v="59"/>
    <x v="24"/>
    <n v="44312"/>
    <x v="3"/>
    <s v="OFF-ST-10002574"/>
    <x v="1"/>
    <x v="4"/>
    <s v="SAFCO Commercial Wire Shelving, Black"/>
    <n v="221.024"/>
    <n v="2"/>
    <n v="0.2"/>
    <n v="-55.256"/>
  </r>
  <r>
    <n v="4094"/>
    <x v="2022"/>
    <x v="1"/>
    <x v="252"/>
    <d v="2012-08-28T00:00:00"/>
    <s v="Standard Class"/>
    <s v="KW-16435"/>
    <s v="Katrina Willman"/>
    <x v="0"/>
    <x v="0"/>
    <x v="159"/>
    <x v="0"/>
    <n v="41042"/>
    <x v="0"/>
    <s v="TEC-MA-10000864"/>
    <x v="2"/>
    <x v="15"/>
    <s v="Cisco 9971 IP Video Phone Charcoal"/>
    <n v="3080"/>
    <n v="7"/>
    <n v="0"/>
    <n v="1416.7999999999997"/>
  </r>
  <r>
    <n v="4095"/>
    <x v="2022"/>
    <x v="1"/>
    <x v="252"/>
    <d v="2012-08-28T00:00:00"/>
    <s v="Standard Class"/>
    <s v="KW-16435"/>
    <s v="Katrina Willman"/>
    <x v="0"/>
    <x v="0"/>
    <x v="159"/>
    <x v="0"/>
    <n v="41042"/>
    <x v="0"/>
    <s v="TEC-AC-10003289"/>
    <x v="2"/>
    <x v="11"/>
    <s v="Anker Ultra-Slim Mini Bluetooth 3.0 Wireless Keyboard"/>
    <n v="79.959999999999994"/>
    <n v="4"/>
    <n v="0"/>
    <n v="18.390799999999999"/>
  </r>
  <r>
    <n v="4096"/>
    <x v="2022"/>
    <x v="1"/>
    <x v="252"/>
    <d v="2012-08-28T00:00:00"/>
    <s v="Standard Class"/>
    <s v="KW-16435"/>
    <s v="Katrina Willman"/>
    <x v="0"/>
    <x v="0"/>
    <x v="159"/>
    <x v="0"/>
    <n v="41042"/>
    <x v="0"/>
    <s v="TEC-PH-10001619"/>
    <x v="2"/>
    <x v="7"/>
    <s v="LG G3"/>
    <n v="587.97"/>
    <n v="3"/>
    <n v="0"/>
    <n v="170.51129999999998"/>
  </r>
  <r>
    <n v="4097"/>
    <x v="2023"/>
    <x v="2"/>
    <x v="865"/>
    <d v="2011-09-28T00:00:00"/>
    <s v="Standard Class"/>
    <s v="SC-20095"/>
    <s v="Sanjit Chand"/>
    <x v="0"/>
    <x v="0"/>
    <x v="31"/>
    <x v="11"/>
    <n v="55407"/>
    <x v="2"/>
    <s v="OFF-PA-10004888"/>
    <x v="1"/>
    <x v="10"/>
    <s v="Xerox 217"/>
    <n v="32.400000000000006"/>
    <n v="5"/>
    <n v="0"/>
    <n v="15.552000000000001"/>
  </r>
  <r>
    <n v="4098"/>
    <x v="2023"/>
    <x v="2"/>
    <x v="865"/>
    <d v="2011-09-28T00:00:00"/>
    <s v="Standard Class"/>
    <s v="SC-20095"/>
    <s v="Sanjit Chand"/>
    <x v="0"/>
    <x v="0"/>
    <x v="31"/>
    <x v="11"/>
    <n v="55407"/>
    <x v="2"/>
    <s v="OFF-ST-10000736"/>
    <x v="1"/>
    <x v="4"/>
    <s v="Carina Double Wide Media Storage Towers in Natural &amp; Black"/>
    <n v="404.90000000000003"/>
    <n v="5"/>
    <n v="0"/>
    <n v="16.195999999999984"/>
  </r>
  <r>
    <n v="4099"/>
    <x v="2023"/>
    <x v="2"/>
    <x v="865"/>
    <d v="2011-09-28T00:00:00"/>
    <s v="Standard Class"/>
    <s v="SC-20095"/>
    <s v="Sanjit Chand"/>
    <x v="0"/>
    <x v="0"/>
    <x v="31"/>
    <x v="11"/>
    <n v="55407"/>
    <x v="2"/>
    <s v="OFF-BI-10001120"/>
    <x v="1"/>
    <x v="8"/>
    <s v="Ibico EPK-21 Electric Binding System"/>
    <n v="9449.9500000000007"/>
    <n v="5"/>
    <n v="0"/>
    <n v="4630.4755000000005"/>
  </r>
  <r>
    <n v="4100"/>
    <x v="2023"/>
    <x v="2"/>
    <x v="865"/>
    <d v="2011-09-28T00:00:00"/>
    <s v="Standard Class"/>
    <s v="SC-20095"/>
    <s v="Sanjit Chand"/>
    <x v="0"/>
    <x v="0"/>
    <x v="31"/>
    <x v="11"/>
    <n v="55407"/>
    <x v="2"/>
    <s v="OFF-BI-10000301"/>
    <x v="1"/>
    <x v="8"/>
    <s v="GBC Instant Report Kit"/>
    <n v="12.94"/>
    <n v="2"/>
    <n v="0"/>
    <n v="6.47"/>
  </r>
  <r>
    <n v="4101"/>
    <x v="2024"/>
    <x v="3"/>
    <x v="249"/>
    <d v="2014-06-24T00:00:00"/>
    <s v="Standard Class"/>
    <s v="ZC-21910"/>
    <s v="Zuschuss Carroll"/>
    <x v="0"/>
    <x v="0"/>
    <x v="12"/>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x v="0"/>
    <x v="12"/>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x v="0"/>
    <x v="12"/>
    <x v="5"/>
    <n v="77095"/>
    <x v="2"/>
    <s v="OFF-PA-10000740"/>
    <x v="1"/>
    <x v="10"/>
    <s v="Xerox 1982"/>
    <n v="146.17600000000002"/>
    <n v="8"/>
    <n v="0.2"/>
    <n v="47.50719999999999"/>
  </r>
  <r>
    <n v="4104"/>
    <x v="2025"/>
    <x v="3"/>
    <x v="202"/>
    <d v="2014-12-22T00:00:00"/>
    <s v="Same Day"/>
    <s v="RB-19465"/>
    <s v="Rick Bensley"/>
    <x v="2"/>
    <x v="0"/>
    <x v="9"/>
    <x v="8"/>
    <n v="68025"/>
    <x v="2"/>
    <s v="FUR-FU-10001940"/>
    <x v="0"/>
    <x v="5"/>
    <s v="Staples"/>
    <n v="15.92"/>
    <n v="2"/>
    <n v="0"/>
    <n v="7.0048000000000012"/>
  </r>
  <r>
    <n v="4105"/>
    <x v="2026"/>
    <x v="3"/>
    <x v="783"/>
    <d v="2014-08-14T00:00:00"/>
    <s v="Standard Class"/>
    <s v="JK-15370"/>
    <s v="Jay Kimmel"/>
    <x v="0"/>
    <x v="0"/>
    <x v="70"/>
    <x v="1"/>
    <n v="92105"/>
    <x v="1"/>
    <s v="TEC-PH-10000439"/>
    <x v="2"/>
    <x v="7"/>
    <s v="GE DSL Phone Line Filter"/>
    <n v="159.96000000000004"/>
    <n v="5"/>
    <n v="0.2"/>
    <n v="17.995499999999979"/>
  </r>
  <r>
    <n v="4106"/>
    <x v="2026"/>
    <x v="3"/>
    <x v="783"/>
    <d v="2014-08-14T00:00:00"/>
    <s v="Standard Class"/>
    <s v="JK-15370"/>
    <s v="Jay Kimmel"/>
    <x v="0"/>
    <x v="0"/>
    <x v="70"/>
    <x v="1"/>
    <n v="92105"/>
    <x v="1"/>
    <s v="OFF-BI-10000404"/>
    <x v="1"/>
    <x v="8"/>
    <s v="Avery Printable Repositionable Plastic Tabs"/>
    <n v="13.76"/>
    <n v="2"/>
    <n v="0.2"/>
    <n v="4.6440000000000001"/>
  </r>
  <r>
    <n v="4107"/>
    <x v="2027"/>
    <x v="0"/>
    <x v="250"/>
    <d v="2013-08-27T00:00:00"/>
    <s v="Standard Class"/>
    <s v="DD-13570"/>
    <s v="Dorothy Dickinson"/>
    <x v="0"/>
    <x v="0"/>
    <x v="12"/>
    <x v="5"/>
    <n v="77041"/>
    <x v="2"/>
    <s v="OFF-BI-10003676"/>
    <x v="1"/>
    <x v="8"/>
    <s v="GBC Standard Recycled Report Covers, Clear Plastic Sheets"/>
    <n v="4.3119999999999985"/>
    <n v="2"/>
    <n v="0.8"/>
    <n v="-6.8992000000000022"/>
  </r>
  <r>
    <n v="4108"/>
    <x v="2028"/>
    <x v="1"/>
    <x v="67"/>
    <d v="2012-09-07T00:00:00"/>
    <s v="Same Day"/>
    <s v="MC-17275"/>
    <s v="Marc Crier"/>
    <x v="0"/>
    <x v="0"/>
    <x v="20"/>
    <x v="15"/>
    <n v="10011"/>
    <x v="3"/>
    <s v="OFF-ST-10002486"/>
    <x v="1"/>
    <x v="4"/>
    <s v="Eldon Shelf Savers Cubes and Bins"/>
    <n v="13.96"/>
    <n v="2"/>
    <n v="0"/>
    <n v="0.27919999999999945"/>
  </r>
  <r>
    <n v="4109"/>
    <x v="2028"/>
    <x v="1"/>
    <x v="67"/>
    <d v="2012-09-07T00:00:00"/>
    <s v="Same Day"/>
    <s v="MC-17275"/>
    <s v="Marc Crier"/>
    <x v="0"/>
    <x v="0"/>
    <x v="20"/>
    <x v="15"/>
    <n v="10011"/>
    <x v="3"/>
    <s v="FUR-TA-10003837"/>
    <x v="0"/>
    <x v="3"/>
    <s v="Anderson Hickey Conga Table Tops &amp; Accessories"/>
    <n v="27.414000000000001"/>
    <n v="3"/>
    <n v="0.4"/>
    <n v="-14.163900000000005"/>
  </r>
  <r>
    <n v="4110"/>
    <x v="2029"/>
    <x v="1"/>
    <x v="707"/>
    <d v="2013-01-01T00:00:00"/>
    <s v="Standard Class"/>
    <s v="DL-13495"/>
    <s v="Dionis Lloyd"/>
    <x v="1"/>
    <x v="0"/>
    <x v="66"/>
    <x v="12"/>
    <n v="48227"/>
    <x v="2"/>
    <s v="TEC-PH-10002923"/>
    <x v="2"/>
    <x v="7"/>
    <s v="Logitech B530 USB Headset - headset - Full size, Binaural"/>
    <n v="73.98"/>
    <n v="2"/>
    <n v="0"/>
    <n v="19.974600000000002"/>
  </r>
  <r>
    <n v="4111"/>
    <x v="2029"/>
    <x v="1"/>
    <x v="707"/>
    <d v="2013-01-01T00:00:00"/>
    <s v="Standard Class"/>
    <s v="DL-13495"/>
    <s v="Dionis Lloyd"/>
    <x v="1"/>
    <x v="0"/>
    <x v="66"/>
    <x v="12"/>
    <n v="48227"/>
    <x v="2"/>
    <s v="FUR-BO-10004360"/>
    <x v="0"/>
    <x v="0"/>
    <s v="Rush Hierlooms Collection Rich Wood Bookcases"/>
    <n v="160.97999999999999"/>
    <n v="1"/>
    <n v="0"/>
    <n v="20.927400000000006"/>
  </r>
  <r>
    <n v="4112"/>
    <x v="2029"/>
    <x v="1"/>
    <x v="707"/>
    <d v="2013-01-01T00:00:00"/>
    <s v="Standard Class"/>
    <s v="DL-13495"/>
    <s v="Dionis Lloyd"/>
    <x v="1"/>
    <x v="0"/>
    <x v="66"/>
    <x v="12"/>
    <n v="48227"/>
    <x v="2"/>
    <s v="OFF-PA-10002160"/>
    <x v="1"/>
    <x v="10"/>
    <s v="Xerox 1978"/>
    <n v="17.34"/>
    <n v="3"/>
    <n v="0"/>
    <n v="8.4966000000000008"/>
  </r>
  <r>
    <n v="4113"/>
    <x v="2029"/>
    <x v="1"/>
    <x v="707"/>
    <d v="2013-01-01T00:00:00"/>
    <s v="Standard Class"/>
    <s v="DL-13495"/>
    <s v="Dionis Lloyd"/>
    <x v="1"/>
    <x v="0"/>
    <x v="66"/>
    <x v="12"/>
    <n v="48227"/>
    <x v="2"/>
    <s v="OFF-AR-10002375"/>
    <x v="1"/>
    <x v="6"/>
    <s v="Newell 351"/>
    <n v="3.28"/>
    <n v="1"/>
    <n v="0"/>
    <n v="0.9511999999999996"/>
  </r>
  <r>
    <n v="4114"/>
    <x v="2030"/>
    <x v="1"/>
    <x v="942"/>
    <d v="2012-05-07T00:00:00"/>
    <s v="Standard Class"/>
    <s v="NC-18625"/>
    <s v="Noah Childs"/>
    <x v="1"/>
    <x v="0"/>
    <x v="12"/>
    <x v="5"/>
    <n v="77095"/>
    <x v="2"/>
    <s v="OFF-LA-10000443"/>
    <x v="1"/>
    <x v="2"/>
    <s v="Avery 501"/>
    <n v="8.8559999999999999"/>
    <n v="3"/>
    <n v="0.2"/>
    <n v="2.9888999999999997"/>
  </r>
  <r>
    <n v="4115"/>
    <x v="2030"/>
    <x v="1"/>
    <x v="942"/>
    <d v="2012-05-07T00:00:00"/>
    <s v="Standard Class"/>
    <s v="NC-18625"/>
    <s v="Noah Childs"/>
    <x v="1"/>
    <x v="0"/>
    <x v="12"/>
    <x v="5"/>
    <n v="77095"/>
    <x v="2"/>
    <s v="TEC-PH-10001750"/>
    <x v="2"/>
    <x v="7"/>
    <s v="Samsung Rugby III"/>
    <n v="158.376"/>
    <n v="3"/>
    <n v="0.2"/>
    <n v="13.857900000000008"/>
  </r>
  <r>
    <n v="4116"/>
    <x v="2031"/>
    <x v="0"/>
    <x v="390"/>
    <d v="2013-11-28T00:00:00"/>
    <s v="First Class"/>
    <s v="AC-10450"/>
    <s v="Amy Cox"/>
    <x v="0"/>
    <x v="0"/>
    <x v="4"/>
    <x v="4"/>
    <n v="98105"/>
    <x v="1"/>
    <s v="OFF-BI-10004632"/>
    <x v="1"/>
    <x v="8"/>
    <s v="Ibico Hi-Tech Manual Binding System"/>
    <n v="1219.96"/>
    <n v="5"/>
    <n v="0.2"/>
    <n v="381.23749999999995"/>
  </r>
  <r>
    <n v="4117"/>
    <x v="2032"/>
    <x v="1"/>
    <x v="27"/>
    <d v="2012-11-29T00:00:00"/>
    <s v="Standard Class"/>
    <s v="TS-21340"/>
    <s v="Toby Swindell"/>
    <x v="0"/>
    <x v="0"/>
    <x v="1"/>
    <x v="1"/>
    <n v="90036"/>
    <x v="1"/>
    <s v="OFF-BI-10002813"/>
    <x v="1"/>
    <x v="8"/>
    <s v="Avery Reinforcements for Hole-Punch Pages"/>
    <n v="3.1680000000000001"/>
    <n v="2"/>
    <n v="0.2"/>
    <n v="0.99"/>
  </r>
  <r>
    <n v="4118"/>
    <x v="2032"/>
    <x v="1"/>
    <x v="27"/>
    <d v="2012-11-29T00:00:00"/>
    <s v="Standard Class"/>
    <s v="TS-21340"/>
    <s v="Toby Swindell"/>
    <x v="0"/>
    <x v="0"/>
    <x v="1"/>
    <x v="1"/>
    <n v="90036"/>
    <x v="1"/>
    <s v="OFF-PA-10002005"/>
    <x v="1"/>
    <x v="10"/>
    <s v="Xerox 225"/>
    <n v="19.440000000000001"/>
    <n v="3"/>
    <n v="0"/>
    <n v="9.3312000000000008"/>
  </r>
  <r>
    <n v="4119"/>
    <x v="2032"/>
    <x v="1"/>
    <x v="27"/>
    <d v="2012-11-29T00:00:00"/>
    <s v="Standard Class"/>
    <s v="TS-21340"/>
    <s v="Toby Swindell"/>
    <x v="0"/>
    <x v="0"/>
    <x v="1"/>
    <x v="1"/>
    <n v="90036"/>
    <x v="1"/>
    <s v="OFF-ST-10000060"/>
    <x v="1"/>
    <x v="4"/>
    <s v="Fellowes Bankers Box Staxonsteel Drawer File/Stacking System"/>
    <n v="454.86"/>
    <n v="7"/>
    <n v="0"/>
    <n v="54.583200000000019"/>
  </r>
  <r>
    <n v="4120"/>
    <x v="2032"/>
    <x v="1"/>
    <x v="27"/>
    <d v="2012-11-29T00:00:00"/>
    <s v="Standard Class"/>
    <s v="TS-21340"/>
    <s v="Toby Swindell"/>
    <x v="0"/>
    <x v="0"/>
    <x v="1"/>
    <x v="1"/>
    <n v="90036"/>
    <x v="1"/>
    <s v="OFF-BI-10002706"/>
    <x v="1"/>
    <x v="8"/>
    <s v="Avery Premier Heavy-Duty Binder with Round Locking Rings"/>
    <n v="91.391999999999996"/>
    <n v="8"/>
    <n v="0.2"/>
    <n v="29.702399999999997"/>
  </r>
  <r>
    <n v="4121"/>
    <x v="2033"/>
    <x v="3"/>
    <x v="507"/>
    <d v="2014-09-11T00:00:00"/>
    <s v="Standard Class"/>
    <s v="MM-17920"/>
    <s v="Michael Moore"/>
    <x v="0"/>
    <x v="0"/>
    <x v="10"/>
    <x v="9"/>
    <n v="19120"/>
    <x v="3"/>
    <s v="TEC-AC-10000199"/>
    <x v="2"/>
    <x v="11"/>
    <s v="Kingston Digital DataTraveler 8GB USB 2.0"/>
    <n v="19.040000000000003"/>
    <n v="4"/>
    <n v="0.2"/>
    <n v="-1.4279999999999999"/>
  </r>
  <r>
    <n v="4122"/>
    <x v="2034"/>
    <x v="3"/>
    <x v="943"/>
    <d v="2014-05-13T00:00:00"/>
    <s v="Same Day"/>
    <s v="LP-17080"/>
    <s v="Liz Pelletier"/>
    <x v="0"/>
    <x v="0"/>
    <x v="4"/>
    <x v="4"/>
    <n v="98103"/>
    <x v="1"/>
    <s v="OFF-PA-10002870"/>
    <x v="1"/>
    <x v="10"/>
    <s v="Ampad Phone Message Book, Recycled, 400 Message Capacity, 5 ¾” x 11”"/>
    <n v="37.44"/>
    <n v="6"/>
    <n v="0"/>
    <n v="16.847999999999999"/>
  </r>
  <r>
    <n v="4123"/>
    <x v="2034"/>
    <x v="3"/>
    <x v="943"/>
    <d v="2014-05-13T00:00:00"/>
    <s v="Same Day"/>
    <s v="LP-17080"/>
    <s v="Liz Pelletier"/>
    <x v="0"/>
    <x v="0"/>
    <x v="4"/>
    <x v="4"/>
    <n v="98103"/>
    <x v="1"/>
    <s v="OFF-LA-10004545"/>
    <x v="1"/>
    <x v="2"/>
    <s v="Avery 50"/>
    <n v="37.589999999999996"/>
    <n v="3"/>
    <n v="0"/>
    <n v="17.667299999999997"/>
  </r>
  <r>
    <n v="4124"/>
    <x v="2034"/>
    <x v="3"/>
    <x v="943"/>
    <d v="2014-05-13T00:00:00"/>
    <s v="Same Day"/>
    <s v="LP-17080"/>
    <s v="Liz Pelletier"/>
    <x v="0"/>
    <x v="0"/>
    <x v="4"/>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x v="0"/>
    <x v="232"/>
    <x v="15"/>
    <n v="13601"/>
    <x v="3"/>
    <s v="OFF-AP-10004249"/>
    <x v="1"/>
    <x v="9"/>
    <s v="Staples"/>
    <n v="35.910000000000004"/>
    <n v="3"/>
    <n v="0"/>
    <n v="9.6956999999999987"/>
  </r>
  <r>
    <n v="4126"/>
    <x v="2036"/>
    <x v="3"/>
    <x v="944"/>
    <d v="2014-08-01T00:00:00"/>
    <s v="Second Class"/>
    <s v="MG-18145"/>
    <s v="Mike Gockenbach"/>
    <x v="0"/>
    <x v="0"/>
    <x v="108"/>
    <x v="2"/>
    <n v="32216"/>
    <x v="0"/>
    <s v="FUR-FU-10001602"/>
    <x v="0"/>
    <x v="5"/>
    <s v="Eldon Delta Triangular Chair Mat, 52&quot; x 58&quot;, Clear"/>
    <n v="91.032000000000011"/>
    <n v="3"/>
    <n v="0.2"/>
    <n v="-2.2758000000000109"/>
  </r>
  <r>
    <n v="4127"/>
    <x v="2037"/>
    <x v="3"/>
    <x v="636"/>
    <d v="2014-05-10T00:00:00"/>
    <s v="First Class"/>
    <s v="GZ-14470"/>
    <s v="Gary Zandusky"/>
    <x v="0"/>
    <x v="0"/>
    <x v="81"/>
    <x v="17"/>
    <n v="22204"/>
    <x v="0"/>
    <s v="OFF-AR-10003179"/>
    <x v="1"/>
    <x v="6"/>
    <s v="Dixon Ticonderoga Core-Lock Colored Pencils"/>
    <n v="54.66"/>
    <n v="6"/>
    <n v="0"/>
    <n v="18.037799999999997"/>
  </r>
  <r>
    <n v="4128"/>
    <x v="2038"/>
    <x v="2"/>
    <x v="111"/>
    <d v="2011-09-24T00:00:00"/>
    <s v="Standard Class"/>
    <s v="JL-15835"/>
    <s v="John Lee"/>
    <x v="0"/>
    <x v="0"/>
    <x v="35"/>
    <x v="3"/>
    <n v="28205"/>
    <x v="0"/>
    <s v="OFF-ST-10003722"/>
    <x v="1"/>
    <x v="4"/>
    <s v="Project Tote Personal File"/>
    <n v="67.343999999999994"/>
    <n v="6"/>
    <n v="0.2"/>
    <n v="7.5761999999999894"/>
  </r>
  <r>
    <n v="4129"/>
    <x v="2038"/>
    <x v="2"/>
    <x v="111"/>
    <d v="2011-09-24T00:00:00"/>
    <s v="Standard Class"/>
    <s v="JL-15835"/>
    <s v="John Lee"/>
    <x v="0"/>
    <x v="0"/>
    <x v="35"/>
    <x v="3"/>
    <n v="28205"/>
    <x v="0"/>
    <s v="TEC-MA-10001127"/>
    <x v="2"/>
    <x v="15"/>
    <s v="HP Designjet T520 Inkjet Large Format Printer - 24&quot; Color"/>
    <n v="2624.9850000000001"/>
    <n v="3"/>
    <n v="0.5"/>
    <n v="-944.99460000000045"/>
  </r>
  <r>
    <n v="4130"/>
    <x v="2039"/>
    <x v="1"/>
    <x v="368"/>
    <d v="2012-04-04T00:00:00"/>
    <s v="Standard Class"/>
    <s v="DO-13435"/>
    <s v="Denny Ordway"/>
    <x v="0"/>
    <x v="0"/>
    <x v="4"/>
    <x v="4"/>
    <n v="98103"/>
    <x v="1"/>
    <s v="OFF-AP-10001947"/>
    <x v="1"/>
    <x v="9"/>
    <s v="Acco 6 Outlet Guardian Premium Plus Surge Suppressor"/>
    <n v="73.28"/>
    <n v="4"/>
    <n v="0"/>
    <n v="21.251199999999997"/>
  </r>
  <r>
    <n v="4131"/>
    <x v="2040"/>
    <x v="2"/>
    <x v="728"/>
    <d v="2011-11-25T00:00:00"/>
    <s v="Standard Class"/>
    <s v="AB-10600"/>
    <s v="Ann Blume"/>
    <x v="1"/>
    <x v="0"/>
    <x v="22"/>
    <x v="10"/>
    <n v="60623"/>
    <x v="2"/>
    <s v="OFF-BI-10001107"/>
    <x v="1"/>
    <x v="8"/>
    <s v="GBC White Gloss Covers, Plain Front"/>
    <n v="14.479999999999997"/>
    <n v="5"/>
    <n v="0.8"/>
    <n v="-23.89200000000001"/>
  </r>
  <r>
    <n v="4132"/>
    <x v="2041"/>
    <x v="1"/>
    <x v="740"/>
    <d v="2012-07-09T00:00:00"/>
    <s v="Standard Class"/>
    <s v="KB-16315"/>
    <s v="Karl Braun"/>
    <x v="0"/>
    <x v="0"/>
    <x v="389"/>
    <x v="2"/>
    <n v="33021"/>
    <x v="0"/>
    <s v="OFF-PA-10000349"/>
    <x v="1"/>
    <x v="10"/>
    <s v="Staples"/>
    <n v="11.952000000000002"/>
    <n v="3"/>
    <n v="0.2"/>
    <n v="4.0338000000000003"/>
  </r>
  <r>
    <n v="4133"/>
    <x v="2041"/>
    <x v="1"/>
    <x v="740"/>
    <d v="2012-07-09T00:00:00"/>
    <s v="Standard Class"/>
    <s v="KB-16315"/>
    <s v="Karl Braun"/>
    <x v="0"/>
    <x v="0"/>
    <x v="389"/>
    <x v="2"/>
    <n v="33021"/>
    <x v="0"/>
    <s v="OFF-PA-10003349"/>
    <x v="1"/>
    <x v="10"/>
    <s v="Xerox 1957"/>
    <n v="15.552000000000003"/>
    <n v="3"/>
    <n v="0.2"/>
    <n v="5.6375999999999999"/>
  </r>
  <r>
    <n v="4134"/>
    <x v="2042"/>
    <x v="2"/>
    <x v="78"/>
    <d v="2011-09-13T00:00:00"/>
    <s v="Standard Class"/>
    <s v="TT-21070"/>
    <s v="Ted Trevino"/>
    <x v="0"/>
    <x v="0"/>
    <x v="269"/>
    <x v="17"/>
    <n v="23320"/>
    <x v="0"/>
    <s v="OFF-FA-10002280"/>
    <x v="1"/>
    <x v="13"/>
    <s v="Advantus Plastic Paper Clips"/>
    <n v="45"/>
    <n v="9"/>
    <n v="0"/>
    <n v="21.599999999999998"/>
  </r>
  <r>
    <n v="4135"/>
    <x v="2042"/>
    <x v="2"/>
    <x v="78"/>
    <d v="2011-09-13T00:00:00"/>
    <s v="Standard Class"/>
    <s v="TT-21070"/>
    <s v="Ted Trevino"/>
    <x v="0"/>
    <x v="0"/>
    <x v="269"/>
    <x v="17"/>
    <n v="23320"/>
    <x v="0"/>
    <s v="TEC-MA-10000029"/>
    <x v="2"/>
    <x v="15"/>
    <s v="Epson WorkForce WF-2530 All-in-One Printer, Copier Scanner"/>
    <n v="209.96999999999997"/>
    <n v="3"/>
    <n v="0"/>
    <n v="90.287100000000009"/>
  </r>
  <r>
    <n v="4136"/>
    <x v="2043"/>
    <x v="3"/>
    <x v="280"/>
    <d v="2014-10-09T00:00:00"/>
    <s v="Standard Class"/>
    <s v="PV-18985"/>
    <s v="Paul Van Hugh"/>
    <x v="2"/>
    <x v="0"/>
    <x v="1"/>
    <x v="1"/>
    <n v="90036"/>
    <x v="1"/>
    <s v="OFF-BI-10002854"/>
    <x v="1"/>
    <x v="8"/>
    <s v="Performers Binder/Pad Holder, Black"/>
    <n v="112.12000000000002"/>
    <n v="5"/>
    <n v="0.2"/>
    <n v="42.045000000000002"/>
  </r>
  <r>
    <n v="4137"/>
    <x v="2043"/>
    <x v="3"/>
    <x v="280"/>
    <d v="2014-10-09T00:00:00"/>
    <s v="Standard Class"/>
    <s v="PV-18985"/>
    <s v="Paul Van Hugh"/>
    <x v="2"/>
    <x v="0"/>
    <x v="1"/>
    <x v="1"/>
    <n v="90036"/>
    <x v="1"/>
    <s v="OFF-ST-10003716"/>
    <x v="1"/>
    <x v="4"/>
    <s v="Tennsco Double-Tier Lockers"/>
    <n v="1575.14"/>
    <n v="7"/>
    <n v="0"/>
    <n v="204.76820000000001"/>
  </r>
  <r>
    <n v="4138"/>
    <x v="2044"/>
    <x v="3"/>
    <x v="123"/>
    <d v="2014-11-24T00:00:00"/>
    <s v="Standard Class"/>
    <s v="DD-13570"/>
    <s v="Dorothy Dickinson"/>
    <x v="0"/>
    <x v="0"/>
    <x v="166"/>
    <x v="17"/>
    <n v="22304"/>
    <x v="0"/>
    <s v="OFF-FA-10000624"/>
    <x v="1"/>
    <x v="13"/>
    <s v="OIC Binder Clips"/>
    <n v="25.060000000000002"/>
    <n v="7"/>
    <n v="0"/>
    <n v="12.530000000000001"/>
  </r>
  <r>
    <n v="4139"/>
    <x v="2045"/>
    <x v="0"/>
    <x v="945"/>
    <d v="2014-01-02T00:00:00"/>
    <s v="First Class"/>
    <s v="KD-16495"/>
    <s v="Keith Dawkins"/>
    <x v="1"/>
    <x v="0"/>
    <x v="390"/>
    <x v="5"/>
    <n v="77536"/>
    <x v="2"/>
    <s v="OFF-BI-10004654"/>
    <x v="1"/>
    <x v="8"/>
    <s v="Avery Binding System Hidden Tab Executive Style Index Sets"/>
    <n v="6.9239999999999977"/>
    <n v="6"/>
    <n v="0.8"/>
    <n v="-10.385999999999999"/>
  </r>
  <r>
    <n v="4140"/>
    <x v="2046"/>
    <x v="3"/>
    <x v="96"/>
    <d v="2014-12-05T00:00:00"/>
    <s v="First Class"/>
    <s v="RA-19285"/>
    <s v="Ralph Arnett"/>
    <x v="0"/>
    <x v="0"/>
    <x v="10"/>
    <x v="9"/>
    <n v="19120"/>
    <x v="3"/>
    <s v="OFF-ST-10001228"/>
    <x v="1"/>
    <x v="4"/>
    <s v="Personal File Boxes with Fold-Down Carry Handle"/>
    <n v="37.392000000000003"/>
    <n v="3"/>
    <n v="0.2"/>
    <n v="2.336999999999998"/>
  </r>
  <r>
    <n v="4141"/>
    <x v="2046"/>
    <x v="3"/>
    <x v="96"/>
    <d v="2014-12-05T00:00:00"/>
    <s v="First Class"/>
    <s v="RA-19285"/>
    <s v="Ralph Arnett"/>
    <x v="0"/>
    <x v="0"/>
    <x v="10"/>
    <x v="9"/>
    <n v="19120"/>
    <x v="3"/>
    <s v="FUR-FU-10003798"/>
    <x v="0"/>
    <x v="5"/>
    <s v="Ultra Door Kickplate, 8&quot;H x 34&quot;W"/>
    <n v="79.12"/>
    <n v="5"/>
    <n v="0.2"/>
    <n v="13.845999999999997"/>
  </r>
  <r>
    <n v="4142"/>
    <x v="2047"/>
    <x v="0"/>
    <x v="900"/>
    <d v="2013-06-18T00:00:00"/>
    <s v="Standard Class"/>
    <s v="SS-20590"/>
    <s v="Sonia Sunley"/>
    <x v="0"/>
    <x v="0"/>
    <x v="391"/>
    <x v="41"/>
    <n v="67212"/>
    <x v="2"/>
    <s v="OFF-LA-10003148"/>
    <x v="1"/>
    <x v="2"/>
    <s v="Avery 51"/>
    <n v="18.899999999999999"/>
    <n v="3"/>
    <n v="0"/>
    <n v="8.6939999999999991"/>
  </r>
  <r>
    <n v="4143"/>
    <x v="2048"/>
    <x v="2"/>
    <x v="946"/>
    <d v="2011-05-23T00:00:00"/>
    <s v="Standard Class"/>
    <s v="JH-15820"/>
    <s v="John Huston"/>
    <x v="0"/>
    <x v="0"/>
    <x v="297"/>
    <x v="12"/>
    <n v="48640"/>
    <x v="2"/>
    <s v="OFF-BI-10001249"/>
    <x v="1"/>
    <x v="8"/>
    <s v="Avery Heavy-Duty EZD View Binder with Locking Rings"/>
    <n v="57.42"/>
    <n v="9"/>
    <n v="0"/>
    <n v="26.413199999999996"/>
  </r>
  <r>
    <n v="4144"/>
    <x v="2049"/>
    <x v="3"/>
    <x v="289"/>
    <d v="2014-02-07T00:00:00"/>
    <s v="Standard Class"/>
    <s v="EH-14125"/>
    <s v="Eugene Hildebrand"/>
    <x v="2"/>
    <x v="0"/>
    <x v="8"/>
    <x v="1"/>
    <n v="94110"/>
    <x v="1"/>
    <s v="OFF-AR-10003759"/>
    <x v="1"/>
    <x v="6"/>
    <s v="Crayola Anti Dust Chalk, 12/Pack"/>
    <n v="12.74"/>
    <n v="7"/>
    <n v="0"/>
    <n v="5.7329999999999997"/>
  </r>
  <r>
    <n v="4145"/>
    <x v="2049"/>
    <x v="3"/>
    <x v="289"/>
    <d v="2014-02-07T00:00:00"/>
    <s v="Standard Class"/>
    <s v="EH-14125"/>
    <s v="Eugene Hildebrand"/>
    <x v="2"/>
    <x v="0"/>
    <x v="8"/>
    <x v="1"/>
    <n v="94110"/>
    <x v="1"/>
    <s v="OFF-AR-10001227"/>
    <x v="1"/>
    <x v="6"/>
    <s v="Newell 338"/>
    <n v="8.82"/>
    <n v="3"/>
    <n v="0"/>
    <n v="2.3814000000000002"/>
  </r>
  <r>
    <n v="4146"/>
    <x v="2049"/>
    <x v="3"/>
    <x v="289"/>
    <d v="2014-02-07T00:00:00"/>
    <s v="Standard Class"/>
    <s v="EH-14125"/>
    <s v="Eugene Hildebrand"/>
    <x v="2"/>
    <x v="0"/>
    <x v="8"/>
    <x v="1"/>
    <n v="94110"/>
    <x v="1"/>
    <s v="FUR-CH-10000863"/>
    <x v="0"/>
    <x v="1"/>
    <s v="Novimex Swivel Fabric Task Chair"/>
    <n v="120.78399999999999"/>
    <n v="1"/>
    <n v="0.2"/>
    <n v="-13.588200000000001"/>
  </r>
  <r>
    <n v="4147"/>
    <x v="2050"/>
    <x v="1"/>
    <x v="109"/>
    <d v="2012-12-04T00:00:00"/>
    <s v="Standard Class"/>
    <s v="TP-21415"/>
    <s v="Tom Prescott"/>
    <x v="0"/>
    <x v="0"/>
    <x v="210"/>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x v="0"/>
    <x v="89"/>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x v="0"/>
    <x v="89"/>
    <x v="5"/>
    <n v="78745"/>
    <x v="2"/>
    <s v="OFF-ST-10004507"/>
    <x v="1"/>
    <x v="4"/>
    <s v="Advantus Rolling Storage Box"/>
    <n v="13.719999999999999"/>
    <n v="1"/>
    <n v="0.2"/>
    <n v="1.2004999999999999"/>
  </r>
  <r>
    <n v="4150"/>
    <x v="2051"/>
    <x v="3"/>
    <x v="436"/>
    <d v="2014-10-29T00:00:00"/>
    <s v="Standard Class"/>
    <s v="RB-19330"/>
    <s v="Randy Bradley"/>
    <x v="0"/>
    <x v="0"/>
    <x v="89"/>
    <x v="5"/>
    <n v="78745"/>
    <x v="2"/>
    <s v="TEC-AC-10002942"/>
    <x v="2"/>
    <x v="11"/>
    <s v="WD My Passport Ultra 1TB Portable External Hard Drive"/>
    <n v="55.2"/>
    <n v="1"/>
    <n v="0.2"/>
    <n v="-2.0700000000000038"/>
  </r>
  <r>
    <n v="4151"/>
    <x v="2051"/>
    <x v="3"/>
    <x v="436"/>
    <d v="2014-10-29T00:00:00"/>
    <s v="Standard Class"/>
    <s v="RB-19330"/>
    <s v="Randy Bradley"/>
    <x v="0"/>
    <x v="0"/>
    <x v="89"/>
    <x v="5"/>
    <n v="78745"/>
    <x v="2"/>
    <s v="OFF-ST-10002344"/>
    <x v="1"/>
    <x v="4"/>
    <s v="Carina 42&quot;Hx23 3/4&quot;W Media Storage Unit"/>
    <n v="259.13600000000002"/>
    <n v="4"/>
    <n v="0.2"/>
    <n v="-58.305599999999984"/>
  </r>
  <r>
    <n v="4152"/>
    <x v="2052"/>
    <x v="3"/>
    <x v="210"/>
    <d v="2014-09-12T00:00:00"/>
    <s v="Standard Class"/>
    <s v="CB-12025"/>
    <s v="Cassandra Brandow"/>
    <x v="0"/>
    <x v="0"/>
    <x v="10"/>
    <x v="9"/>
    <n v="19134"/>
    <x v="3"/>
    <s v="OFF-LA-10002475"/>
    <x v="1"/>
    <x v="2"/>
    <s v="Avery 519"/>
    <n v="29.24"/>
    <n v="5"/>
    <n v="0.2"/>
    <n v="9.8685000000000009"/>
  </r>
  <r>
    <n v="4153"/>
    <x v="2052"/>
    <x v="3"/>
    <x v="210"/>
    <d v="2014-09-12T00:00:00"/>
    <s v="Standard Class"/>
    <s v="CB-12025"/>
    <s v="Cassandra Brandow"/>
    <x v="0"/>
    <x v="0"/>
    <x v="10"/>
    <x v="9"/>
    <n v="19134"/>
    <x v="3"/>
    <s v="OFF-PA-10003072"/>
    <x v="1"/>
    <x v="10"/>
    <s v="Eureka Recycled Copy Paper 8 1/2&quot; x 11&quot;, Ream"/>
    <n v="15.552000000000003"/>
    <n v="3"/>
    <n v="0.2"/>
    <n v="5.4432"/>
  </r>
  <r>
    <n v="4154"/>
    <x v="2052"/>
    <x v="3"/>
    <x v="210"/>
    <d v="2014-09-12T00:00:00"/>
    <s v="Standard Class"/>
    <s v="CB-12025"/>
    <s v="Cassandra Brandow"/>
    <x v="0"/>
    <x v="0"/>
    <x v="10"/>
    <x v="9"/>
    <n v="19134"/>
    <x v="3"/>
    <s v="OFF-EN-10001509"/>
    <x v="1"/>
    <x v="12"/>
    <s v="Poly String Tie Envelopes"/>
    <n v="4.8960000000000008"/>
    <n v="3"/>
    <n v="0.2"/>
    <n v="1.6523999999999992"/>
  </r>
  <r>
    <n v="4155"/>
    <x v="2053"/>
    <x v="0"/>
    <x v="723"/>
    <d v="2014-01-04T00:00:00"/>
    <s v="Standard Class"/>
    <s v="MP-17965"/>
    <s v="Michael Paige"/>
    <x v="1"/>
    <x v="0"/>
    <x v="39"/>
    <x v="18"/>
    <n v="37620"/>
    <x v="0"/>
    <s v="OFF-BI-10004781"/>
    <x v="1"/>
    <x v="8"/>
    <s v="GBC Wire Binding Strips"/>
    <n v="38.088000000000001"/>
    <n v="4"/>
    <n v="0.7"/>
    <n v="-27.93119999999999"/>
  </r>
  <r>
    <n v="4156"/>
    <x v="2053"/>
    <x v="0"/>
    <x v="723"/>
    <d v="2014-01-04T00:00:00"/>
    <s v="Standard Class"/>
    <s v="MP-17965"/>
    <s v="Michael Paige"/>
    <x v="1"/>
    <x v="0"/>
    <x v="39"/>
    <x v="18"/>
    <n v="37620"/>
    <x v="0"/>
    <s v="OFF-BI-10000145"/>
    <x v="1"/>
    <x v="8"/>
    <s v="Zipper Ring Binder Pockets"/>
    <n v="2.8080000000000007"/>
    <n v="3"/>
    <n v="0.7"/>
    <n v="-1.9656000000000002"/>
  </r>
  <r>
    <n v="4157"/>
    <x v="2054"/>
    <x v="1"/>
    <x v="901"/>
    <d v="2012-12-09T00:00:00"/>
    <s v="Second Class"/>
    <s v="SW-20245"/>
    <s v="Scot Wooten"/>
    <x v="0"/>
    <x v="0"/>
    <x v="10"/>
    <x v="9"/>
    <n v="19140"/>
    <x v="3"/>
    <s v="TEC-AC-10003280"/>
    <x v="2"/>
    <x v="11"/>
    <s v="Belkin F8E887 USB Wired Ergonomic Keyboard"/>
    <n v="47.984000000000002"/>
    <n v="2"/>
    <n v="0.2"/>
    <n v="0.59979999999999656"/>
  </r>
  <r>
    <n v="4158"/>
    <x v="2054"/>
    <x v="1"/>
    <x v="901"/>
    <d v="2012-12-09T00:00:00"/>
    <s v="Second Class"/>
    <s v="SW-20245"/>
    <s v="Scot Wooten"/>
    <x v="0"/>
    <x v="0"/>
    <x v="10"/>
    <x v="9"/>
    <n v="19140"/>
    <x v="3"/>
    <s v="OFF-BI-10001107"/>
    <x v="1"/>
    <x v="8"/>
    <s v="GBC White Gloss Covers, Plain Front"/>
    <n v="26.064000000000007"/>
    <n v="6"/>
    <n v="0.7"/>
    <n v="-19.982399999999991"/>
  </r>
  <r>
    <n v="4159"/>
    <x v="2055"/>
    <x v="2"/>
    <x v="301"/>
    <d v="2011-11-08T00:00:00"/>
    <s v="Standard Class"/>
    <s v="SM-20950"/>
    <s v="Suzanne McNair"/>
    <x v="1"/>
    <x v="0"/>
    <x v="22"/>
    <x v="10"/>
    <n v="60610"/>
    <x v="2"/>
    <s v="OFF-PA-10000533"/>
    <x v="1"/>
    <x v="10"/>
    <s v="Southworth Parchment Paper &amp; Envelopes"/>
    <n v="15.696000000000002"/>
    <n v="3"/>
    <n v="0.2"/>
    <n v="5.1011999999999995"/>
  </r>
  <r>
    <n v="4160"/>
    <x v="2056"/>
    <x v="0"/>
    <x v="947"/>
    <d v="2013-04-24T00:00:00"/>
    <s v="Standard Class"/>
    <s v="AP-10915"/>
    <s v="Arthur Prichep"/>
    <x v="0"/>
    <x v="0"/>
    <x v="38"/>
    <x v="32"/>
    <n v="31907"/>
    <x v="0"/>
    <s v="OFF-AR-10003056"/>
    <x v="1"/>
    <x v="6"/>
    <s v="Newell 341"/>
    <n v="12.84"/>
    <n v="3"/>
    <n v="0"/>
    <n v="3.7235999999999989"/>
  </r>
  <r>
    <n v="4161"/>
    <x v="2057"/>
    <x v="3"/>
    <x v="304"/>
    <d v="2014-05-19T00:00:00"/>
    <s v="Standard Class"/>
    <s v="AH-10465"/>
    <s v="Amy Hunt"/>
    <x v="0"/>
    <x v="0"/>
    <x v="20"/>
    <x v="15"/>
    <n v="10035"/>
    <x v="3"/>
    <s v="TEC-PH-10002834"/>
    <x v="2"/>
    <x v="7"/>
    <s v="Google Nexus 5"/>
    <n v="539.97"/>
    <n v="3"/>
    <n v="0"/>
    <n v="134.99250000000001"/>
  </r>
  <r>
    <n v="4162"/>
    <x v="2057"/>
    <x v="3"/>
    <x v="304"/>
    <d v="2014-05-19T00:00:00"/>
    <s v="Standard Class"/>
    <s v="AH-10465"/>
    <s v="Amy Hunt"/>
    <x v="0"/>
    <x v="0"/>
    <x v="20"/>
    <x v="15"/>
    <n v="10035"/>
    <x v="3"/>
    <s v="OFF-ST-10002214"/>
    <x v="1"/>
    <x v="4"/>
    <s v="X-Rack File for Hanging Folders"/>
    <n v="22.58"/>
    <n v="2"/>
    <n v="0"/>
    <n v="5.8707999999999991"/>
  </r>
  <r>
    <n v="4163"/>
    <x v="2058"/>
    <x v="1"/>
    <x v="948"/>
    <d v="2012-03-18T00:00:00"/>
    <s v="Standard Class"/>
    <s v="EP-13915"/>
    <s v="Emily Phan"/>
    <x v="0"/>
    <x v="0"/>
    <x v="18"/>
    <x v="38"/>
    <n v="3820"/>
    <x v="3"/>
    <s v="OFF-LA-10004484"/>
    <x v="1"/>
    <x v="2"/>
    <s v="Avery 476"/>
    <n v="16.52"/>
    <n v="4"/>
    <n v="0"/>
    <n v="7.5991999999999997"/>
  </r>
  <r>
    <n v="4164"/>
    <x v="2058"/>
    <x v="1"/>
    <x v="948"/>
    <d v="2012-03-18T00:00:00"/>
    <s v="Standard Class"/>
    <s v="EP-13915"/>
    <s v="Emily Phan"/>
    <x v="0"/>
    <x v="0"/>
    <x v="18"/>
    <x v="38"/>
    <n v="3820"/>
    <x v="3"/>
    <s v="OFF-BI-10003091"/>
    <x v="1"/>
    <x v="8"/>
    <s v="GBC DocuBind TL200 Manual Binding Machine"/>
    <n v="671.93999999999994"/>
    <n v="3"/>
    <n v="0"/>
    <n v="315.81179999999995"/>
  </r>
  <r>
    <n v="4165"/>
    <x v="2059"/>
    <x v="3"/>
    <x v="424"/>
    <d v="2014-01-17T00:00:00"/>
    <s v="First Class"/>
    <s v="TP-21565"/>
    <s v="Tracy Poddar"/>
    <x v="1"/>
    <x v="0"/>
    <x v="34"/>
    <x v="22"/>
    <n v="80013"/>
    <x v="1"/>
    <s v="TEC-AC-10003027"/>
    <x v="2"/>
    <x v="11"/>
    <s v="Imation 8GB Mini TravelDrive USB 2.0 Flash Drive"/>
    <n v="169.06400000000002"/>
    <n v="7"/>
    <n v="0.2"/>
    <n v="-14.793099999999995"/>
  </r>
  <r>
    <n v="4166"/>
    <x v="2059"/>
    <x v="3"/>
    <x v="424"/>
    <d v="2014-01-17T00:00:00"/>
    <s v="First Class"/>
    <s v="TP-21565"/>
    <s v="Tracy Poddar"/>
    <x v="1"/>
    <x v="0"/>
    <x v="34"/>
    <x v="22"/>
    <n v="80013"/>
    <x v="1"/>
    <s v="OFF-ST-10003638"/>
    <x v="1"/>
    <x v="4"/>
    <s v="Mobile Personal File Cube"/>
    <n v="168.624"/>
    <n v="9"/>
    <n v="0.2"/>
    <n v="14.754599999999996"/>
  </r>
  <r>
    <n v="4167"/>
    <x v="2060"/>
    <x v="1"/>
    <x v="936"/>
    <d v="2012-03-13T00:00:00"/>
    <s v="Standard Class"/>
    <s v="AR-10825"/>
    <s v="Anthony Rawles"/>
    <x v="1"/>
    <x v="0"/>
    <x v="85"/>
    <x v="15"/>
    <n v="11561"/>
    <x v="3"/>
    <s v="OFF-PA-10003848"/>
    <x v="1"/>
    <x v="10"/>
    <s v="Xerox 1997"/>
    <n v="19.440000000000001"/>
    <n v="3"/>
    <n v="0"/>
    <n v="9.3312000000000008"/>
  </r>
  <r>
    <n v="4168"/>
    <x v="2061"/>
    <x v="2"/>
    <x v="856"/>
    <d v="2011-10-13T00:00:00"/>
    <s v="First Class"/>
    <s v="HA-14920"/>
    <s v="Helen Andreada"/>
    <x v="0"/>
    <x v="0"/>
    <x v="45"/>
    <x v="1"/>
    <n v="91104"/>
    <x v="1"/>
    <s v="OFF-ST-10002352"/>
    <x v="1"/>
    <x v="4"/>
    <s v="Iris Project Case"/>
    <n v="31.92"/>
    <n v="4"/>
    <n v="0"/>
    <n v="8.299199999999999"/>
  </r>
  <r>
    <n v="4169"/>
    <x v="2061"/>
    <x v="2"/>
    <x v="856"/>
    <d v="2011-10-13T00:00:00"/>
    <s v="First Class"/>
    <s v="HA-14920"/>
    <s v="Helen Andreada"/>
    <x v="0"/>
    <x v="0"/>
    <x v="45"/>
    <x v="1"/>
    <n v="91104"/>
    <x v="1"/>
    <s v="FUR-CH-10000229"/>
    <x v="0"/>
    <x v="1"/>
    <s v="Global Enterprise Series Seating High-Back Swivel/Tilt Chairs"/>
    <n v="433.56800000000004"/>
    <n v="2"/>
    <n v="0.2"/>
    <n v="-65.035200000000046"/>
  </r>
  <r>
    <n v="4170"/>
    <x v="2062"/>
    <x v="1"/>
    <x v="657"/>
    <d v="2012-04-14T00:00:00"/>
    <s v="First Class"/>
    <s v="HJ-14875"/>
    <s v="Heather Jas"/>
    <x v="2"/>
    <x v="0"/>
    <x v="123"/>
    <x v="16"/>
    <n v="85204"/>
    <x v="1"/>
    <s v="OFF-PA-10000788"/>
    <x v="1"/>
    <x v="10"/>
    <s v="Xerox 210"/>
    <n v="31.104000000000006"/>
    <n v="6"/>
    <n v="0.2"/>
    <n v="10.8864"/>
  </r>
  <r>
    <n v="4171"/>
    <x v="2062"/>
    <x v="1"/>
    <x v="657"/>
    <d v="2012-04-14T00:00:00"/>
    <s v="First Class"/>
    <s v="HJ-14875"/>
    <s v="Heather Jas"/>
    <x v="2"/>
    <x v="0"/>
    <x v="123"/>
    <x v="16"/>
    <n v="85204"/>
    <x v="1"/>
    <s v="OFF-PA-10002968"/>
    <x v="1"/>
    <x v="10"/>
    <s v="Xerox 1973"/>
    <n v="54.816000000000003"/>
    <n v="3"/>
    <n v="0.2"/>
    <n v="17.815199999999997"/>
  </r>
  <r>
    <n v="4172"/>
    <x v="2063"/>
    <x v="3"/>
    <x v="673"/>
    <d v="2014-11-21T00:00:00"/>
    <s v="Standard Class"/>
    <s v="JK-15370"/>
    <s v="Jay Kimmel"/>
    <x v="0"/>
    <x v="0"/>
    <x v="201"/>
    <x v="1"/>
    <n v="93727"/>
    <x v="1"/>
    <s v="OFF-ST-10002486"/>
    <x v="1"/>
    <x v="4"/>
    <s v="Eldon Shelf Savers Cubes and Bins"/>
    <n v="48.86"/>
    <n v="7"/>
    <n v="0"/>
    <n v="0.97719999999999807"/>
  </r>
  <r>
    <n v="4173"/>
    <x v="2064"/>
    <x v="0"/>
    <x v="949"/>
    <d v="2013-07-02T00:00:00"/>
    <s v="Same Day"/>
    <s v="JF-15355"/>
    <s v="Jay Fein"/>
    <x v="0"/>
    <x v="0"/>
    <x v="29"/>
    <x v="20"/>
    <n v="29203"/>
    <x v="0"/>
    <s v="OFF-BI-10002215"/>
    <x v="1"/>
    <x v="8"/>
    <s v="Wilson Jones Hanging View Binder, White, 1&quot;"/>
    <n v="14.2"/>
    <n v="2"/>
    <n v="0"/>
    <n v="6.5319999999999991"/>
  </r>
  <r>
    <n v="4174"/>
    <x v="2064"/>
    <x v="0"/>
    <x v="949"/>
    <d v="2013-07-02T00:00:00"/>
    <s v="Same Day"/>
    <s v="JF-15355"/>
    <s v="Jay Fein"/>
    <x v="0"/>
    <x v="0"/>
    <x v="29"/>
    <x v="20"/>
    <n v="29203"/>
    <x v="0"/>
    <s v="OFF-PA-10000788"/>
    <x v="1"/>
    <x v="10"/>
    <s v="Xerox 210"/>
    <n v="12.96"/>
    <n v="2"/>
    <n v="0"/>
    <n v="6.2208000000000006"/>
  </r>
  <r>
    <n v="4175"/>
    <x v="2064"/>
    <x v="0"/>
    <x v="949"/>
    <d v="2013-07-02T00:00:00"/>
    <s v="Same Day"/>
    <s v="JF-15355"/>
    <s v="Jay Fein"/>
    <x v="0"/>
    <x v="0"/>
    <x v="29"/>
    <x v="20"/>
    <n v="29203"/>
    <x v="0"/>
    <s v="OFF-BI-10003364"/>
    <x v="1"/>
    <x v="8"/>
    <s v="Binding Machine Supplies"/>
    <n v="58.34"/>
    <n v="2"/>
    <n v="0"/>
    <n v="28.0032"/>
  </r>
  <r>
    <n v="4176"/>
    <x v="2065"/>
    <x v="1"/>
    <x v="239"/>
    <d v="2012-11-30T00:00:00"/>
    <s v="First Class"/>
    <s v="EK-13795"/>
    <s v="Eileen Kiefer"/>
    <x v="2"/>
    <x v="0"/>
    <x v="157"/>
    <x v="1"/>
    <n v="92704"/>
    <x v="1"/>
    <s v="OFF-AR-10003582"/>
    <x v="1"/>
    <x v="6"/>
    <s v="Boston Electric Pencil Sharpener, Model 1818, Charcoal Black"/>
    <n v="56.3"/>
    <n v="2"/>
    <n v="0"/>
    <n v="15.764000000000003"/>
  </r>
  <r>
    <n v="4177"/>
    <x v="2066"/>
    <x v="2"/>
    <x v="884"/>
    <d v="2011-04-12T00:00:00"/>
    <s v="Standard Class"/>
    <s v="RS-19765"/>
    <s v="Roland Schwarz"/>
    <x v="1"/>
    <x v="0"/>
    <x v="29"/>
    <x v="20"/>
    <n v="29203"/>
    <x v="0"/>
    <s v="TEC-PH-10003273"/>
    <x v="2"/>
    <x v="7"/>
    <s v="AT&amp;T TR1909W"/>
    <n v="629.94999999999993"/>
    <n v="5"/>
    <n v="0"/>
    <n v="163.78700000000003"/>
  </r>
  <r>
    <n v="4178"/>
    <x v="2066"/>
    <x v="2"/>
    <x v="884"/>
    <d v="2011-04-12T00:00:00"/>
    <s v="Standard Class"/>
    <s v="RS-19765"/>
    <s v="Roland Schwarz"/>
    <x v="1"/>
    <x v="0"/>
    <x v="29"/>
    <x v="20"/>
    <n v="29203"/>
    <x v="0"/>
    <s v="OFF-PA-10000100"/>
    <x v="1"/>
    <x v="10"/>
    <s v="Xerox 1945"/>
    <n v="122.97"/>
    <n v="3"/>
    <n v="0"/>
    <n v="60.255300000000005"/>
  </r>
  <r>
    <n v="4179"/>
    <x v="2067"/>
    <x v="0"/>
    <x v="950"/>
    <d v="2013-06-19T00:00:00"/>
    <s v="Second Class"/>
    <s v="BD-11320"/>
    <s v="Bill Donatelli"/>
    <x v="0"/>
    <x v="0"/>
    <x v="1"/>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x v="0"/>
    <x v="8"/>
    <x v="1"/>
    <n v="94109"/>
    <x v="1"/>
    <s v="OFF-BI-10004182"/>
    <x v="1"/>
    <x v="8"/>
    <s v="Economy Binders"/>
    <n v="14.976000000000001"/>
    <n v="9"/>
    <n v="0.2"/>
    <n v="5.4288000000000007"/>
  </r>
  <r>
    <n v="4181"/>
    <x v="2069"/>
    <x v="3"/>
    <x v="566"/>
    <d v="2014-10-12T00:00:00"/>
    <s v="Standard Class"/>
    <s v="JK-15730"/>
    <s v="Joe Kamberova"/>
    <x v="0"/>
    <x v="0"/>
    <x v="12"/>
    <x v="5"/>
    <n v="77036"/>
    <x v="2"/>
    <s v="OFF-BI-10000756"/>
    <x v="1"/>
    <x v="8"/>
    <s v="Storex DuraTech Recycled Plastic Frosted Binders"/>
    <n v="4.2399999999999993"/>
    <n v="5"/>
    <n v="0.8"/>
    <n v="-6.3599999999999994"/>
  </r>
  <r>
    <n v="4182"/>
    <x v="2070"/>
    <x v="3"/>
    <x v="833"/>
    <d v="2014-10-13T00:00:00"/>
    <s v="Standard Class"/>
    <s v="CR-12820"/>
    <s v="Cyra Reiten"/>
    <x v="2"/>
    <x v="0"/>
    <x v="20"/>
    <x v="15"/>
    <n v="10035"/>
    <x v="3"/>
    <s v="TEC-AC-10001539"/>
    <x v="2"/>
    <x v="11"/>
    <s v="Logitech G430 Surround Sound Gaming Headset with Dolby 7.1 Technology"/>
    <n v="319.95999999999998"/>
    <n v="4"/>
    <n v="0"/>
    <n v="115.18559999999999"/>
  </r>
  <r>
    <n v="4183"/>
    <x v="2070"/>
    <x v="3"/>
    <x v="833"/>
    <d v="2014-10-13T00:00:00"/>
    <s v="Standard Class"/>
    <s v="CR-12820"/>
    <s v="Cyra Reiten"/>
    <x v="2"/>
    <x v="0"/>
    <x v="20"/>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x v="0"/>
    <x v="20"/>
    <x v="15"/>
    <n v="10035"/>
    <x v="3"/>
    <s v="OFF-ST-10000991"/>
    <x v="1"/>
    <x v="4"/>
    <s v="Space Solutions HD Industrial Steel Shelving."/>
    <n v="344.90999999999997"/>
    <n v="3"/>
    <n v="0"/>
    <n v="10.347300000000004"/>
  </r>
  <r>
    <n v="4185"/>
    <x v="2071"/>
    <x v="0"/>
    <x v="5"/>
    <d v="2013-12-08T00:00:00"/>
    <s v="First Class"/>
    <s v="AG-10300"/>
    <s v="Aleksandra Gannaway"/>
    <x v="1"/>
    <x v="0"/>
    <x v="47"/>
    <x v="31"/>
    <n v="2038"/>
    <x v="3"/>
    <s v="FUR-BO-10002853"/>
    <x v="0"/>
    <x v="0"/>
    <s v="O'Sullivan 5-Shelf Heavy-Duty Bookcases"/>
    <n v="81.94"/>
    <n v="1"/>
    <n v="0"/>
    <n v="20.484999999999999"/>
  </r>
  <r>
    <n v="4186"/>
    <x v="2072"/>
    <x v="0"/>
    <x v="147"/>
    <d v="2013-10-23T00:00:00"/>
    <s v="First Class"/>
    <s v="CM-12160"/>
    <s v="Charles McCrossin"/>
    <x v="0"/>
    <x v="0"/>
    <x v="248"/>
    <x v="39"/>
    <n v="21215"/>
    <x v="3"/>
    <s v="TEC-AC-10004510"/>
    <x v="2"/>
    <x v="11"/>
    <s v="Logitech Desktop MK120 Mouse and keyboard Combo"/>
    <n v="98.16"/>
    <n v="6"/>
    <n v="0"/>
    <n v="9.8159999999999954"/>
  </r>
  <r>
    <n v="4187"/>
    <x v="2073"/>
    <x v="3"/>
    <x v="796"/>
    <d v="2014-05-24T00:00:00"/>
    <s v="Standard Class"/>
    <s v="SG-20890"/>
    <s v="Susan Gilcrest"/>
    <x v="1"/>
    <x v="0"/>
    <x v="392"/>
    <x v="5"/>
    <n v="78501"/>
    <x v="2"/>
    <s v="OFF-BI-10003712"/>
    <x v="1"/>
    <x v="8"/>
    <s v="Acco Pressboard Covers with Storage Hooks, 14 7/8&quot; x 11&quot;, Light Blue"/>
    <n v="6.8739999999999988"/>
    <n v="7"/>
    <n v="0.8"/>
    <n v="-10.654700000000002"/>
  </r>
  <r>
    <n v="4188"/>
    <x v="2073"/>
    <x v="3"/>
    <x v="796"/>
    <d v="2014-05-24T00:00:00"/>
    <s v="Standard Class"/>
    <s v="SG-20890"/>
    <s v="Susan Gilcrest"/>
    <x v="1"/>
    <x v="0"/>
    <x v="392"/>
    <x v="5"/>
    <n v="78501"/>
    <x v="2"/>
    <s v="OFF-BI-10002571"/>
    <x v="1"/>
    <x v="8"/>
    <s v="Avery Framed View Binder, EZD Ring (Locking), Navy, 1 1/2&quot;"/>
    <n v="1.9959999999999996"/>
    <n v="1"/>
    <n v="0.8"/>
    <n v="-3.293400000000001"/>
  </r>
  <r>
    <n v="4189"/>
    <x v="2073"/>
    <x v="3"/>
    <x v="796"/>
    <d v="2014-05-24T00:00:00"/>
    <s v="Standard Class"/>
    <s v="SG-20890"/>
    <s v="Susan Gilcrest"/>
    <x v="1"/>
    <x v="0"/>
    <x v="392"/>
    <x v="5"/>
    <n v="78501"/>
    <x v="2"/>
    <s v="OFF-ST-10004835"/>
    <x v="1"/>
    <x v="4"/>
    <s v="Plastic Stacking Crates &amp; Casters"/>
    <n v="8.9280000000000008"/>
    <n v="2"/>
    <n v="0.2"/>
    <n v="0.66959999999999997"/>
  </r>
  <r>
    <n v="4190"/>
    <x v="2074"/>
    <x v="0"/>
    <x v="182"/>
    <d v="2013-10-02T00:00:00"/>
    <s v="Second Class"/>
    <s v="CS-12175"/>
    <s v="Charles Sheldon"/>
    <x v="1"/>
    <x v="0"/>
    <x v="393"/>
    <x v="23"/>
    <n v="52240"/>
    <x v="2"/>
    <s v="OFF-PA-10004022"/>
    <x v="1"/>
    <x v="10"/>
    <s v="Hammermill Color Copier Paper (28Lb. and 96 Bright)"/>
    <n v="9.99"/>
    <n v="1"/>
    <n v="0"/>
    <n v="4.4954999999999998"/>
  </r>
  <r>
    <n v="4191"/>
    <x v="2075"/>
    <x v="3"/>
    <x v="701"/>
    <d v="2014-11-23T00:00:00"/>
    <s v="Standard Class"/>
    <s v="HL-15040"/>
    <s v="Hunter Lopez"/>
    <x v="0"/>
    <x v="0"/>
    <x v="46"/>
    <x v="13"/>
    <n v="19711"/>
    <x v="3"/>
    <s v="TEC-CO-10004722"/>
    <x v="2"/>
    <x v="16"/>
    <s v="Canon imageCLASS 2200 Advanced Copier"/>
    <n v="10499.97"/>
    <n v="3"/>
    <n v="0"/>
    <n v="5039.9856"/>
  </r>
  <r>
    <n v="4192"/>
    <x v="2076"/>
    <x v="1"/>
    <x v="951"/>
    <d v="2012-07-08T00:00:00"/>
    <s v="Same Day"/>
    <s v="DM-13015"/>
    <s v="Darrin Martin"/>
    <x v="0"/>
    <x v="0"/>
    <x v="12"/>
    <x v="5"/>
    <n v="77070"/>
    <x v="2"/>
    <s v="OFF-PA-10004248"/>
    <x v="1"/>
    <x v="10"/>
    <s v="Xerox 1990"/>
    <n v="21.12"/>
    <n v="5"/>
    <n v="0.2"/>
    <n v="6.5999999999999988"/>
  </r>
  <r>
    <n v="4193"/>
    <x v="2077"/>
    <x v="1"/>
    <x v="547"/>
    <d v="2012-11-20T00:00:00"/>
    <s v="Standard Class"/>
    <s v="HK-14890"/>
    <s v="Heather Kirkland"/>
    <x v="1"/>
    <x v="0"/>
    <x v="394"/>
    <x v="45"/>
    <n v="83704"/>
    <x v="1"/>
    <s v="FUR-TA-10000577"/>
    <x v="0"/>
    <x v="3"/>
    <s v="Bretford CR4500 Series Slim Rectangular Table"/>
    <n v="696.42"/>
    <n v="2"/>
    <n v="0"/>
    <n v="160.17660000000001"/>
  </r>
  <r>
    <n v="4194"/>
    <x v="2077"/>
    <x v="1"/>
    <x v="547"/>
    <d v="2012-11-20T00:00:00"/>
    <s v="Standard Class"/>
    <s v="HK-14890"/>
    <s v="Heather Kirkland"/>
    <x v="1"/>
    <x v="0"/>
    <x v="394"/>
    <x v="45"/>
    <n v="83704"/>
    <x v="1"/>
    <s v="TEC-PH-10001254"/>
    <x v="2"/>
    <x v="7"/>
    <s v="Jabra BIZ 2300 Duo QD Duo Corded Headset"/>
    <n v="304.77600000000001"/>
    <n v="3"/>
    <n v="0.2"/>
    <n v="22.858199999999982"/>
  </r>
  <r>
    <n v="4195"/>
    <x v="2078"/>
    <x v="1"/>
    <x v="652"/>
    <d v="2012-06-22T00:00:00"/>
    <s v="Standard Class"/>
    <s v="BG-11740"/>
    <s v="Bruce Geld"/>
    <x v="0"/>
    <x v="0"/>
    <x v="70"/>
    <x v="1"/>
    <n v="92105"/>
    <x v="1"/>
    <s v="OFF-AR-10001044"/>
    <x v="1"/>
    <x v="6"/>
    <s v="BOSTON Ranger #55 Pencil Sharpener, Black"/>
    <n v="51.98"/>
    <n v="2"/>
    <n v="0"/>
    <n v="15.074199999999998"/>
  </r>
  <r>
    <n v="4196"/>
    <x v="2079"/>
    <x v="0"/>
    <x v="143"/>
    <d v="2013-04-15T00:00:00"/>
    <s v="Standard Class"/>
    <s v="CK-12595"/>
    <s v="Clytie Kelty"/>
    <x v="0"/>
    <x v="0"/>
    <x v="1"/>
    <x v="1"/>
    <n v="90032"/>
    <x v="1"/>
    <s v="FUR-FU-10002597"/>
    <x v="0"/>
    <x v="5"/>
    <s v="C-Line Magnetic Cubicle Keepers, Clear Polypropylene"/>
    <n v="24.700000000000003"/>
    <n v="5"/>
    <n v="0"/>
    <n v="10.374000000000001"/>
  </r>
  <r>
    <n v="4197"/>
    <x v="2080"/>
    <x v="1"/>
    <x v="24"/>
    <d v="2012-04-23T00:00:00"/>
    <s v="Second Class"/>
    <s v="RF-19735"/>
    <s v="Roland Fjeld"/>
    <x v="0"/>
    <x v="0"/>
    <x v="20"/>
    <x v="15"/>
    <n v="10024"/>
    <x v="3"/>
    <s v="OFF-LA-10004093"/>
    <x v="1"/>
    <x v="2"/>
    <s v="Avery 486"/>
    <n v="21.93"/>
    <n v="3"/>
    <n v="0"/>
    <n v="10.307099999999998"/>
  </r>
  <r>
    <n v="4198"/>
    <x v="2081"/>
    <x v="0"/>
    <x v="275"/>
    <d v="2013-12-09T00:00:00"/>
    <s v="Standard Class"/>
    <s v="CJ-12010"/>
    <s v="Caroline Jumper"/>
    <x v="0"/>
    <x v="0"/>
    <x v="10"/>
    <x v="9"/>
    <n v="19134"/>
    <x v="3"/>
    <s v="OFF-AP-10000179"/>
    <x v="1"/>
    <x v="9"/>
    <s v="Honeywell Enviracaire Portable HEPA Air Cleaner for up to 10 x 16 Room"/>
    <n v="394.81600000000003"/>
    <n v="4"/>
    <n v="0.2"/>
    <n v="93.768799999999999"/>
  </r>
  <r>
    <n v="4199"/>
    <x v="2081"/>
    <x v="0"/>
    <x v="275"/>
    <d v="2013-12-09T00:00:00"/>
    <s v="Standard Class"/>
    <s v="CJ-12010"/>
    <s v="Caroline Jumper"/>
    <x v="0"/>
    <x v="0"/>
    <x v="10"/>
    <x v="9"/>
    <n v="19134"/>
    <x v="3"/>
    <s v="OFF-BI-10001072"/>
    <x v="1"/>
    <x v="8"/>
    <s v="GBC Clear Cover, 8-1/2 x 11, unpunched, 25 covers per pack"/>
    <n v="18.192000000000004"/>
    <n v="4"/>
    <n v="0.7"/>
    <n v="-14.553600000000003"/>
  </r>
  <r>
    <n v="4200"/>
    <x v="2082"/>
    <x v="1"/>
    <x v="895"/>
    <d v="2012-12-10T00:00:00"/>
    <s v="Same Day"/>
    <s v="MA-17560"/>
    <s v="Matt Abelman"/>
    <x v="2"/>
    <x v="0"/>
    <x v="20"/>
    <x v="15"/>
    <n v="10024"/>
    <x v="3"/>
    <s v="OFF-LA-10004093"/>
    <x v="1"/>
    <x v="2"/>
    <s v="Avery 486"/>
    <n v="7.31"/>
    <n v="1"/>
    <n v="0"/>
    <n v="3.4356999999999998"/>
  </r>
  <r>
    <n v="4201"/>
    <x v="2082"/>
    <x v="1"/>
    <x v="895"/>
    <d v="2012-12-10T00:00:00"/>
    <s v="Same Day"/>
    <s v="MA-17560"/>
    <s v="Matt Abelman"/>
    <x v="2"/>
    <x v="0"/>
    <x v="20"/>
    <x v="15"/>
    <n v="10024"/>
    <x v="3"/>
    <s v="TEC-CO-10002095"/>
    <x v="2"/>
    <x v="16"/>
    <s v="Hewlett Packard 610 Color Digital Copier / Printer"/>
    <n v="799.98400000000004"/>
    <n v="2"/>
    <n v="0.2"/>
    <n v="249.99499999999998"/>
  </r>
  <r>
    <n v="4202"/>
    <x v="2082"/>
    <x v="1"/>
    <x v="895"/>
    <d v="2012-12-10T00:00:00"/>
    <s v="Same Day"/>
    <s v="MA-17560"/>
    <s v="Matt Abelman"/>
    <x v="2"/>
    <x v="0"/>
    <x v="20"/>
    <x v="15"/>
    <n v="10024"/>
    <x v="3"/>
    <s v="OFF-PA-10002713"/>
    <x v="1"/>
    <x v="10"/>
    <s v="Adams Phone Message Book, 200 Message Capacity, 8 1/16” x 11”"/>
    <n v="41.28"/>
    <n v="6"/>
    <n v="0"/>
    <n v="18.988799999999998"/>
  </r>
  <r>
    <n v="4203"/>
    <x v="2082"/>
    <x v="1"/>
    <x v="895"/>
    <d v="2012-12-10T00:00:00"/>
    <s v="Same Day"/>
    <s v="MA-17560"/>
    <s v="Matt Abelman"/>
    <x v="2"/>
    <x v="0"/>
    <x v="20"/>
    <x v="15"/>
    <n v="10024"/>
    <x v="3"/>
    <s v="OFF-PA-10002254"/>
    <x v="1"/>
    <x v="10"/>
    <s v="Xerox 1883"/>
    <n v="184.66"/>
    <n v="7"/>
    <n v="0"/>
    <n v="84.943599999999989"/>
  </r>
  <r>
    <n v="4204"/>
    <x v="2083"/>
    <x v="2"/>
    <x v="656"/>
    <d v="2011-11-02T00:00:00"/>
    <s v="Second Class"/>
    <s v="AM-10705"/>
    <s v="Anne McFarland"/>
    <x v="0"/>
    <x v="0"/>
    <x v="395"/>
    <x v="34"/>
    <n v="2920"/>
    <x v="3"/>
    <s v="OFF-AR-10001683"/>
    <x v="1"/>
    <x v="6"/>
    <s v="Lumber Crayons"/>
    <n v="49.25"/>
    <n v="5"/>
    <n v="0"/>
    <n v="18.715000000000003"/>
  </r>
  <r>
    <n v="4205"/>
    <x v="2083"/>
    <x v="2"/>
    <x v="656"/>
    <d v="2011-11-02T00:00:00"/>
    <s v="Second Class"/>
    <s v="AM-10705"/>
    <s v="Anne McFarland"/>
    <x v="0"/>
    <x v="0"/>
    <x v="395"/>
    <x v="34"/>
    <n v="2920"/>
    <x v="3"/>
    <s v="OFF-PA-10002195"/>
    <x v="1"/>
    <x v="10"/>
    <s v="RSVP Cards &amp; Envelopes, Blank White, 8-1/2&quot; X 11&quot;, 24 Cards/25 Envelopes/Set"/>
    <n v="10.16"/>
    <n v="2"/>
    <n v="0"/>
    <n v="4.7751999999999999"/>
  </r>
  <r>
    <n v="4206"/>
    <x v="2083"/>
    <x v="2"/>
    <x v="656"/>
    <d v="2011-11-02T00:00:00"/>
    <s v="Second Class"/>
    <s v="AM-10705"/>
    <s v="Anne McFarland"/>
    <x v="0"/>
    <x v="0"/>
    <x v="395"/>
    <x v="34"/>
    <n v="2920"/>
    <x v="3"/>
    <s v="FUR-FU-10002364"/>
    <x v="0"/>
    <x v="5"/>
    <s v="Eldon Expressions Wood Desk Accessories, Oak"/>
    <n v="14.76"/>
    <n v="2"/>
    <n v="0"/>
    <n v="4.2803999999999984"/>
  </r>
  <r>
    <n v="4207"/>
    <x v="2083"/>
    <x v="2"/>
    <x v="656"/>
    <d v="2011-11-02T00:00:00"/>
    <s v="Second Class"/>
    <s v="AM-10705"/>
    <s v="Anne McFarland"/>
    <x v="0"/>
    <x v="0"/>
    <x v="395"/>
    <x v="34"/>
    <n v="2920"/>
    <x v="3"/>
    <s v="OFF-BI-10004001"/>
    <x v="1"/>
    <x v="8"/>
    <s v="GBC Recycled VeloBinder Covers"/>
    <n v="34.08"/>
    <n v="2"/>
    <n v="0"/>
    <n v="15.676799999999997"/>
  </r>
  <r>
    <n v="4208"/>
    <x v="2083"/>
    <x v="2"/>
    <x v="656"/>
    <d v="2011-11-02T00:00:00"/>
    <s v="Second Class"/>
    <s v="AM-10705"/>
    <s v="Anne McFarland"/>
    <x v="0"/>
    <x v="0"/>
    <x v="395"/>
    <x v="34"/>
    <n v="2920"/>
    <x v="3"/>
    <s v="FUR-FU-10000023"/>
    <x v="0"/>
    <x v="5"/>
    <s v="Eldon Wave Desk Accessories"/>
    <n v="17.669999999999998"/>
    <n v="3"/>
    <n v="0"/>
    <n v="7.7748000000000008"/>
  </r>
  <r>
    <n v="4209"/>
    <x v="2083"/>
    <x v="2"/>
    <x v="656"/>
    <d v="2011-11-02T00:00:00"/>
    <s v="Second Class"/>
    <s v="AM-10705"/>
    <s v="Anne McFarland"/>
    <x v="0"/>
    <x v="0"/>
    <x v="395"/>
    <x v="34"/>
    <n v="2920"/>
    <x v="3"/>
    <s v="FUR-CH-10002320"/>
    <x v="0"/>
    <x v="1"/>
    <s v="Hon Pagoda Stacking Chairs"/>
    <n v="1604.9"/>
    <n v="5"/>
    <n v="0"/>
    <n v="481.46999999999991"/>
  </r>
  <r>
    <n v="4210"/>
    <x v="2083"/>
    <x v="2"/>
    <x v="656"/>
    <d v="2011-11-02T00:00:00"/>
    <s v="Second Class"/>
    <s v="AM-10705"/>
    <s v="Anne McFarland"/>
    <x v="0"/>
    <x v="0"/>
    <x v="395"/>
    <x v="34"/>
    <n v="2920"/>
    <x v="3"/>
    <s v="FUR-TA-10003238"/>
    <x v="0"/>
    <x v="3"/>
    <s v="Chromcraft Bull-Nose Wood 48&quot; x 96&quot; Rectangular Conference Tables"/>
    <n v="385.68599999999998"/>
    <n v="1"/>
    <n v="0.3"/>
    <n v="-60.607800000000026"/>
  </r>
  <r>
    <n v="4211"/>
    <x v="2084"/>
    <x v="3"/>
    <x v="34"/>
    <d v="2014-12-15T00:00:00"/>
    <s v="Standard Class"/>
    <s v="AH-10585"/>
    <s v="Angele Hood"/>
    <x v="0"/>
    <x v="0"/>
    <x v="22"/>
    <x v="10"/>
    <n v="60623"/>
    <x v="2"/>
    <s v="OFF-PA-10004965"/>
    <x v="1"/>
    <x v="10"/>
    <s v="Xerox 1921"/>
    <n v="15.984000000000002"/>
    <n v="2"/>
    <n v="0.2"/>
    <n v="4.9949999999999992"/>
  </r>
  <r>
    <n v="4212"/>
    <x v="2085"/>
    <x v="2"/>
    <x v="952"/>
    <d v="2011-05-09T00:00:00"/>
    <s v="Second Class"/>
    <s v="PF-19120"/>
    <s v="Peter Fuller"/>
    <x v="0"/>
    <x v="0"/>
    <x v="102"/>
    <x v="0"/>
    <n v="40475"/>
    <x v="0"/>
    <s v="OFF-PA-10003016"/>
    <x v="1"/>
    <x v="10"/>
    <s v="Adams &quot;While You Were Out&quot; Message Pads"/>
    <n v="9.42"/>
    <n v="3"/>
    <n v="0"/>
    <n v="4.238999999999999"/>
  </r>
  <r>
    <n v="4213"/>
    <x v="2085"/>
    <x v="2"/>
    <x v="952"/>
    <d v="2011-05-09T00:00:00"/>
    <s v="Second Class"/>
    <s v="PF-19120"/>
    <s v="Peter Fuller"/>
    <x v="0"/>
    <x v="0"/>
    <x v="102"/>
    <x v="0"/>
    <n v="40475"/>
    <x v="0"/>
    <s v="OFF-AR-10003651"/>
    <x v="1"/>
    <x v="6"/>
    <s v="Newell 350"/>
    <n v="6.56"/>
    <n v="2"/>
    <n v="0"/>
    <n v="1.9023999999999992"/>
  </r>
  <r>
    <n v="4214"/>
    <x v="2085"/>
    <x v="2"/>
    <x v="952"/>
    <d v="2011-05-09T00:00:00"/>
    <s v="Second Class"/>
    <s v="PF-19120"/>
    <s v="Peter Fuller"/>
    <x v="0"/>
    <x v="0"/>
    <x v="102"/>
    <x v="0"/>
    <n v="40475"/>
    <x v="0"/>
    <s v="OFF-PA-10001363"/>
    <x v="1"/>
    <x v="10"/>
    <s v="Xerox 1933"/>
    <n v="24.56"/>
    <n v="2"/>
    <n v="0"/>
    <n v="11.543199999999999"/>
  </r>
  <r>
    <n v="4215"/>
    <x v="2086"/>
    <x v="0"/>
    <x v="758"/>
    <d v="2013-03-09T00:00:00"/>
    <s v="Standard Class"/>
    <s v="RD-19480"/>
    <s v="Rick Duston"/>
    <x v="0"/>
    <x v="0"/>
    <x v="313"/>
    <x v="14"/>
    <n v="46544"/>
    <x v="2"/>
    <s v="OFF-BI-10003876"/>
    <x v="1"/>
    <x v="8"/>
    <s v="Green Canvas Binder for 8-1/2&quot; x 14&quot; Sheets"/>
    <n v="128.39999999999998"/>
    <n v="3"/>
    <n v="0"/>
    <n v="64.199999999999989"/>
  </r>
  <r>
    <n v="4216"/>
    <x v="2087"/>
    <x v="2"/>
    <x v="953"/>
    <d v="2011-12-04T00:00:00"/>
    <s v="Standard Class"/>
    <s v="JL-15505"/>
    <s v="Jeremy Lonsdale"/>
    <x v="0"/>
    <x v="0"/>
    <x v="145"/>
    <x v="15"/>
    <n v="10550"/>
    <x v="3"/>
    <s v="OFF-EN-10004007"/>
    <x v="1"/>
    <x v="12"/>
    <s v="Park Ridge Embossed Executive Business Envelopes"/>
    <n v="62.28"/>
    <n v="4"/>
    <n v="0"/>
    <n v="29.271599999999999"/>
  </r>
  <r>
    <n v="4217"/>
    <x v="2088"/>
    <x v="1"/>
    <x v="954"/>
    <d v="2012-02-22T00:00:00"/>
    <s v="Standard Class"/>
    <s v="AB-10600"/>
    <s v="Ann Blume"/>
    <x v="1"/>
    <x v="0"/>
    <x v="1"/>
    <x v="1"/>
    <n v="90004"/>
    <x v="1"/>
    <s v="OFF-LA-10002271"/>
    <x v="1"/>
    <x v="2"/>
    <s v="Smead Alpha-Z Color-Coded Second Alphabetical Labels and Starter Set"/>
    <n v="9.24"/>
    <n v="3"/>
    <n v="0"/>
    <n v="4.4352"/>
  </r>
  <r>
    <n v="4218"/>
    <x v="2089"/>
    <x v="3"/>
    <x v="719"/>
    <d v="2014-04-04T00:00:00"/>
    <s v="First Class"/>
    <s v="NC-18535"/>
    <s v="Nick Crebassa"/>
    <x v="1"/>
    <x v="0"/>
    <x v="8"/>
    <x v="1"/>
    <n v="94110"/>
    <x v="1"/>
    <s v="FUR-BO-10003894"/>
    <x v="0"/>
    <x v="0"/>
    <s v="Safco Value Mate Steel Bookcase, Baked Enamel Finish on Steel, Black"/>
    <n v="482.66399999999999"/>
    <n v="8"/>
    <n v="0.15"/>
    <n v="85.175999999999974"/>
  </r>
  <r>
    <n v="4219"/>
    <x v="2089"/>
    <x v="3"/>
    <x v="719"/>
    <d v="2014-04-04T00:00:00"/>
    <s v="First Class"/>
    <s v="NC-18535"/>
    <s v="Nick Crebassa"/>
    <x v="1"/>
    <x v="0"/>
    <x v="8"/>
    <x v="1"/>
    <n v="94110"/>
    <x v="1"/>
    <s v="TEC-MA-10000418"/>
    <x v="2"/>
    <x v="15"/>
    <s v="Cubify CubeX 3D Printer Double Head Print"/>
    <n v="4799.9839999999995"/>
    <n v="2"/>
    <n v="0.2"/>
    <n v="359.99879999999962"/>
  </r>
  <r>
    <n v="4220"/>
    <x v="2090"/>
    <x v="3"/>
    <x v="532"/>
    <d v="2014-06-14T00:00:00"/>
    <s v="Second Class"/>
    <s v="TB-21400"/>
    <s v="Tom Boeckenhauer"/>
    <x v="0"/>
    <x v="0"/>
    <x v="4"/>
    <x v="4"/>
    <n v="98103"/>
    <x v="1"/>
    <s v="OFF-PA-10004243"/>
    <x v="1"/>
    <x v="10"/>
    <s v="Xerox 1939"/>
    <n v="37.94"/>
    <n v="2"/>
    <n v="0"/>
    <n v="18.211199999999998"/>
  </r>
  <r>
    <n v="4221"/>
    <x v="2090"/>
    <x v="3"/>
    <x v="532"/>
    <d v="2014-06-14T00:00:00"/>
    <s v="Second Class"/>
    <s v="TB-21400"/>
    <s v="Tom Boeckenhauer"/>
    <x v="0"/>
    <x v="0"/>
    <x v="4"/>
    <x v="4"/>
    <n v="98103"/>
    <x v="1"/>
    <s v="OFF-BI-10001759"/>
    <x v="1"/>
    <x v="8"/>
    <s v="Acco Pressboard Covers with Storage Hooks, 14 7/8&quot; x 11&quot;, Dark Blue"/>
    <n v="18.288"/>
    <n v="6"/>
    <n v="0.2"/>
    <n v="6.6293999999999995"/>
  </r>
  <r>
    <n v="4222"/>
    <x v="2090"/>
    <x v="3"/>
    <x v="532"/>
    <d v="2014-06-14T00:00:00"/>
    <s v="Second Class"/>
    <s v="TB-21400"/>
    <s v="Tom Boeckenhauer"/>
    <x v="0"/>
    <x v="0"/>
    <x v="4"/>
    <x v="4"/>
    <n v="98103"/>
    <x v="1"/>
    <s v="TEC-MA-10001570"/>
    <x v="2"/>
    <x v="15"/>
    <s v="Cisco Desktop Collaboration Experience DX650 IP Video Phone"/>
    <n v="385.80000000000007"/>
    <n v="5"/>
    <n v="0.2"/>
    <n v="130.20749999999998"/>
  </r>
  <r>
    <n v="4223"/>
    <x v="2090"/>
    <x v="3"/>
    <x v="532"/>
    <d v="2014-06-14T00:00:00"/>
    <s v="Second Class"/>
    <s v="TB-21400"/>
    <s v="Tom Boeckenhauer"/>
    <x v="0"/>
    <x v="0"/>
    <x v="4"/>
    <x v="4"/>
    <n v="98103"/>
    <x v="1"/>
    <s v="OFF-ST-10004804"/>
    <x v="1"/>
    <x v="4"/>
    <s v="Belkin 19&quot; Vented Equipment Shelf, Black"/>
    <n v="102.96"/>
    <n v="2"/>
    <n v="0"/>
    <n v="1.0296000000000021"/>
  </r>
  <r>
    <n v="4224"/>
    <x v="2090"/>
    <x v="3"/>
    <x v="532"/>
    <d v="2014-06-14T00:00:00"/>
    <s v="Second Class"/>
    <s v="TB-21400"/>
    <s v="Tom Boeckenhauer"/>
    <x v="0"/>
    <x v="0"/>
    <x v="4"/>
    <x v="4"/>
    <n v="98103"/>
    <x v="1"/>
    <s v="FUR-BO-10001519"/>
    <x v="0"/>
    <x v="0"/>
    <s v="O'Sullivan 3-Shelf Heavy-Duty Bookcases"/>
    <n v="174.42000000000002"/>
    <n v="3"/>
    <n v="0"/>
    <n v="41.860800000000005"/>
  </r>
  <r>
    <n v="4225"/>
    <x v="2091"/>
    <x v="0"/>
    <x v="955"/>
    <d v="2013-10-04T00:00:00"/>
    <s v="First Class"/>
    <s v="SJ-20215"/>
    <s v="Sarah Jordon"/>
    <x v="0"/>
    <x v="0"/>
    <x v="94"/>
    <x v="10"/>
    <n v="62301"/>
    <x v="2"/>
    <s v="OFF-BI-10000343"/>
    <x v="1"/>
    <x v="8"/>
    <s v="Pressboard Covers with Storage Hooks, 9 1/2&quot; x 11&quot;, Light Blue"/>
    <n v="1.9639999999999995"/>
    <n v="2"/>
    <n v="0.8"/>
    <n v="-3.2406000000000006"/>
  </r>
  <r>
    <n v="4226"/>
    <x v="2092"/>
    <x v="2"/>
    <x v="736"/>
    <d v="2011-12-17T00:00:00"/>
    <s v="Standard Class"/>
    <s v="EB-13840"/>
    <s v="Ellis Ballard"/>
    <x v="1"/>
    <x v="0"/>
    <x v="22"/>
    <x v="10"/>
    <n v="60623"/>
    <x v="2"/>
    <s v="FUR-FU-10003930"/>
    <x v="0"/>
    <x v="5"/>
    <s v="Howard Miller 12-3/4 Diameter Accuwave DS  Wall Clock"/>
    <n v="94.427999999999997"/>
    <n v="3"/>
    <n v="0.6"/>
    <n v="-42.492599999999982"/>
  </r>
  <r>
    <n v="4227"/>
    <x v="2093"/>
    <x v="3"/>
    <x v="343"/>
    <d v="2014-11-17T00:00:00"/>
    <s v="Standard Class"/>
    <s v="WB-21850"/>
    <s v="William Brown"/>
    <x v="0"/>
    <x v="0"/>
    <x v="37"/>
    <x v="23"/>
    <n v="50322"/>
    <x v="2"/>
    <s v="OFF-FA-10004854"/>
    <x v="1"/>
    <x v="13"/>
    <s v="Vinyl Coated Wire Paper Clips in Organizer Box, 800/Box"/>
    <n v="45.92"/>
    <n v="4"/>
    <n v="0"/>
    <n v="21.5824"/>
  </r>
  <r>
    <n v="4228"/>
    <x v="2094"/>
    <x v="1"/>
    <x v="956"/>
    <d v="2012-01-10T00:00:00"/>
    <s v="Standard Class"/>
    <s v="SR-20740"/>
    <s v="Steven Roelle"/>
    <x v="2"/>
    <x v="0"/>
    <x v="4"/>
    <x v="4"/>
    <n v="98103"/>
    <x v="1"/>
    <s v="FUR-CH-10003396"/>
    <x v="0"/>
    <x v="1"/>
    <s v="Global Deluxe Steno Chair"/>
    <n v="61.584000000000003"/>
    <n v="1"/>
    <n v="0.2"/>
    <n v="-6.9282000000000039"/>
  </r>
  <r>
    <n v="4229"/>
    <x v="2095"/>
    <x v="0"/>
    <x v="830"/>
    <d v="2013-03-27T00:00:00"/>
    <s v="First Class"/>
    <s v="VG-21805"/>
    <s v="Vivek Grady"/>
    <x v="1"/>
    <x v="0"/>
    <x v="102"/>
    <x v="14"/>
    <n v="47374"/>
    <x v="2"/>
    <s v="OFF-PA-10001994"/>
    <x v="1"/>
    <x v="10"/>
    <s v="Ink Jet Note and Greeting Cards, 8-1/2&quot; x 5-1/2&quot; Card Size"/>
    <n v="22.48"/>
    <n v="1"/>
    <n v="0"/>
    <n v="10.3408"/>
  </r>
  <r>
    <n v="4230"/>
    <x v="2096"/>
    <x v="3"/>
    <x v="957"/>
    <d v="2014-07-11T00:00:00"/>
    <s v="Standard Class"/>
    <s v="LS-16945"/>
    <s v="Linda Southworth"/>
    <x v="1"/>
    <x v="0"/>
    <x v="61"/>
    <x v="5"/>
    <n v="75220"/>
    <x v="2"/>
    <s v="FUR-FU-10003601"/>
    <x v="0"/>
    <x v="5"/>
    <s v="Deflect-o RollaMat Studded, Beveled Mat for Medium Pile Carpeting"/>
    <n v="332.02800000000002"/>
    <n v="9"/>
    <n v="0.6"/>
    <n v="-348.62940000000003"/>
  </r>
  <r>
    <n v="4231"/>
    <x v="2096"/>
    <x v="3"/>
    <x v="957"/>
    <d v="2014-07-11T00:00:00"/>
    <s v="Standard Class"/>
    <s v="LS-16945"/>
    <s v="Linda Southworth"/>
    <x v="1"/>
    <x v="0"/>
    <x v="61"/>
    <x v="5"/>
    <n v="75220"/>
    <x v="2"/>
    <s v="OFF-BI-10003429"/>
    <x v="1"/>
    <x v="8"/>
    <s v="Cardinal HOLDit! Binder Insert Strips,Extra Strips"/>
    <n v="11.393999999999998"/>
    <n v="9"/>
    <n v="0.8"/>
    <n v="-17.660699999999999"/>
  </r>
  <r>
    <n v="4232"/>
    <x v="2096"/>
    <x v="3"/>
    <x v="957"/>
    <d v="2014-07-11T00:00:00"/>
    <s v="Standard Class"/>
    <s v="LS-16945"/>
    <s v="Linda Southworth"/>
    <x v="1"/>
    <x v="0"/>
    <x v="61"/>
    <x v="5"/>
    <n v="75220"/>
    <x v="2"/>
    <s v="OFF-PA-10000232"/>
    <x v="1"/>
    <x v="10"/>
    <s v="Xerox 1975"/>
    <n v="15.552000000000003"/>
    <n v="3"/>
    <n v="0.2"/>
    <n v="5.6375999999999999"/>
  </r>
  <r>
    <n v="4233"/>
    <x v="2096"/>
    <x v="3"/>
    <x v="957"/>
    <d v="2014-07-11T00:00:00"/>
    <s v="Standard Class"/>
    <s v="LS-16945"/>
    <s v="Linda Southworth"/>
    <x v="1"/>
    <x v="0"/>
    <x v="61"/>
    <x v="5"/>
    <n v="75220"/>
    <x v="2"/>
    <s v="OFF-PA-10002195"/>
    <x v="1"/>
    <x v="10"/>
    <s v="Xerox 1966"/>
    <n v="31.104000000000006"/>
    <n v="6"/>
    <n v="0.2"/>
    <n v="11.2752"/>
  </r>
  <r>
    <n v="4234"/>
    <x v="2096"/>
    <x v="3"/>
    <x v="957"/>
    <d v="2014-07-11T00:00:00"/>
    <s v="Standard Class"/>
    <s v="LS-16945"/>
    <s v="Linda Southworth"/>
    <x v="1"/>
    <x v="0"/>
    <x v="61"/>
    <x v="5"/>
    <n v="75220"/>
    <x v="2"/>
    <s v="OFF-BI-10004492"/>
    <x v="1"/>
    <x v="8"/>
    <s v="Tuf-Vin Binders"/>
    <n v="6.3159999999999981"/>
    <n v="1"/>
    <n v="0.8"/>
    <n v="-10.421400000000002"/>
  </r>
  <r>
    <n v="4235"/>
    <x v="2097"/>
    <x v="2"/>
    <x v="158"/>
    <d v="2011-09-24T00:00:00"/>
    <s v="First Class"/>
    <s v="MA-17560"/>
    <s v="Matt Abelman"/>
    <x v="2"/>
    <x v="0"/>
    <x v="10"/>
    <x v="9"/>
    <n v="19143"/>
    <x v="3"/>
    <s v="OFF-PA-10004000"/>
    <x v="1"/>
    <x v="10"/>
    <s v="While You Were Out Pads, 50 per Pad, 4 x 5 1/4, Green Cycle"/>
    <n v="11.352000000000002"/>
    <n v="3"/>
    <n v="0.2"/>
    <n v="4.1151"/>
  </r>
  <r>
    <n v="4236"/>
    <x v="2097"/>
    <x v="2"/>
    <x v="158"/>
    <d v="2011-09-24T00:00:00"/>
    <s v="First Class"/>
    <s v="MA-17560"/>
    <s v="Matt Abelman"/>
    <x v="2"/>
    <x v="0"/>
    <x v="10"/>
    <x v="9"/>
    <n v="19143"/>
    <x v="3"/>
    <s v="OFF-LA-10004425"/>
    <x v="1"/>
    <x v="2"/>
    <s v="Staples"/>
    <n v="20.808000000000003"/>
    <n v="9"/>
    <n v="0.2"/>
    <n v="7.0226999999999995"/>
  </r>
  <r>
    <n v="4237"/>
    <x v="2098"/>
    <x v="0"/>
    <x v="310"/>
    <d v="2013-07-28T00:00:00"/>
    <s v="Standard Class"/>
    <s v="NF-18475"/>
    <s v="Neil Französisch"/>
    <x v="2"/>
    <x v="0"/>
    <x v="179"/>
    <x v="10"/>
    <n v="61107"/>
    <x v="2"/>
    <s v="OFF-BI-10000948"/>
    <x v="1"/>
    <x v="8"/>
    <s v="GBC Laser Imprintable Binding System Covers, Desert Sand"/>
    <n v="11.415999999999997"/>
    <n v="4"/>
    <n v="0.8"/>
    <n v="-18.836400000000005"/>
  </r>
  <r>
    <n v="4238"/>
    <x v="2099"/>
    <x v="3"/>
    <x v="635"/>
    <d v="2014-09-04T00:00:00"/>
    <s v="Second Class"/>
    <s v="MD-17860"/>
    <s v="Michael Dominguez"/>
    <x v="1"/>
    <x v="0"/>
    <x v="10"/>
    <x v="9"/>
    <n v="19134"/>
    <x v="3"/>
    <s v="OFF-AR-10001972"/>
    <x v="1"/>
    <x v="6"/>
    <s v="Newell 323"/>
    <n v="9.4080000000000013"/>
    <n v="7"/>
    <n v="0.2"/>
    <n v="0.70560000000000045"/>
  </r>
  <r>
    <n v="4239"/>
    <x v="2100"/>
    <x v="3"/>
    <x v="606"/>
    <d v="2014-03-29T00:00:00"/>
    <s v="First Class"/>
    <s v="MZ-17335"/>
    <s v="Maria Zettner"/>
    <x v="2"/>
    <x v="0"/>
    <x v="4"/>
    <x v="4"/>
    <n v="98105"/>
    <x v="1"/>
    <s v="OFF-AR-10004587"/>
    <x v="1"/>
    <x v="6"/>
    <s v="Boston 1827 Commercial Additional Cutter, Drive Gear &amp; Gear Rack for 1606"/>
    <n v="19.829999999999998"/>
    <n v="1"/>
    <n v="0"/>
    <n v="5.9489999999999981"/>
  </r>
  <r>
    <n v="4240"/>
    <x v="2101"/>
    <x v="3"/>
    <x v="614"/>
    <d v="2015-01-05T00:00:00"/>
    <s v="Standard Class"/>
    <s v="KB-16600"/>
    <s v="Ken Brennan"/>
    <x v="1"/>
    <x v="0"/>
    <x v="354"/>
    <x v="12"/>
    <n v="49505"/>
    <x v="2"/>
    <s v="OFF-PA-10000994"/>
    <x v="1"/>
    <x v="10"/>
    <s v="Xerox 1915"/>
    <n v="209.7"/>
    <n v="2"/>
    <n v="0"/>
    <n v="100.65599999999999"/>
  </r>
  <r>
    <n v="4241"/>
    <x v="2102"/>
    <x v="2"/>
    <x v="59"/>
    <d v="2011-09-26T00:00:00"/>
    <s v="Standard Class"/>
    <s v="MA-17995"/>
    <s v="Michelle Arnett"/>
    <x v="2"/>
    <x v="0"/>
    <x v="1"/>
    <x v="1"/>
    <n v="90004"/>
    <x v="1"/>
    <s v="OFF-AP-10001366"/>
    <x v="1"/>
    <x v="9"/>
    <s v="Staples"/>
    <n v="43.92"/>
    <n v="4"/>
    <n v="0"/>
    <n v="11.858400000000003"/>
  </r>
  <r>
    <n v="4242"/>
    <x v="2102"/>
    <x v="2"/>
    <x v="59"/>
    <d v="2011-09-26T00:00:00"/>
    <s v="Standard Class"/>
    <s v="MA-17995"/>
    <s v="Michelle Arnett"/>
    <x v="2"/>
    <x v="0"/>
    <x v="1"/>
    <x v="1"/>
    <n v="90004"/>
    <x v="1"/>
    <s v="OFF-BI-10001636"/>
    <x v="1"/>
    <x v="8"/>
    <s v="Ibico Plastic and Wire Spiral Binding Combs"/>
    <n v="20.231999999999999"/>
    <n v="3"/>
    <n v="0.2"/>
    <n v="6.5753999999999984"/>
  </r>
  <r>
    <n v="4243"/>
    <x v="2103"/>
    <x v="0"/>
    <x v="958"/>
    <d v="2013-04-06T00:00:00"/>
    <s v="First Class"/>
    <s v="ME-17320"/>
    <s v="Maria Etezadi"/>
    <x v="2"/>
    <x v="0"/>
    <x v="24"/>
    <x v="17"/>
    <n v="22153"/>
    <x v="0"/>
    <s v="TEC-PH-10001448"/>
    <x v="2"/>
    <x v="7"/>
    <s v="Anker Astro 15000mAh USB Portable Charger"/>
    <n v="149.97"/>
    <n v="3"/>
    <n v="0"/>
    <n v="5.9987999999999815"/>
  </r>
  <r>
    <n v="4244"/>
    <x v="2103"/>
    <x v="0"/>
    <x v="958"/>
    <d v="2013-04-06T00:00:00"/>
    <s v="First Class"/>
    <s v="ME-17320"/>
    <s v="Maria Etezadi"/>
    <x v="2"/>
    <x v="0"/>
    <x v="24"/>
    <x v="17"/>
    <n v="22153"/>
    <x v="0"/>
    <s v="OFF-PA-10001776"/>
    <x v="1"/>
    <x v="10"/>
    <s v="Wirebound Message Books, Four 2 3/4&quot; x 5&quot; Forms per Page, 600 Sets per Book"/>
    <n v="27.81"/>
    <n v="3"/>
    <n v="0"/>
    <n v="13.070699999999999"/>
  </r>
  <r>
    <n v="4245"/>
    <x v="2104"/>
    <x v="2"/>
    <x v="959"/>
    <d v="2011-03-30T00:00:00"/>
    <s v="Standard Class"/>
    <s v="JD-15895"/>
    <s v="Jonathan Doherty"/>
    <x v="1"/>
    <x v="0"/>
    <x v="1"/>
    <x v="1"/>
    <n v="90036"/>
    <x v="1"/>
    <s v="TEC-AC-10002323"/>
    <x v="2"/>
    <x v="11"/>
    <s v="SanDisk Ultra 32 GB MicroSDHC Class 10 Memory Card"/>
    <n v="66.300000000000011"/>
    <n v="3"/>
    <n v="0"/>
    <n v="8.6190000000000033"/>
  </r>
  <r>
    <n v="4246"/>
    <x v="2105"/>
    <x v="3"/>
    <x v="354"/>
    <d v="2014-12-05T00:00:00"/>
    <s v="Standard Class"/>
    <s v="LS-16975"/>
    <s v="Lindsay Shagiari"/>
    <x v="2"/>
    <x v="0"/>
    <x v="248"/>
    <x v="39"/>
    <n v="21215"/>
    <x v="3"/>
    <s v="OFF-AR-10004582"/>
    <x v="1"/>
    <x v="6"/>
    <s v="BIC Brite Liner Grip Highlighters"/>
    <n v="1.64"/>
    <n v="1"/>
    <n v="0"/>
    <n v="0.73799999999999988"/>
  </r>
  <r>
    <n v="4247"/>
    <x v="2105"/>
    <x v="3"/>
    <x v="354"/>
    <d v="2014-12-05T00:00:00"/>
    <s v="Standard Class"/>
    <s v="LS-16975"/>
    <s v="Lindsay Shagiari"/>
    <x v="2"/>
    <x v="0"/>
    <x v="248"/>
    <x v="39"/>
    <n v="21215"/>
    <x v="3"/>
    <s v="FUR-FU-10000576"/>
    <x v="0"/>
    <x v="5"/>
    <s v="Luxo Professional Fluorescent Magnifier Lamp with Clamp-Mount Base"/>
    <n v="1049.2"/>
    <n v="5"/>
    <n v="0"/>
    <n v="272.79200000000003"/>
  </r>
  <r>
    <n v="4248"/>
    <x v="2105"/>
    <x v="3"/>
    <x v="354"/>
    <d v="2014-12-05T00:00:00"/>
    <s v="Standard Class"/>
    <s v="LS-16975"/>
    <s v="Lindsay Shagiari"/>
    <x v="2"/>
    <x v="0"/>
    <x v="248"/>
    <x v="39"/>
    <n v="21215"/>
    <x v="3"/>
    <s v="FUR-FU-10004270"/>
    <x v="0"/>
    <x v="5"/>
    <s v="Eldon Image Series Desk Accessories, Burgundy"/>
    <n v="20.9"/>
    <n v="5"/>
    <n v="0"/>
    <n v="7.5239999999999991"/>
  </r>
  <r>
    <n v="4249"/>
    <x v="2106"/>
    <x v="0"/>
    <x v="49"/>
    <d v="2013-12-06T00:00:00"/>
    <s v="Second Class"/>
    <s v="SJ-20500"/>
    <s v="Shirley Jackson"/>
    <x v="0"/>
    <x v="0"/>
    <x v="54"/>
    <x v="29"/>
    <n v="6824"/>
    <x v="3"/>
    <s v="OFF-BI-10004236"/>
    <x v="1"/>
    <x v="8"/>
    <s v="XtraLife ClearVue Slant-D Ring Binder, White, 3&quot;"/>
    <n v="88.08"/>
    <n v="6"/>
    <n v="0"/>
    <n v="40.516799999999996"/>
  </r>
  <r>
    <n v="4250"/>
    <x v="2106"/>
    <x v="0"/>
    <x v="49"/>
    <d v="2013-12-06T00:00:00"/>
    <s v="Second Class"/>
    <s v="SJ-20500"/>
    <s v="Shirley Jackson"/>
    <x v="0"/>
    <x v="0"/>
    <x v="54"/>
    <x v="29"/>
    <n v="6824"/>
    <x v="3"/>
    <s v="FUR-CH-10004997"/>
    <x v="0"/>
    <x v="1"/>
    <s v="Hon Every-Day Series Multi-Task Chairs"/>
    <n v="751.92"/>
    <n v="4"/>
    <n v="0"/>
    <n v="150.38400000000001"/>
  </r>
  <r>
    <n v="4251"/>
    <x v="2107"/>
    <x v="2"/>
    <x v="111"/>
    <d v="2011-09-19T00:00:00"/>
    <s v="Same Day"/>
    <s v="BS-11365"/>
    <s v="Bill Shonely"/>
    <x v="1"/>
    <x v="0"/>
    <x v="20"/>
    <x v="15"/>
    <n v="10011"/>
    <x v="3"/>
    <s v="FUR-CH-10000988"/>
    <x v="0"/>
    <x v="1"/>
    <s v="Hon Olson Stacker Stools"/>
    <n v="887.10299999999995"/>
    <n v="7"/>
    <n v="0.1"/>
    <n v="177.42059999999998"/>
  </r>
  <r>
    <n v="4252"/>
    <x v="2108"/>
    <x v="1"/>
    <x v="924"/>
    <d v="2012-10-23T00:00:00"/>
    <s v="Same Day"/>
    <s v="RA-19285"/>
    <s v="Ralph Arnett"/>
    <x v="0"/>
    <x v="0"/>
    <x v="121"/>
    <x v="2"/>
    <n v="33801"/>
    <x v="0"/>
    <s v="TEC-PH-10004897"/>
    <x v="2"/>
    <x v="7"/>
    <s v="Mediabridge Sport Armband iPhone 5s"/>
    <n v="55.944000000000003"/>
    <n v="7"/>
    <n v="0.2"/>
    <n v="-13.286700000000002"/>
  </r>
  <r>
    <n v="4253"/>
    <x v="2108"/>
    <x v="1"/>
    <x v="924"/>
    <d v="2012-10-23T00:00:00"/>
    <s v="Same Day"/>
    <s v="RA-19285"/>
    <s v="Ralph Arnett"/>
    <x v="0"/>
    <x v="0"/>
    <x v="121"/>
    <x v="2"/>
    <n v="33801"/>
    <x v="0"/>
    <s v="OFF-AR-10002656"/>
    <x v="1"/>
    <x v="6"/>
    <s v="Sanford Liquid Accent Highlighters"/>
    <n v="10.688000000000001"/>
    <n v="2"/>
    <n v="0.2"/>
    <n v="2.271199999999999"/>
  </r>
  <r>
    <n v="4254"/>
    <x v="2108"/>
    <x v="1"/>
    <x v="924"/>
    <d v="2012-10-23T00:00:00"/>
    <s v="Same Day"/>
    <s v="RA-19285"/>
    <s v="Ralph Arnett"/>
    <x v="0"/>
    <x v="0"/>
    <x v="121"/>
    <x v="2"/>
    <n v="33801"/>
    <x v="0"/>
    <s v="TEC-PH-10004924"/>
    <x v="2"/>
    <x v="7"/>
    <s v="SKILCRAFT Telephone Shoulder Rest, 2&quot; x 6.5&quot; x 2.5&quot;, Black"/>
    <n v="11.824"/>
    <n v="2"/>
    <n v="0.2"/>
    <n v="1.0346000000000006"/>
  </r>
  <r>
    <n v="4255"/>
    <x v="2109"/>
    <x v="3"/>
    <x v="119"/>
    <d v="2014-10-17T00:00:00"/>
    <s v="First Class"/>
    <s v="TS-21610"/>
    <s v="Troy Staebel"/>
    <x v="0"/>
    <x v="0"/>
    <x v="210"/>
    <x v="10"/>
    <n v="61032"/>
    <x v="2"/>
    <s v="OFF-PA-10003127"/>
    <x v="1"/>
    <x v="10"/>
    <s v="Staples"/>
    <n v="63.311999999999998"/>
    <n v="3"/>
    <n v="0.2"/>
    <n v="20.576399999999996"/>
  </r>
  <r>
    <n v="4256"/>
    <x v="2109"/>
    <x v="3"/>
    <x v="119"/>
    <d v="2014-10-17T00:00:00"/>
    <s v="First Class"/>
    <s v="TS-21610"/>
    <s v="Troy Staebel"/>
    <x v="0"/>
    <x v="0"/>
    <x v="210"/>
    <x v="10"/>
    <n v="61032"/>
    <x v="2"/>
    <s v="OFF-BI-10000778"/>
    <x v="1"/>
    <x v="8"/>
    <s v="GBC VeloBinder Electric Binding Machine"/>
    <n v="96.783999999999978"/>
    <n v="4"/>
    <n v="0.8"/>
    <n v="-145.17600000000002"/>
  </r>
  <r>
    <n v="4257"/>
    <x v="2109"/>
    <x v="3"/>
    <x v="119"/>
    <d v="2014-10-17T00:00:00"/>
    <s v="First Class"/>
    <s v="TS-21610"/>
    <s v="Troy Staebel"/>
    <x v="0"/>
    <x v="0"/>
    <x v="210"/>
    <x v="10"/>
    <n v="61032"/>
    <x v="2"/>
    <s v="FUR-FU-10001424"/>
    <x v="0"/>
    <x v="5"/>
    <s v="Dax Clear Box Frame"/>
    <n v="10.476000000000001"/>
    <n v="3"/>
    <n v="0.6"/>
    <n v="-6.8094000000000037"/>
  </r>
  <r>
    <n v="4258"/>
    <x v="2110"/>
    <x v="1"/>
    <x v="406"/>
    <d v="2012-09-09T00:00:00"/>
    <s v="Standard Class"/>
    <s v="KB-16585"/>
    <s v="Ken Black"/>
    <x v="1"/>
    <x v="0"/>
    <x v="261"/>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x v="0"/>
    <x v="4"/>
    <x v="4"/>
    <n v="98103"/>
    <x v="1"/>
    <s v="FUR-CH-10002880"/>
    <x v="0"/>
    <x v="1"/>
    <s v="Global High-Back Leather Tilter, Burgundy"/>
    <n v="196.78399999999999"/>
    <n v="2"/>
    <n v="0.2"/>
    <n v="-22.138200000000012"/>
  </r>
  <r>
    <n v="4260"/>
    <x v="2112"/>
    <x v="3"/>
    <x v="960"/>
    <d v="2014-11-03T00:00:00"/>
    <s v="Second Class"/>
    <s v="LO-17170"/>
    <s v="Lori Olson"/>
    <x v="1"/>
    <x v="0"/>
    <x v="20"/>
    <x v="15"/>
    <n v="10035"/>
    <x v="3"/>
    <s v="OFF-EN-10004386"/>
    <x v="1"/>
    <x v="12"/>
    <s v="Recycled Interoffice Envelopes with String and Button Closure, 10 x 13"/>
    <n v="47.98"/>
    <n v="2"/>
    <n v="0"/>
    <n v="23.99"/>
  </r>
  <r>
    <n v="4261"/>
    <x v="2113"/>
    <x v="3"/>
    <x v="453"/>
    <d v="2014-10-20T00:00:00"/>
    <s v="Second Class"/>
    <s v="RS-19420"/>
    <s v="Ricardo Sperren"/>
    <x v="1"/>
    <x v="0"/>
    <x v="54"/>
    <x v="29"/>
    <n v="6824"/>
    <x v="3"/>
    <s v="OFF-LA-10001045"/>
    <x v="1"/>
    <x v="2"/>
    <s v="Permanent Self-Adhesive File Folder Labels for Typewriters by Universal"/>
    <n v="13.049999999999999"/>
    <n v="5"/>
    <n v="0"/>
    <n v="6.0029999999999992"/>
  </r>
  <r>
    <n v="4262"/>
    <x v="2114"/>
    <x v="3"/>
    <x v="783"/>
    <d v="2014-08-12T00:00:00"/>
    <s v="Standard Class"/>
    <s v="CC-12475"/>
    <s v="Cindy Chapman"/>
    <x v="0"/>
    <x v="0"/>
    <x v="278"/>
    <x v="11"/>
    <n v="56560"/>
    <x v="2"/>
    <s v="TEC-AC-10002006"/>
    <x v="2"/>
    <x v="11"/>
    <s v="Memorex Micro Travel Drive 16 GB"/>
    <n v="63.96"/>
    <n v="4"/>
    <n v="0"/>
    <n v="19.827599999999997"/>
  </r>
  <r>
    <n v="4263"/>
    <x v="2115"/>
    <x v="3"/>
    <x v="296"/>
    <d v="2014-09-26T00:00:00"/>
    <s v="Standard Class"/>
    <s v="KT-16480"/>
    <s v="Kean Thornton"/>
    <x v="0"/>
    <x v="0"/>
    <x v="38"/>
    <x v="32"/>
    <n v="31907"/>
    <x v="0"/>
    <s v="OFF-AP-10001242"/>
    <x v="1"/>
    <x v="9"/>
    <s v="APC 7 Outlet Network SurgeArrest Surge Protector"/>
    <n v="80.48"/>
    <n v="1"/>
    <n v="0"/>
    <n v="24.143999999999998"/>
  </r>
  <r>
    <n v="4264"/>
    <x v="2116"/>
    <x v="3"/>
    <x v="132"/>
    <d v="2014-11-09T00:00:00"/>
    <s v="Standard Class"/>
    <s v="DM-13015"/>
    <s v="Darrin Martin"/>
    <x v="0"/>
    <x v="0"/>
    <x v="10"/>
    <x v="9"/>
    <n v="19143"/>
    <x v="3"/>
    <s v="OFF-BI-10000216"/>
    <x v="1"/>
    <x v="8"/>
    <s v="Mead 1st Gear 2&quot; Zipper Binder, Asst. Colors"/>
    <n v="11.673000000000002"/>
    <n v="3"/>
    <n v="0.7"/>
    <n v="-7.782"/>
  </r>
  <r>
    <n v="4265"/>
    <x v="2117"/>
    <x v="0"/>
    <x v="732"/>
    <d v="2013-11-10T00:00:00"/>
    <s v="Standard Class"/>
    <s v="EP-13915"/>
    <s v="Emily Phan"/>
    <x v="0"/>
    <x v="0"/>
    <x v="12"/>
    <x v="5"/>
    <n v="77036"/>
    <x v="2"/>
    <s v="FUR-TA-10002774"/>
    <x v="0"/>
    <x v="3"/>
    <s v="Laminate Occasional Tables"/>
    <n v="863.12799999999993"/>
    <n v="8"/>
    <n v="0.3"/>
    <n v="-160.29520000000008"/>
  </r>
  <r>
    <n v="4266"/>
    <x v="2117"/>
    <x v="0"/>
    <x v="732"/>
    <d v="2013-11-10T00:00:00"/>
    <s v="Standard Class"/>
    <s v="EP-13915"/>
    <s v="Emily Phan"/>
    <x v="0"/>
    <x v="0"/>
    <x v="12"/>
    <x v="5"/>
    <n v="77036"/>
    <x v="2"/>
    <s v="OFF-BI-10004364"/>
    <x v="1"/>
    <x v="8"/>
    <s v="Storex Dura Pro Binders"/>
    <n v="3.5639999999999992"/>
    <n v="3"/>
    <n v="0.8"/>
    <n v="-6.2370000000000019"/>
  </r>
  <r>
    <n v="4267"/>
    <x v="2117"/>
    <x v="0"/>
    <x v="732"/>
    <d v="2013-11-10T00:00:00"/>
    <s v="Standard Class"/>
    <s v="EP-13915"/>
    <s v="Emily Phan"/>
    <x v="0"/>
    <x v="0"/>
    <x v="12"/>
    <x v="5"/>
    <n v="77036"/>
    <x v="2"/>
    <s v="FUR-BO-10000780"/>
    <x v="0"/>
    <x v="0"/>
    <s v="O'Sullivan Plantations 2-Door Library in Landvery Oak"/>
    <n v="956.6647999999999"/>
    <n v="7"/>
    <n v="0.32"/>
    <n v="-225.09759999999991"/>
  </r>
  <r>
    <n v="4268"/>
    <x v="2117"/>
    <x v="0"/>
    <x v="732"/>
    <d v="2013-11-10T00:00:00"/>
    <s v="Standard Class"/>
    <s v="EP-13915"/>
    <s v="Emily Phan"/>
    <x v="0"/>
    <x v="0"/>
    <x v="12"/>
    <x v="5"/>
    <n v="77036"/>
    <x v="2"/>
    <s v="OFF-BI-10001989"/>
    <x v="1"/>
    <x v="8"/>
    <s v="Premium Transparent Presentation Covers by GBC"/>
    <n v="12.587999999999997"/>
    <n v="3"/>
    <n v="0.8"/>
    <n v="-20.140800000000006"/>
  </r>
  <r>
    <n v="4269"/>
    <x v="2117"/>
    <x v="0"/>
    <x v="732"/>
    <d v="2013-11-10T00:00:00"/>
    <s v="Standard Class"/>
    <s v="EP-13915"/>
    <s v="Emily Phan"/>
    <x v="0"/>
    <x v="0"/>
    <x v="12"/>
    <x v="5"/>
    <n v="77036"/>
    <x v="2"/>
    <s v="TEC-AC-10004001"/>
    <x v="2"/>
    <x v="11"/>
    <s v="Logitech Wireless Headset H600 Over-The-Head Design"/>
    <n v="171.96"/>
    <n v="5"/>
    <n v="0.2"/>
    <n v="45.139500000000005"/>
  </r>
  <r>
    <n v="4270"/>
    <x v="2118"/>
    <x v="3"/>
    <x v="643"/>
    <d v="2014-06-30T00:00:00"/>
    <s v="Second Class"/>
    <s v="AM-10705"/>
    <s v="Anne McFarland"/>
    <x v="0"/>
    <x v="0"/>
    <x v="4"/>
    <x v="4"/>
    <n v="98115"/>
    <x v="1"/>
    <s v="FUR-TA-10000688"/>
    <x v="0"/>
    <x v="3"/>
    <s v="Chromcraft Bull-Nose Wood Round Conference Table Top, Wood Base"/>
    <n v="871.4"/>
    <n v="4"/>
    <n v="0"/>
    <n v="148.13799999999992"/>
  </r>
  <r>
    <n v="4271"/>
    <x v="2119"/>
    <x v="1"/>
    <x v="650"/>
    <d v="2012-11-30T00:00:00"/>
    <s v="Standard Class"/>
    <s v="SH-20635"/>
    <s v="Stefanie Holloman"/>
    <x v="1"/>
    <x v="0"/>
    <x v="25"/>
    <x v="18"/>
    <n v="38301"/>
    <x v="0"/>
    <s v="FUR-FU-10003930"/>
    <x v="0"/>
    <x v="5"/>
    <s v="Howard Miller 12-3/4 Diameter Accuwave DS  Wall Clock"/>
    <n v="692.47199999999998"/>
    <n v="11"/>
    <n v="0.2"/>
    <n v="190.42980000000006"/>
  </r>
  <r>
    <n v="4272"/>
    <x v="2120"/>
    <x v="0"/>
    <x v="390"/>
    <d v="2013-11-28T00:00:00"/>
    <s v="Second Class"/>
    <s v="LA-16780"/>
    <s v="Laura Armstrong"/>
    <x v="1"/>
    <x v="0"/>
    <x v="248"/>
    <x v="39"/>
    <n v="21215"/>
    <x v="3"/>
    <s v="FUR-FU-10000965"/>
    <x v="0"/>
    <x v="5"/>
    <s v="Howard Miller 11-1/2&quot; Diameter Ridgewood Wall Clock"/>
    <n v="207.76"/>
    <n v="4"/>
    <n v="0"/>
    <n v="85.181600000000003"/>
  </r>
  <r>
    <n v="4273"/>
    <x v="2121"/>
    <x v="3"/>
    <x v="246"/>
    <d v="2014-07-22T00:00:00"/>
    <s v="Same Day"/>
    <s v="SF-20200"/>
    <s v="Sarah Foster"/>
    <x v="0"/>
    <x v="0"/>
    <x v="208"/>
    <x v="7"/>
    <n v="84107"/>
    <x v="1"/>
    <s v="TEC-PH-10004071"/>
    <x v="2"/>
    <x v="7"/>
    <s v="PayAnywhere Card Reader"/>
    <n v="71.928000000000011"/>
    <n v="9"/>
    <n v="0.2"/>
    <n v="6.2936999999999976"/>
  </r>
  <r>
    <n v="4274"/>
    <x v="2121"/>
    <x v="3"/>
    <x v="246"/>
    <d v="2014-07-22T00:00:00"/>
    <s v="Same Day"/>
    <s v="SF-20200"/>
    <s v="Sarah Foster"/>
    <x v="0"/>
    <x v="0"/>
    <x v="208"/>
    <x v="7"/>
    <n v="84107"/>
    <x v="1"/>
    <s v="OFF-AR-10001044"/>
    <x v="1"/>
    <x v="6"/>
    <s v="BOSTON Ranger #55 Pencil Sharpener, Black"/>
    <n v="25.99"/>
    <n v="1"/>
    <n v="0"/>
    <n v="7.5370999999999988"/>
  </r>
  <r>
    <n v="4275"/>
    <x v="2122"/>
    <x v="1"/>
    <x v="924"/>
    <d v="2012-10-28T00:00:00"/>
    <s v="Standard Class"/>
    <s v="AG-10495"/>
    <s v="Andrew Gjertsen"/>
    <x v="1"/>
    <x v="0"/>
    <x v="4"/>
    <x v="4"/>
    <n v="98105"/>
    <x v="1"/>
    <s v="OFF-BI-10004140"/>
    <x v="1"/>
    <x v="8"/>
    <s v="Avery Non-Stick Binders"/>
    <n v="3.5920000000000005"/>
    <n v="1"/>
    <n v="0.2"/>
    <n v="1.1224999999999996"/>
  </r>
  <r>
    <n v="4276"/>
    <x v="2123"/>
    <x v="1"/>
    <x v="584"/>
    <d v="2012-07-13T00:00:00"/>
    <s v="Standard Class"/>
    <s v="KN-16450"/>
    <s v="Kean Nguyen"/>
    <x v="1"/>
    <x v="0"/>
    <x v="61"/>
    <x v="5"/>
    <n v="75220"/>
    <x v="2"/>
    <s v="OFF-AP-10002684"/>
    <x v="1"/>
    <x v="9"/>
    <s v="Acco 7-Outlet Masterpiece Power Center, Wihtout Fax/Phone Line Protection"/>
    <n v="48.631999999999991"/>
    <n v="2"/>
    <n v="0.8"/>
    <n v="-121.58000000000004"/>
  </r>
  <r>
    <n v="4277"/>
    <x v="2124"/>
    <x v="3"/>
    <x v="238"/>
    <d v="2014-08-23T00:00:00"/>
    <s v="Standard Class"/>
    <s v="NF-18595"/>
    <s v="Nicole Fjeld"/>
    <x v="2"/>
    <x v="0"/>
    <x v="4"/>
    <x v="4"/>
    <n v="98105"/>
    <x v="1"/>
    <s v="OFF-ST-10000046"/>
    <x v="1"/>
    <x v="4"/>
    <s v="Fellowes Super Stor/Drawer Files"/>
    <n v="323.10000000000002"/>
    <n v="2"/>
    <n v="0"/>
    <n v="61.38900000000001"/>
  </r>
  <r>
    <n v="4278"/>
    <x v="2125"/>
    <x v="0"/>
    <x v="947"/>
    <d v="2013-04-21T00:00:00"/>
    <s v="Standard Class"/>
    <s v="BS-11365"/>
    <s v="Bill Shonely"/>
    <x v="1"/>
    <x v="0"/>
    <x v="80"/>
    <x v="30"/>
    <n v="8701"/>
    <x v="3"/>
    <s v="TEC-MA-10001047"/>
    <x v="2"/>
    <x v="15"/>
    <s v="3D Systems Cube Printer, 2nd Generation, Magenta"/>
    <n v="9099.93"/>
    <n v="7"/>
    <n v="0"/>
    <n v="2365.9817999999996"/>
  </r>
  <r>
    <n v="4279"/>
    <x v="2125"/>
    <x v="0"/>
    <x v="947"/>
    <d v="2013-04-21T00:00:00"/>
    <s v="Standard Class"/>
    <s v="BS-11365"/>
    <s v="Bill Shonely"/>
    <x v="1"/>
    <x v="0"/>
    <x v="80"/>
    <x v="30"/>
    <n v="8701"/>
    <x v="3"/>
    <s v="FUR-FU-10000550"/>
    <x v="0"/>
    <x v="5"/>
    <s v="Stacking Trays by OIC"/>
    <n v="9.9600000000000009"/>
    <n v="2"/>
    <n v="0"/>
    <n v="3.2867999999999995"/>
  </r>
  <r>
    <n v="4280"/>
    <x v="2125"/>
    <x v="0"/>
    <x v="947"/>
    <d v="2013-04-21T00:00:00"/>
    <s v="Standard Class"/>
    <s v="BS-11365"/>
    <s v="Bill Shonely"/>
    <x v="1"/>
    <x v="0"/>
    <x v="80"/>
    <x v="30"/>
    <n v="8701"/>
    <x v="3"/>
    <s v="OFF-BI-10002432"/>
    <x v="1"/>
    <x v="8"/>
    <s v="Wilson Jones Standard D-Ring Binders"/>
    <n v="25.299999999999997"/>
    <n v="5"/>
    <n v="0"/>
    <n v="11.890999999999998"/>
  </r>
  <r>
    <n v="4281"/>
    <x v="2126"/>
    <x v="2"/>
    <x v="687"/>
    <d v="2011-11-18T00:00:00"/>
    <s v="Standard Class"/>
    <s v="RM-19675"/>
    <s v="Robert Marley"/>
    <x v="2"/>
    <x v="0"/>
    <x v="20"/>
    <x v="15"/>
    <n v="10011"/>
    <x v="3"/>
    <s v="OFF-PA-10004470"/>
    <x v="1"/>
    <x v="10"/>
    <s v="Adams Write n' Stick Phone Message Book, 11&quot; X 5 1/4&quot;, 200 Messages"/>
    <n v="11.36"/>
    <n v="2"/>
    <n v="0"/>
    <n v="5.2255999999999991"/>
  </r>
  <r>
    <n v="4282"/>
    <x v="2126"/>
    <x v="2"/>
    <x v="687"/>
    <d v="2011-11-18T00:00:00"/>
    <s v="Standard Class"/>
    <s v="RM-19675"/>
    <s v="Robert Marley"/>
    <x v="2"/>
    <x v="0"/>
    <x v="20"/>
    <x v="15"/>
    <n v="10011"/>
    <x v="3"/>
    <s v="FUR-CH-10001797"/>
    <x v="0"/>
    <x v="1"/>
    <s v="Safco Chair Connectors, 6/Carton"/>
    <n v="69.263999999999996"/>
    <n v="2"/>
    <n v="0.1"/>
    <n v="14.62239999999999"/>
  </r>
  <r>
    <n v="4283"/>
    <x v="2127"/>
    <x v="2"/>
    <x v="414"/>
    <d v="2011-12-23T00:00:00"/>
    <s v="First Class"/>
    <s v="AB-10105"/>
    <s v="Adrian Barton"/>
    <x v="0"/>
    <x v="0"/>
    <x v="245"/>
    <x v="14"/>
    <n v="46203"/>
    <x v="2"/>
    <s v="OFF-LA-10003720"/>
    <x v="1"/>
    <x v="2"/>
    <s v="Avery 487"/>
    <n v="3.69"/>
    <n v="1"/>
    <n v="0"/>
    <n v="1.7343"/>
  </r>
  <r>
    <n v="4284"/>
    <x v="2127"/>
    <x v="2"/>
    <x v="414"/>
    <d v="2011-12-23T00:00:00"/>
    <s v="First Class"/>
    <s v="AB-10105"/>
    <s v="Adrian Barton"/>
    <x v="0"/>
    <x v="0"/>
    <x v="245"/>
    <x v="14"/>
    <n v="46203"/>
    <x v="2"/>
    <s v="OFF-BI-10004600"/>
    <x v="1"/>
    <x v="8"/>
    <s v="Ibico Ibimaster 300 Manual Binding System"/>
    <n v="1103.97"/>
    <n v="3"/>
    <n v="0"/>
    <n v="496.78649999999993"/>
  </r>
  <r>
    <n v="4285"/>
    <x v="2128"/>
    <x v="1"/>
    <x v="82"/>
    <d v="2012-11-26T00:00:00"/>
    <s v="Second Class"/>
    <s v="CA-11965"/>
    <s v="Carol Adams"/>
    <x v="1"/>
    <x v="0"/>
    <x v="396"/>
    <x v="5"/>
    <n v="77642"/>
    <x v="2"/>
    <s v="FUR-BO-10003965"/>
    <x v="0"/>
    <x v="0"/>
    <s v="O'Sullivan Manor Hill 2-Door Library in Brianna Oak"/>
    <n v="246.13279999999997"/>
    <n v="2"/>
    <n v="0.32"/>
    <n v="-76.011599999999973"/>
  </r>
  <r>
    <n v="4286"/>
    <x v="2128"/>
    <x v="1"/>
    <x v="82"/>
    <d v="2012-11-26T00:00:00"/>
    <s v="Second Class"/>
    <s v="CA-11965"/>
    <s v="Carol Adams"/>
    <x v="1"/>
    <x v="0"/>
    <x v="396"/>
    <x v="5"/>
    <n v="77642"/>
    <x v="2"/>
    <s v="OFF-LA-10000240"/>
    <x v="1"/>
    <x v="2"/>
    <s v="Self-Adhesive Address Labels for Typewriters by Universal"/>
    <n v="11.696"/>
    <n v="2"/>
    <n v="0.2"/>
    <n v="3.9473999999999996"/>
  </r>
  <r>
    <n v="4287"/>
    <x v="2128"/>
    <x v="1"/>
    <x v="82"/>
    <d v="2012-11-26T00:00:00"/>
    <s v="Second Class"/>
    <s v="CA-11965"/>
    <s v="Carol Adams"/>
    <x v="1"/>
    <x v="0"/>
    <x v="396"/>
    <x v="5"/>
    <n v="77642"/>
    <x v="2"/>
    <s v="TEC-CO-10001571"/>
    <x v="2"/>
    <x v="16"/>
    <s v="Sharp 1540cs Digital Laser Copier"/>
    <n v="439.99200000000002"/>
    <n v="1"/>
    <n v="0.2"/>
    <n v="164.99700000000001"/>
  </r>
  <r>
    <n v="4288"/>
    <x v="2129"/>
    <x v="3"/>
    <x v="116"/>
    <d v="2015-01-04T00:00:00"/>
    <s v="Standard Class"/>
    <s v="EH-14005"/>
    <s v="Erica Hernandez"/>
    <x v="2"/>
    <x v="0"/>
    <x v="316"/>
    <x v="18"/>
    <n v="37211"/>
    <x v="0"/>
    <s v="OFF-ST-10000736"/>
    <x v="1"/>
    <x v="4"/>
    <s v="Carina Double Wide Media Storage Towers in Natural &amp; Black"/>
    <n v="64.784000000000006"/>
    <n v="1"/>
    <n v="0.2"/>
    <n v="-12.956800000000005"/>
  </r>
  <r>
    <n v="4289"/>
    <x v="2130"/>
    <x v="1"/>
    <x v="961"/>
    <d v="2012-05-21T00:00:00"/>
    <s v="Standard Class"/>
    <s v="ON-18715"/>
    <s v="Odella Nelson"/>
    <x v="1"/>
    <x v="0"/>
    <x v="12"/>
    <x v="5"/>
    <n v="77095"/>
    <x v="2"/>
    <s v="OFF-BI-10002082"/>
    <x v="1"/>
    <x v="8"/>
    <s v="GBC Twin Loop Wire Binding Elements"/>
    <n v="33.279999999999994"/>
    <n v="5"/>
    <n v="0.8"/>
    <n v="-49.92"/>
  </r>
  <r>
    <n v="4290"/>
    <x v="2130"/>
    <x v="1"/>
    <x v="961"/>
    <d v="2012-05-21T00:00:00"/>
    <s v="Standard Class"/>
    <s v="ON-18715"/>
    <s v="Odella Nelson"/>
    <x v="1"/>
    <x v="0"/>
    <x v="12"/>
    <x v="5"/>
    <n v="77095"/>
    <x v="2"/>
    <s v="OFF-PA-10002250"/>
    <x v="1"/>
    <x v="10"/>
    <s v="Things To Do Today Pad"/>
    <n v="14.088000000000001"/>
    <n v="3"/>
    <n v="0.2"/>
    <n v="4.9307999999999996"/>
  </r>
  <r>
    <n v="4291"/>
    <x v="2131"/>
    <x v="3"/>
    <x v="34"/>
    <d v="2014-12-14T00:00:00"/>
    <s v="Second Class"/>
    <s v="AT-10435"/>
    <s v="Alyssa Tate"/>
    <x v="2"/>
    <x v="0"/>
    <x v="1"/>
    <x v="1"/>
    <n v="90004"/>
    <x v="1"/>
    <s v="OFF-AR-10000122"/>
    <x v="1"/>
    <x v="6"/>
    <s v="Newell 314"/>
    <n v="11.16"/>
    <n v="2"/>
    <n v="0"/>
    <n v="2.7899999999999991"/>
  </r>
  <r>
    <n v="4292"/>
    <x v="2131"/>
    <x v="3"/>
    <x v="34"/>
    <d v="2014-12-14T00:00:00"/>
    <s v="Second Class"/>
    <s v="AT-10435"/>
    <s v="Alyssa Tate"/>
    <x v="2"/>
    <x v="0"/>
    <x v="1"/>
    <x v="1"/>
    <n v="90004"/>
    <x v="1"/>
    <s v="FUR-TA-10003748"/>
    <x v="0"/>
    <x v="3"/>
    <s v="Bevis 36 x 72 Conference Tables"/>
    <n v="896.32799999999997"/>
    <n v="9"/>
    <n v="0.2"/>
    <n v="22.408199999999994"/>
  </r>
  <r>
    <n v="4293"/>
    <x v="2131"/>
    <x v="3"/>
    <x v="34"/>
    <d v="2014-12-14T00:00:00"/>
    <s v="Second Class"/>
    <s v="AT-10435"/>
    <s v="Alyssa Tate"/>
    <x v="2"/>
    <x v="0"/>
    <x v="1"/>
    <x v="1"/>
    <n v="90004"/>
    <x v="1"/>
    <s v="OFF-AP-10001394"/>
    <x v="1"/>
    <x v="9"/>
    <s v="Harmony Air Purifier"/>
    <n v="189"/>
    <n v="1"/>
    <n v="0"/>
    <n v="68.039999999999992"/>
  </r>
  <r>
    <n v="4294"/>
    <x v="2132"/>
    <x v="3"/>
    <x v="434"/>
    <d v="2014-03-17T00:00:00"/>
    <s v="Standard Class"/>
    <s v="EB-13870"/>
    <s v="Emily Burns"/>
    <x v="0"/>
    <x v="0"/>
    <x v="10"/>
    <x v="9"/>
    <n v="19140"/>
    <x v="3"/>
    <s v="TEC-PH-10004896"/>
    <x v="2"/>
    <x v="7"/>
    <s v="Nokia Lumia 521 (T-Mobile)"/>
    <n v="53.981999999999999"/>
    <n v="3"/>
    <n v="0.4"/>
    <n v="-10.796399999999995"/>
  </r>
  <r>
    <n v="4295"/>
    <x v="2133"/>
    <x v="3"/>
    <x v="760"/>
    <d v="2014-10-28T00:00:00"/>
    <s v="Standard Class"/>
    <s v="DW-13195"/>
    <s v="David Wiener"/>
    <x v="1"/>
    <x v="0"/>
    <x v="252"/>
    <x v="21"/>
    <n v="97756"/>
    <x v="1"/>
    <s v="FUR-TA-10002607"/>
    <x v="0"/>
    <x v="3"/>
    <s v="KI Conference Tables"/>
    <n v="177.22499999999999"/>
    <n v="5"/>
    <n v="0.5"/>
    <n v="-120.51299999999998"/>
  </r>
  <r>
    <n v="4296"/>
    <x v="2134"/>
    <x v="3"/>
    <x v="445"/>
    <d v="2014-07-11T00:00:00"/>
    <s v="Standard Class"/>
    <s v="MB-17305"/>
    <s v="Maria Bertelson"/>
    <x v="0"/>
    <x v="0"/>
    <x v="397"/>
    <x v="1"/>
    <n v="95610"/>
    <x v="1"/>
    <s v="FUR-FU-10001215"/>
    <x v="0"/>
    <x v="5"/>
    <s v="Howard Miller 11-1/2&quot; Diameter Brentwood Wall Clock"/>
    <n v="129.39000000000001"/>
    <n v="3"/>
    <n v="0"/>
    <n v="54.343800000000009"/>
  </r>
  <r>
    <n v="4297"/>
    <x v="2135"/>
    <x v="3"/>
    <x v="507"/>
    <d v="2014-09-11T00:00:00"/>
    <s v="Standard Class"/>
    <s v="TH-21235"/>
    <s v="Tiffany House"/>
    <x v="1"/>
    <x v="0"/>
    <x v="1"/>
    <x v="1"/>
    <n v="90032"/>
    <x v="1"/>
    <s v="OFF-ST-10000419"/>
    <x v="1"/>
    <x v="4"/>
    <s v="Rogers Jumbo File, Granite"/>
    <n v="54.32"/>
    <n v="4"/>
    <n v="0"/>
    <n v="0.54319999999999879"/>
  </r>
  <r>
    <n v="4298"/>
    <x v="2136"/>
    <x v="3"/>
    <x v="962"/>
    <d v="2014-08-27T00:00:00"/>
    <s v="Second Class"/>
    <s v="PO-18850"/>
    <s v="Patrick O'Brill"/>
    <x v="0"/>
    <x v="0"/>
    <x v="315"/>
    <x v="2"/>
    <n v="32303"/>
    <x v="0"/>
    <s v="TEC-PH-10001459"/>
    <x v="2"/>
    <x v="7"/>
    <s v="Samsung Galaxy Mega 6.3"/>
    <n v="4367.8960000000006"/>
    <n v="13"/>
    <n v="0.2"/>
    <n v="327.59220000000005"/>
  </r>
  <r>
    <n v="4299"/>
    <x v="2136"/>
    <x v="3"/>
    <x v="962"/>
    <d v="2014-08-27T00:00:00"/>
    <s v="Second Class"/>
    <s v="PO-18850"/>
    <s v="Patrick O'Brill"/>
    <x v="0"/>
    <x v="0"/>
    <x v="315"/>
    <x v="2"/>
    <n v="32303"/>
    <x v="0"/>
    <s v="OFF-PA-10000241"/>
    <x v="1"/>
    <x v="10"/>
    <s v="IBM Multi-Purpose Copy Paper, 8 1/2 x 11&quot;, Case"/>
    <n v="49.568000000000005"/>
    <n v="2"/>
    <n v="0.2"/>
    <n v="15.489999999999997"/>
  </r>
  <r>
    <n v="4300"/>
    <x v="2136"/>
    <x v="3"/>
    <x v="962"/>
    <d v="2014-08-27T00:00:00"/>
    <s v="Second Class"/>
    <s v="PO-18850"/>
    <s v="Patrick O'Brill"/>
    <x v="0"/>
    <x v="0"/>
    <x v="315"/>
    <x v="2"/>
    <n v="32303"/>
    <x v="0"/>
    <s v="OFF-AP-10003040"/>
    <x v="1"/>
    <x v="9"/>
    <s v="Fellowes 8 Outlet Superior Workstation Surge Protector w/o Phone/Fax/Modem Protection"/>
    <n v="161.376"/>
    <n v="6"/>
    <n v="0.2"/>
    <n v="12.103199999999994"/>
  </r>
  <r>
    <n v="4301"/>
    <x v="2136"/>
    <x v="3"/>
    <x v="962"/>
    <d v="2014-08-27T00:00:00"/>
    <s v="Second Class"/>
    <s v="PO-18850"/>
    <s v="Patrick O'Brill"/>
    <x v="0"/>
    <x v="0"/>
    <x v="315"/>
    <x v="2"/>
    <n v="32303"/>
    <x v="0"/>
    <s v="FUR-FU-10001852"/>
    <x v="0"/>
    <x v="5"/>
    <s v="Eldon Regeneration Recycled Desk Accessories, Smoke"/>
    <n v="2.7840000000000003"/>
    <n v="2"/>
    <n v="0.2"/>
    <n v="0.41759999999999986"/>
  </r>
  <r>
    <n v="4302"/>
    <x v="2136"/>
    <x v="3"/>
    <x v="962"/>
    <d v="2014-08-27T00:00:00"/>
    <s v="Second Class"/>
    <s v="PO-18850"/>
    <s v="Patrick O'Brill"/>
    <x v="0"/>
    <x v="0"/>
    <x v="315"/>
    <x v="2"/>
    <n v="32303"/>
    <x v="0"/>
    <s v="OFF-PA-10000141"/>
    <x v="1"/>
    <x v="10"/>
    <s v="Ampad Evidence Wirebond Steno Books, 6&quot; x 9&quot;"/>
    <n v="8.7200000000000006"/>
    <n v="5"/>
    <n v="0.2"/>
    <n v="2.9429999999999992"/>
  </r>
  <r>
    <n v="4303"/>
    <x v="2137"/>
    <x v="2"/>
    <x v="963"/>
    <d v="2011-08-25T00:00:00"/>
    <s v="Second Class"/>
    <s v="DE-13255"/>
    <s v="Deanra Eno"/>
    <x v="2"/>
    <x v="0"/>
    <x v="80"/>
    <x v="24"/>
    <n v="44107"/>
    <x v="3"/>
    <s v="OFF-AR-10002804"/>
    <x v="1"/>
    <x v="6"/>
    <s v="Faber Castell Col-Erase Pencils"/>
    <n v="3.9119999999999999"/>
    <n v="1"/>
    <n v="0.2"/>
    <n v="1.0269000000000001"/>
  </r>
  <r>
    <n v="4304"/>
    <x v="2138"/>
    <x v="0"/>
    <x v="964"/>
    <d v="2013-10-05T00:00:00"/>
    <s v="Same Day"/>
    <s v="MO-17500"/>
    <s v="Mary O'Rourke"/>
    <x v="0"/>
    <x v="0"/>
    <x v="398"/>
    <x v="5"/>
    <n v="75056"/>
    <x v="2"/>
    <s v="OFF-EN-10003862"/>
    <x v="1"/>
    <x v="12"/>
    <s v="Laser &amp; Ink Jet Business Envelopes"/>
    <n v="59.751999999999995"/>
    <n v="7"/>
    <n v="0.2"/>
    <n v="19.4194"/>
  </r>
  <r>
    <n v="4305"/>
    <x v="2139"/>
    <x v="2"/>
    <x v="965"/>
    <d v="2011-10-30T00:00:00"/>
    <s v="Second Class"/>
    <s v="AH-10585"/>
    <s v="Angele Hood"/>
    <x v="0"/>
    <x v="0"/>
    <x v="4"/>
    <x v="4"/>
    <n v="98105"/>
    <x v="1"/>
    <s v="FUR-FU-10000448"/>
    <x v="0"/>
    <x v="5"/>
    <s v="Tenex Chairmats For Use With Carpeted Floors"/>
    <n v="63.92"/>
    <n v="4"/>
    <n v="0"/>
    <n v="3.195999999999998"/>
  </r>
  <r>
    <n v="4306"/>
    <x v="2139"/>
    <x v="2"/>
    <x v="965"/>
    <d v="2011-10-30T00:00:00"/>
    <s v="Second Class"/>
    <s v="AH-10585"/>
    <s v="Angele Hood"/>
    <x v="0"/>
    <x v="0"/>
    <x v="4"/>
    <x v="4"/>
    <n v="98105"/>
    <x v="1"/>
    <s v="TEC-PH-10000526"/>
    <x v="2"/>
    <x v="7"/>
    <s v="Vtech CS6719"/>
    <n v="383.96000000000004"/>
    <n v="5"/>
    <n v="0.2"/>
    <n v="38.396000000000015"/>
  </r>
  <r>
    <n v="4307"/>
    <x v="2140"/>
    <x v="0"/>
    <x v="931"/>
    <d v="2013-06-29T00:00:00"/>
    <s v="Same Day"/>
    <s v="CS-12250"/>
    <s v="Chris Selesnick"/>
    <x v="1"/>
    <x v="0"/>
    <x v="1"/>
    <x v="1"/>
    <n v="90032"/>
    <x v="1"/>
    <s v="OFF-BI-10002764"/>
    <x v="1"/>
    <x v="8"/>
    <s v="Recycled Pressboard Report Cover with Reinforced Top Hinge"/>
    <n v="7.7520000000000007"/>
    <n v="3"/>
    <n v="0.2"/>
    <n v="2.8100999999999998"/>
  </r>
  <r>
    <n v="4308"/>
    <x v="2140"/>
    <x v="0"/>
    <x v="931"/>
    <d v="2013-06-29T00:00:00"/>
    <s v="Same Day"/>
    <s v="CS-12250"/>
    <s v="Chris Selesnick"/>
    <x v="1"/>
    <x v="0"/>
    <x v="1"/>
    <x v="1"/>
    <n v="90032"/>
    <x v="1"/>
    <s v="OFF-BI-10001524"/>
    <x v="1"/>
    <x v="8"/>
    <s v="GBC Premium Transparent Covers with Diagonal Lined Pattern"/>
    <n v="33.568000000000005"/>
    <n v="2"/>
    <n v="0.2"/>
    <n v="11.748799999999997"/>
  </r>
  <r>
    <n v="4309"/>
    <x v="2141"/>
    <x v="2"/>
    <x v="130"/>
    <d v="2011-11-11T00:00:00"/>
    <s v="Standard Class"/>
    <s v="WB-21850"/>
    <s v="William Brown"/>
    <x v="0"/>
    <x v="0"/>
    <x v="1"/>
    <x v="1"/>
    <n v="90045"/>
    <x v="1"/>
    <s v="TEC-PH-10001079"/>
    <x v="2"/>
    <x v="7"/>
    <s v="Polycom SoundPoint Pro SE-225 Corded phone"/>
    <n v="666.34400000000005"/>
    <n v="7"/>
    <n v="0.2"/>
    <n v="66.634399999999971"/>
  </r>
  <r>
    <n v="4310"/>
    <x v="2141"/>
    <x v="2"/>
    <x v="130"/>
    <d v="2011-11-11T00:00:00"/>
    <s v="Standard Class"/>
    <s v="WB-21850"/>
    <s v="William Brown"/>
    <x v="0"/>
    <x v="0"/>
    <x v="1"/>
    <x v="1"/>
    <n v="90045"/>
    <x v="1"/>
    <s v="FUR-TA-10002041"/>
    <x v="0"/>
    <x v="3"/>
    <s v="Bevis Round Conference Table Top, X-Base"/>
    <n v="573.72799999999995"/>
    <n v="4"/>
    <n v="0.2"/>
    <n v="-64.544399999999968"/>
  </r>
  <r>
    <n v="4311"/>
    <x v="2141"/>
    <x v="2"/>
    <x v="130"/>
    <d v="2011-11-11T00:00:00"/>
    <s v="Standard Class"/>
    <s v="WB-21850"/>
    <s v="William Brown"/>
    <x v="0"/>
    <x v="0"/>
    <x v="1"/>
    <x v="1"/>
    <n v="90045"/>
    <x v="1"/>
    <s v="OFF-BI-10001036"/>
    <x v="1"/>
    <x v="8"/>
    <s v="Cardinal EasyOpen D-Ring Binders"/>
    <n v="21.936000000000003"/>
    <n v="3"/>
    <n v="0.2"/>
    <n v="8.2259999999999991"/>
  </r>
  <r>
    <n v="4312"/>
    <x v="2141"/>
    <x v="2"/>
    <x v="130"/>
    <d v="2011-11-11T00:00:00"/>
    <s v="Standard Class"/>
    <s v="WB-21850"/>
    <s v="William Brown"/>
    <x v="0"/>
    <x v="0"/>
    <x v="1"/>
    <x v="1"/>
    <n v="90045"/>
    <x v="1"/>
    <s v="OFF-PA-10000223"/>
    <x v="1"/>
    <x v="10"/>
    <s v="Xerox 2000"/>
    <n v="19.440000000000001"/>
    <n v="3"/>
    <n v="0"/>
    <n v="9.3312000000000008"/>
  </r>
  <r>
    <n v="4313"/>
    <x v="2141"/>
    <x v="2"/>
    <x v="130"/>
    <d v="2011-11-11T00:00:00"/>
    <s v="Standard Class"/>
    <s v="WB-21850"/>
    <s v="William Brown"/>
    <x v="0"/>
    <x v="0"/>
    <x v="1"/>
    <x v="1"/>
    <n v="90045"/>
    <x v="1"/>
    <s v="TEC-MA-10003246"/>
    <x v="2"/>
    <x v="15"/>
    <s v="Hewlett-Packard Deskjet D4360 Printer"/>
    <n v="447.96800000000007"/>
    <n v="4"/>
    <n v="0.2"/>
    <n v="139.98999999999995"/>
  </r>
  <r>
    <n v="4314"/>
    <x v="2142"/>
    <x v="2"/>
    <x v="78"/>
    <d v="2011-09-12T00:00:00"/>
    <s v="Standard Class"/>
    <s v="SP-20620"/>
    <s v="Stefania Perrino"/>
    <x v="1"/>
    <x v="0"/>
    <x v="85"/>
    <x v="15"/>
    <n v="11561"/>
    <x v="3"/>
    <s v="OFF-AP-10001962"/>
    <x v="1"/>
    <x v="9"/>
    <s v="Black &amp; Decker Filter for Double Action Dustbuster Cordless Vac BLDV7210"/>
    <n v="16.78"/>
    <n v="2"/>
    <n v="0"/>
    <n v="4.1950000000000003"/>
  </r>
  <r>
    <n v="4315"/>
    <x v="2143"/>
    <x v="1"/>
    <x v="608"/>
    <d v="2012-07-01T00:00:00"/>
    <s v="Standard Class"/>
    <s v="AB-10165"/>
    <s v="Alan Barnes"/>
    <x v="0"/>
    <x v="0"/>
    <x v="1"/>
    <x v="1"/>
    <n v="90045"/>
    <x v="1"/>
    <s v="OFF-AR-10004062"/>
    <x v="1"/>
    <x v="6"/>
    <s v="Staples"/>
    <n v="20.96"/>
    <n v="2"/>
    <n v="0"/>
    <n v="5.24"/>
  </r>
  <r>
    <n v="4316"/>
    <x v="2143"/>
    <x v="1"/>
    <x v="608"/>
    <d v="2012-07-01T00:00:00"/>
    <s v="Standard Class"/>
    <s v="AB-10165"/>
    <s v="Alan Barnes"/>
    <x v="0"/>
    <x v="0"/>
    <x v="1"/>
    <x v="1"/>
    <n v="90045"/>
    <x v="1"/>
    <s v="OFF-BI-10004330"/>
    <x v="1"/>
    <x v="8"/>
    <s v="GBC Velobind Prepunched Cover Sets, Regency Series"/>
    <n v="88.751999999999995"/>
    <n v="3"/>
    <n v="0.2"/>
    <n v="27.734999999999996"/>
  </r>
  <r>
    <n v="4317"/>
    <x v="2143"/>
    <x v="1"/>
    <x v="608"/>
    <d v="2012-07-01T00:00:00"/>
    <s v="Standard Class"/>
    <s v="AB-10165"/>
    <s v="Alan Barnes"/>
    <x v="0"/>
    <x v="0"/>
    <x v="1"/>
    <x v="1"/>
    <n v="90045"/>
    <x v="1"/>
    <s v="OFF-ST-10001963"/>
    <x v="1"/>
    <x v="4"/>
    <s v="Tennsco Regal Shelving Units"/>
    <n v="304.23"/>
    <n v="3"/>
    <n v="0"/>
    <n v="9.126899999999992"/>
  </r>
  <r>
    <n v="4318"/>
    <x v="2144"/>
    <x v="1"/>
    <x v="353"/>
    <d v="2012-08-02T00:00:00"/>
    <s v="Standard Class"/>
    <s v="HA-14920"/>
    <s v="Helen Andreada"/>
    <x v="0"/>
    <x v="0"/>
    <x v="8"/>
    <x v="1"/>
    <n v="94110"/>
    <x v="1"/>
    <s v="OFF-EN-10002230"/>
    <x v="1"/>
    <x v="12"/>
    <s v="Airmail Envelopes"/>
    <n v="167.86"/>
    <n v="2"/>
    <n v="0"/>
    <n v="78.894199999999998"/>
  </r>
  <r>
    <n v="4319"/>
    <x v="2145"/>
    <x v="3"/>
    <x v="226"/>
    <d v="2014-12-12T00:00:00"/>
    <s v="Standard Class"/>
    <s v="DC-13285"/>
    <s v="Debra Catini"/>
    <x v="0"/>
    <x v="0"/>
    <x v="102"/>
    <x v="17"/>
    <n v="23223"/>
    <x v="0"/>
    <s v="FUR-FU-10000175"/>
    <x v="0"/>
    <x v="5"/>
    <s v="DAX Wood Document Frame."/>
    <n v="82.38"/>
    <n v="6"/>
    <n v="0"/>
    <n v="25.537799999999997"/>
  </r>
  <r>
    <n v="4320"/>
    <x v="2146"/>
    <x v="2"/>
    <x v="282"/>
    <d v="2012-01-03T00:00:00"/>
    <s v="Second Class"/>
    <s v="ST-20530"/>
    <s v="Shui Tom"/>
    <x v="0"/>
    <x v="0"/>
    <x v="305"/>
    <x v="27"/>
    <n v="87105"/>
    <x v="1"/>
    <s v="TEC-PH-10004897"/>
    <x v="2"/>
    <x v="7"/>
    <s v="Mediabridge Sport Armband iPhone 5s"/>
    <n v="23.976000000000003"/>
    <n v="3"/>
    <n v="0.2"/>
    <n v="-5.694300000000001"/>
  </r>
  <r>
    <n v="4321"/>
    <x v="2146"/>
    <x v="2"/>
    <x v="282"/>
    <d v="2012-01-03T00:00:00"/>
    <s v="Second Class"/>
    <s v="ST-20530"/>
    <s v="Shui Tom"/>
    <x v="0"/>
    <x v="0"/>
    <x v="305"/>
    <x v="27"/>
    <n v="87105"/>
    <x v="1"/>
    <s v="OFF-ST-10003123"/>
    <x v="1"/>
    <x v="4"/>
    <s v="Fellowes Bases and Tops For Staxonsteel/High-Stak Systems"/>
    <n v="33.29"/>
    <n v="1"/>
    <n v="0"/>
    <n v="7.9895999999999994"/>
  </r>
  <r>
    <n v="4322"/>
    <x v="2147"/>
    <x v="1"/>
    <x v="966"/>
    <d v="2012-02-19T00:00:00"/>
    <s v="Standard Class"/>
    <s v="KB-16315"/>
    <s v="Karl Braun"/>
    <x v="0"/>
    <x v="0"/>
    <x v="59"/>
    <x v="24"/>
    <n v="44312"/>
    <x v="3"/>
    <s v="OFF-BI-10001658"/>
    <x v="1"/>
    <x v="8"/>
    <s v="GBC Standard Therm-A-Bind Covers"/>
    <n v="14.952000000000004"/>
    <n v="2"/>
    <n v="0.7"/>
    <n v="-11.961599999999997"/>
  </r>
  <r>
    <n v="4323"/>
    <x v="2147"/>
    <x v="1"/>
    <x v="966"/>
    <d v="2012-02-19T00:00:00"/>
    <s v="Standard Class"/>
    <s v="KB-16315"/>
    <s v="Karl Braun"/>
    <x v="0"/>
    <x v="0"/>
    <x v="59"/>
    <x v="24"/>
    <n v="44312"/>
    <x v="3"/>
    <s v="TEC-PH-10002834"/>
    <x v="2"/>
    <x v="7"/>
    <s v="Google Nexus 5"/>
    <n v="323.98199999999997"/>
    <n v="3"/>
    <n v="0.4"/>
    <n v="-80.995500000000021"/>
  </r>
  <r>
    <n v="4324"/>
    <x v="2147"/>
    <x v="1"/>
    <x v="966"/>
    <d v="2012-02-19T00:00:00"/>
    <s v="Standard Class"/>
    <s v="KB-16315"/>
    <s v="Karl Braun"/>
    <x v="0"/>
    <x v="0"/>
    <x v="59"/>
    <x v="24"/>
    <n v="44312"/>
    <x v="3"/>
    <s v="OFF-BI-10002160"/>
    <x v="1"/>
    <x v="8"/>
    <s v="Acco Hanging Data Binders"/>
    <n v="2.2860000000000005"/>
    <n v="2"/>
    <n v="0.7"/>
    <n v="-1.6763999999999997"/>
  </r>
  <r>
    <n v="4325"/>
    <x v="2147"/>
    <x v="1"/>
    <x v="966"/>
    <d v="2012-02-19T00:00:00"/>
    <s v="Standard Class"/>
    <s v="KB-16315"/>
    <s v="Karl Braun"/>
    <x v="0"/>
    <x v="0"/>
    <x v="59"/>
    <x v="24"/>
    <n v="44312"/>
    <x v="3"/>
    <s v="OFF-AR-10004999"/>
    <x v="1"/>
    <x v="6"/>
    <s v="Newell 315"/>
    <n v="14.352000000000002"/>
    <n v="3"/>
    <n v="0.2"/>
    <n v="0.8969999999999998"/>
  </r>
  <r>
    <n v="4326"/>
    <x v="2147"/>
    <x v="1"/>
    <x v="966"/>
    <d v="2012-02-19T00:00:00"/>
    <s v="Standard Class"/>
    <s v="KB-16315"/>
    <s v="Karl Braun"/>
    <x v="0"/>
    <x v="0"/>
    <x v="59"/>
    <x v="24"/>
    <n v="44312"/>
    <x v="3"/>
    <s v="TEC-AC-10003280"/>
    <x v="2"/>
    <x v="11"/>
    <s v="Belkin F8E887 USB Wired Ergonomic Keyboard"/>
    <n v="71.975999999999999"/>
    <n v="3"/>
    <n v="0.2"/>
    <n v="0.89969999999999573"/>
  </r>
  <r>
    <n v="4327"/>
    <x v="2148"/>
    <x v="0"/>
    <x v="967"/>
    <d v="2013-01-27T00:00:00"/>
    <s v="First Class"/>
    <s v="TB-21355"/>
    <s v="Todd Boyes"/>
    <x v="1"/>
    <x v="0"/>
    <x v="135"/>
    <x v="30"/>
    <n v="7060"/>
    <x v="3"/>
    <s v="OFF-AR-10000315"/>
    <x v="1"/>
    <x v="6"/>
    <s v="Dixon Ticonderoga Maple Cedar Pencil, #2"/>
    <n v="9.2099999999999991"/>
    <n v="3"/>
    <n v="0"/>
    <n v="2.3025000000000002"/>
  </r>
  <r>
    <n v="4328"/>
    <x v="2148"/>
    <x v="0"/>
    <x v="967"/>
    <d v="2013-01-27T00:00:00"/>
    <s v="First Class"/>
    <s v="TB-21355"/>
    <s v="Todd Boyes"/>
    <x v="1"/>
    <x v="0"/>
    <x v="135"/>
    <x v="30"/>
    <n v="7060"/>
    <x v="3"/>
    <s v="OFF-PA-10000007"/>
    <x v="1"/>
    <x v="10"/>
    <s v="Telephone Message Books with Fax/Mobile Section, 4 1/4&quot; x 6&quot;"/>
    <n v="18"/>
    <n v="5"/>
    <n v="0"/>
    <n v="8.2799999999999994"/>
  </r>
  <r>
    <n v="4329"/>
    <x v="2149"/>
    <x v="3"/>
    <x v="719"/>
    <d v="2014-04-08T00:00:00"/>
    <s v="Standard Class"/>
    <s v="JC-15775"/>
    <s v="John Castell"/>
    <x v="0"/>
    <x v="0"/>
    <x v="20"/>
    <x v="15"/>
    <n v="10011"/>
    <x v="3"/>
    <s v="OFF-PA-10000791"/>
    <x v="1"/>
    <x v="10"/>
    <s v="Wirebound Message Books, Four 2 3/4 x 5 Forms per Page, 200 Sets per Book"/>
    <n v="42.929999999999993"/>
    <n v="9"/>
    <n v="0"/>
    <n v="19.318499999999997"/>
  </r>
  <r>
    <n v="4330"/>
    <x v="2150"/>
    <x v="3"/>
    <x v="621"/>
    <d v="2014-10-10T00:00:00"/>
    <s v="Standard Class"/>
    <s v="PO-18850"/>
    <s v="Patrick O'Brill"/>
    <x v="0"/>
    <x v="0"/>
    <x v="146"/>
    <x v="2"/>
    <n v="33012"/>
    <x v="0"/>
    <s v="OFF-PA-10000556"/>
    <x v="1"/>
    <x v="10"/>
    <s v="Xerox 208"/>
    <n v="15.552000000000003"/>
    <n v="3"/>
    <n v="0.2"/>
    <n v="5.4432"/>
  </r>
  <r>
    <n v="4331"/>
    <x v="2150"/>
    <x v="3"/>
    <x v="621"/>
    <d v="2014-10-10T00:00:00"/>
    <s v="Standard Class"/>
    <s v="PO-18850"/>
    <s v="Patrick O'Brill"/>
    <x v="0"/>
    <x v="0"/>
    <x v="146"/>
    <x v="2"/>
    <n v="33012"/>
    <x v="0"/>
    <s v="OFF-AP-10000804"/>
    <x v="1"/>
    <x v="9"/>
    <s v="Hoover Portapower Portable Vacuum"/>
    <n v="17.920000000000002"/>
    <n v="5"/>
    <n v="0.2"/>
    <n v="1.1200000000000001"/>
  </r>
  <r>
    <n v="4332"/>
    <x v="2151"/>
    <x v="3"/>
    <x v="853"/>
    <d v="2014-09-07T00:00:00"/>
    <s v="Standard Class"/>
    <s v="SS-20875"/>
    <s v="Sung Shariari"/>
    <x v="0"/>
    <x v="0"/>
    <x v="252"/>
    <x v="4"/>
    <n v="98052"/>
    <x v="1"/>
    <s v="TEC-AC-10001998"/>
    <x v="2"/>
    <x v="11"/>
    <s v="Logitech LS21 Speaker System - PC Multimedia - 2.1-CH - Wired"/>
    <n v="19.989999999999998"/>
    <n v="1"/>
    <n v="0"/>
    <n v="6.796599999999998"/>
  </r>
  <r>
    <n v="4333"/>
    <x v="2151"/>
    <x v="3"/>
    <x v="853"/>
    <d v="2014-09-07T00:00:00"/>
    <s v="Standard Class"/>
    <s v="SS-20875"/>
    <s v="Sung Shariari"/>
    <x v="0"/>
    <x v="0"/>
    <x v="252"/>
    <x v="4"/>
    <n v="98052"/>
    <x v="1"/>
    <s v="OFF-BI-10003476"/>
    <x v="1"/>
    <x v="8"/>
    <s v="Avery Metallic Poly Binders"/>
    <n v="22.92"/>
    <n v="5"/>
    <n v="0.2"/>
    <n v="8.0219999999999985"/>
  </r>
  <r>
    <n v="4334"/>
    <x v="2152"/>
    <x v="1"/>
    <x v="379"/>
    <d v="2012-12-27T00:00:00"/>
    <s v="Standard Class"/>
    <s v="RD-19720"/>
    <s v="Roger Demir"/>
    <x v="0"/>
    <x v="0"/>
    <x v="399"/>
    <x v="2"/>
    <n v="32114"/>
    <x v="0"/>
    <s v="TEC-AC-10003237"/>
    <x v="2"/>
    <x v="11"/>
    <s v="Memorex Micro Travel Drive 4 GB"/>
    <n v="50.88"/>
    <n v="6"/>
    <n v="0.2"/>
    <n v="14.628000000000005"/>
  </r>
  <r>
    <n v="4335"/>
    <x v="2152"/>
    <x v="1"/>
    <x v="379"/>
    <d v="2012-12-27T00:00:00"/>
    <s v="Standard Class"/>
    <s v="RD-19720"/>
    <s v="Roger Demir"/>
    <x v="0"/>
    <x v="0"/>
    <x v="399"/>
    <x v="2"/>
    <n v="32114"/>
    <x v="0"/>
    <s v="OFF-EN-10003798"/>
    <x v="1"/>
    <x v="12"/>
    <s v="Recycled Interoffice Envelopes with Re-Use-A-Seal Closure, 10 x 13"/>
    <n v="27.312000000000001"/>
    <n v="2"/>
    <n v="0.2"/>
    <n v="9.2178000000000004"/>
  </r>
  <r>
    <n v="4336"/>
    <x v="2153"/>
    <x v="1"/>
    <x v="139"/>
    <d v="2012-12-24T00:00:00"/>
    <s v="Standard Class"/>
    <s v="GZ-14470"/>
    <s v="Gary Zandusky"/>
    <x v="0"/>
    <x v="0"/>
    <x v="400"/>
    <x v="16"/>
    <n v="86442"/>
    <x v="1"/>
    <s v="OFF-EN-10003068"/>
    <x v="1"/>
    <x v="12"/>
    <s v="#6 3/4 Gummed Flap White Envelopes"/>
    <n v="7.9200000000000008"/>
    <n v="1"/>
    <n v="0.2"/>
    <n v="2.7719999999999994"/>
  </r>
  <r>
    <n v="4337"/>
    <x v="2153"/>
    <x v="1"/>
    <x v="139"/>
    <d v="2012-12-24T00:00:00"/>
    <s v="Standard Class"/>
    <s v="GZ-14470"/>
    <s v="Gary Zandusky"/>
    <x v="0"/>
    <x v="0"/>
    <x v="400"/>
    <x v="16"/>
    <n v="86442"/>
    <x v="1"/>
    <s v="FUR-FU-10002088"/>
    <x v="0"/>
    <x v="5"/>
    <s v="Nu-Dell Float Frame 11 x 14 1/2"/>
    <n v="14.368000000000002"/>
    <n v="2"/>
    <n v="0.2"/>
    <n v="3.9512"/>
  </r>
  <r>
    <n v="4338"/>
    <x v="2154"/>
    <x v="1"/>
    <x v="154"/>
    <d v="2012-12-01T00:00:00"/>
    <s v="Standard Class"/>
    <s v="SN-20710"/>
    <s v="Steve Nguyen"/>
    <x v="2"/>
    <x v="0"/>
    <x v="1"/>
    <x v="1"/>
    <n v="90049"/>
    <x v="1"/>
    <s v="TEC-AC-10000158"/>
    <x v="2"/>
    <x v="11"/>
    <s v="Sony 64GB Class 10 Micro SDHC R40 Memory Card"/>
    <n v="107.97"/>
    <n v="3"/>
    <n v="0"/>
    <n v="22.6737"/>
  </r>
  <r>
    <n v="4339"/>
    <x v="2154"/>
    <x v="1"/>
    <x v="154"/>
    <d v="2012-12-01T00:00:00"/>
    <s v="Standard Class"/>
    <s v="SN-20710"/>
    <s v="Steve Nguyen"/>
    <x v="2"/>
    <x v="0"/>
    <x v="1"/>
    <x v="1"/>
    <n v="90049"/>
    <x v="1"/>
    <s v="OFF-PA-10000482"/>
    <x v="1"/>
    <x v="10"/>
    <s v="Snap-A-Way Black Print Carbonless Ruled Speed Letter, Triplicate"/>
    <n v="113.82"/>
    <n v="3"/>
    <n v="0"/>
    <n v="53.495399999999989"/>
  </r>
  <r>
    <n v="4340"/>
    <x v="2155"/>
    <x v="3"/>
    <x v="151"/>
    <d v="2014-09-02T00:00:00"/>
    <s v="Standard Class"/>
    <s v="DK-12895"/>
    <s v="Dana Kaydos"/>
    <x v="0"/>
    <x v="0"/>
    <x v="47"/>
    <x v="18"/>
    <n v="37064"/>
    <x v="0"/>
    <s v="OFF-PA-10004888"/>
    <x v="1"/>
    <x v="10"/>
    <s v="Xerox 217"/>
    <n v="5.1840000000000011"/>
    <n v="1"/>
    <n v="0.2"/>
    <n v="1.8144"/>
  </r>
  <r>
    <n v="4341"/>
    <x v="2156"/>
    <x v="2"/>
    <x v="579"/>
    <d v="2011-03-22T00:00:00"/>
    <s v="Same Day"/>
    <s v="VM-21835"/>
    <s v="Vivian Mathis"/>
    <x v="0"/>
    <x v="0"/>
    <x v="401"/>
    <x v="14"/>
    <n v="46368"/>
    <x v="2"/>
    <s v="OFF-AR-10003478"/>
    <x v="1"/>
    <x v="6"/>
    <s v="Avery Hi-Liter EverBold Pen Style Fluorescent Highlighters, 4/Pack"/>
    <n v="16.28"/>
    <n v="2"/>
    <n v="0"/>
    <n v="6.5120000000000005"/>
  </r>
  <r>
    <n v="4342"/>
    <x v="2157"/>
    <x v="3"/>
    <x v="94"/>
    <d v="2014-12-22T00:00:00"/>
    <s v="Standard Class"/>
    <s v="GB-14575"/>
    <s v="Giulietta Baptist"/>
    <x v="0"/>
    <x v="0"/>
    <x v="81"/>
    <x v="17"/>
    <n v="22204"/>
    <x v="0"/>
    <s v="OFF-ST-10003208"/>
    <x v="1"/>
    <x v="4"/>
    <s v="Adjustable Depth Letter/Legal Cart"/>
    <n v="544.38"/>
    <n v="3"/>
    <n v="0"/>
    <n v="157.87019999999993"/>
  </r>
  <r>
    <n v="4343"/>
    <x v="2158"/>
    <x v="3"/>
    <x v="498"/>
    <d v="2014-03-23T00:00:00"/>
    <s v="First Class"/>
    <s v="ND-18370"/>
    <s v="Natalie DeCherney"/>
    <x v="0"/>
    <x v="0"/>
    <x v="8"/>
    <x v="1"/>
    <n v="94110"/>
    <x v="1"/>
    <s v="OFF-BI-10004970"/>
    <x v="1"/>
    <x v="8"/>
    <s v="ACCOHIDE 3-Ring Binder, Blue, 1&quot;"/>
    <n v="19.824000000000002"/>
    <n v="6"/>
    <n v="0.2"/>
    <n v="6.690599999999999"/>
  </r>
  <r>
    <n v="4344"/>
    <x v="2158"/>
    <x v="3"/>
    <x v="498"/>
    <d v="2014-03-23T00:00:00"/>
    <s v="First Class"/>
    <s v="ND-18370"/>
    <s v="Natalie DeCherney"/>
    <x v="0"/>
    <x v="0"/>
    <x v="8"/>
    <x v="1"/>
    <n v="94110"/>
    <x v="1"/>
    <s v="TEC-PH-10000038"/>
    <x v="2"/>
    <x v="7"/>
    <s v="Jawbone MINI JAMBOX Wireless Bluetooth Speaker"/>
    <n v="657.50400000000002"/>
    <n v="6"/>
    <n v="0.2"/>
    <n v="-131.50080000000005"/>
  </r>
  <r>
    <n v="4345"/>
    <x v="2158"/>
    <x v="3"/>
    <x v="498"/>
    <d v="2014-03-23T00:00:00"/>
    <s v="First Class"/>
    <s v="ND-18370"/>
    <s v="Natalie DeCherney"/>
    <x v="0"/>
    <x v="0"/>
    <x v="8"/>
    <x v="1"/>
    <n v="94110"/>
    <x v="1"/>
    <s v="TEC-AC-10001552"/>
    <x v="2"/>
    <x v="11"/>
    <s v="Logitech K350 2.4Ghz Wireless Keyboard"/>
    <n v="99.54"/>
    <n v="2"/>
    <n v="0"/>
    <n v="10.949399999999997"/>
  </r>
  <r>
    <n v="4346"/>
    <x v="2158"/>
    <x v="3"/>
    <x v="498"/>
    <d v="2014-03-23T00:00:00"/>
    <s v="First Class"/>
    <s v="ND-18370"/>
    <s v="Natalie DeCherney"/>
    <x v="0"/>
    <x v="0"/>
    <x v="8"/>
    <x v="1"/>
    <n v="94110"/>
    <x v="1"/>
    <s v="TEC-AC-10002926"/>
    <x v="2"/>
    <x v="11"/>
    <s v="Logitech Wireless Marathon Mouse M705"/>
    <n v="199.96"/>
    <n v="4"/>
    <n v="0"/>
    <n v="85.982800000000012"/>
  </r>
  <r>
    <n v="4347"/>
    <x v="2159"/>
    <x v="0"/>
    <x v="31"/>
    <d v="2013-09-26T00:00:00"/>
    <s v="Standard Class"/>
    <s v="MM-17260"/>
    <s v="Magdelene Morse"/>
    <x v="0"/>
    <x v="0"/>
    <x v="106"/>
    <x v="15"/>
    <n v="10801"/>
    <x v="3"/>
    <s v="FUR-CH-10001394"/>
    <x v="0"/>
    <x v="1"/>
    <s v="Global Leather Executive Chair"/>
    <n v="631.78200000000004"/>
    <n v="2"/>
    <n v="0.1"/>
    <n v="140.39599999999993"/>
  </r>
  <r>
    <n v="4348"/>
    <x v="2159"/>
    <x v="0"/>
    <x v="31"/>
    <d v="2013-09-26T00:00:00"/>
    <s v="Standard Class"/>
    <s v="MM-17260"/>
    <s v="Magdelene Morse"/>
    <x v="0"/>
    <x v="0"/>
    <x v="106"/>
    <x v="15"/>
    <n v="10801"/>
    <x v="3"/>
    <s v="FUR-FU-10004053"/>
    <x v="0"/>
    <x v="5"/>
    <s v="DAX Two-Tone Silver Metal Document Frame"/>
    <n v="60.72"/>
    <n v="3"/>
    <n v="0"/>
    <n v="26.1096"/>
  </r>
  <r>
    <n v="4349"/>
    <x v="2160"/>
    <x v="3"/>
    <x v="221"/>
    <d v="2014-11-30T00:00:00"/>
    <s v="Second Class"/>
    <s v="MV-17485"/>
    <s v="Mark Van Huff"/>
    <x v="0"/>
    <x v="0"/>
    <x v="123"/>
    <x v="16"/>
    <n v="85204"/>
    <x v="1"/>
    <s v="OFF-BI-10004230"/>
    <x v="1"/>
    <x v="8"/>
    <s v="GBC Recycled Grain Textured Covers"/>
    <n v="20.724000000000004"/>
    <n v="2"/>
    <n v="0.7"/>
    <n v="-15.197599999999994"/>
  </r>
  <r>
    <n v="4350"/>
    <x v="2160"/>
    <x v="3"/>
    <x v="221"/>
    <d v="2014-11-30T00:00:00"/>
    <s v="Second Class"/>
    <s v="MV-17485"/>
    <s v="Mark Van Huff"/>
    <x v="0"/>
    <x v="0"/>
    <x v="123"/>
    <x v="16"/>
    <n v="85204"/>
    <x v="1"/>
    <s v="OFF-ST-10000060"/>
    <x v="1"/>
    <x v="4"/>
    <s v="Fellowes Bankers Box Staxonsteel Drawer File/Stacking System"/>
    <n v="415.87200000000007"/>
    <n v="8"/>
    <n v="0.2"/>
    <n v="-41.587199999999996"/>
  </r>
  <r>
    <n v="4351"/>
    <x v="2161"/>
    <x v="3"/>
    <x v="645"/>
    <d v="2014-04-16T00:00:00"/>
    <s v="Standard Class"/>
    <s v="JL-15130"/>
    <s v="Jack Lebron"/>
    <x v="0"/>
    <x v="0"/>
    <x v="152"/>
    <x v="24"/>
    <n v="43130"/>
    <x v="3"/>
    <s v="OFF-ST-10001325"/>
    <x v="1"/>
    <x v="4"/>
    <s v="Sterilite Officeware Hinged File Box"/>
    <n v="16.768000000000001"/>
    <n v="2"/>
    <n v="0.2"/>
    <n v="1.4672000000000001"/>
  </r>
  <r>
    <n v="4352"/>
    <x v="2161"/>
    <x v="3"/>
    <x v="645"/>
    <d v="2014-04-16T00:00:00"/>
    <s v="Standard Class"/>
    <s v="JL-15130"/>
    <s v="Jack Lebron"/>
    <x v="0"/>
    <x v="0"/>
    <x v="152"/>
    <x v="24"/>
    <n v="43130"/>
    <x v="3"/>
    <s v="TEC-AC-10003441"/>
    <x v="2"/>
    <x v="11"/>
    <s v="Kingston Digital DataTraveler 32GB USB 2.0"/>
    <n v="27.12"/>
    <n v="2"/>
    <n v="0.2"/>
    <n v="-4.7460000000000013"/>
  </r>
  <r>
    <n v="4353"/>
    <x v="2162"/>
    <x v="3"/>
    <x v="389"/>
    <d v="2014-12-13T00:00:00"/>
    <s v="Second Class"/>
    <s v="AG-10330"/>
    <s v="Alex Grayson"/>
    <x v="0"/>
    <x v="0"/>
    <x v="280"/>
    <x v="1"/>
    <n v="95207"/>
    <x v="1"/>
    <s v="TEC-PH-10003215"/>
    <x v="2"/>
    <x v="7"/>
    <s v="Jackery Bar Premium Fast-charging Portable Charger"/>
    <n v="95.84"/>
    <n v="4"/>
    <n v="0.2"/>
    <n v="34.741999999999997"/>
  </r>
  <r>
    <n v="4354"/>
    <x v="2162"/>
    <x v="3"/>
    <x v="389"/>
    <d v="2014-12-13T00:00:00"/>
    <s v="Second Class"/>
    <s v="AG-10330"/>
    <s v="Alex Grayson"/>
    <x v="0"/>
    <x v="0"/>
    <x v="280"/>
    <x v="1"/>
    <n v="95207"/>
    <x v="1"/>
    <s v="OFF-PA-10002005"/>
    <x v="1"/>
    <x v="10"/>
    <s v="Xerox 225"/>
    <n v="12.96"/>
    <n v="2"/>
    <n v="0"/>
    <n v="6.2208000000000006"/>
  </r>
  <r>
    <n v="4355"/>
    <x v="2163"/>
    <x v="3"/>
    <x v="221"/>
    <d v="2014-11-27T00:00:00"/>
    <s v="Second Class"/>
    <s v="MD-17860"/>
    <s v="Michael Dominguez"/>
    <x v="1"/>
    <x v="0"/>
    <x v="153"/>
    <x v="3"/>
    <n v="28806"/>
    <x v="0"/>
    <s v="OFF-BI-10004465"/>
    <x v="1"/>
    <x v="8"/>
    <s v="Avery Durable Slant Ring Binders"/>
    <n v="19.008000000000003"/>
    <n v="8"/>
    <n v="0.7"/>
    <n v="-12.671999999999997"/>
  </r>
  <r>
    <n v="4356"/>
    <x v="2164"/>
    <x v="1"/>
    <x v="784"/>
    <d v="2012-12-07T00:00:00"/>
    <s v="Second Class"/>
    <s v="RO-19780"/>
    <s v="Rose O'Brian"/>
    <x v="0"/>
    <x v="0"/>
    <x v="300"/>
    <x v="18"/>
    <n v="37042"/>
    <x v="0"/>
    <s v="OFF-BI-10000545"/>
    <x v="1"/>
    <x v="8"/>
    <s v="GBC Ibimaster 500 Manual ProClick Binding System"/>
    <n v="1598.0580000000002"/>
    <n v="7"/>
    <n v="0.7"/>
    <n v="-1065.3719999999998"/>
  </r>
  <r>
    <n v="4357"/>
    <x v="2164"/>
    <x v="1"/>
    <x v="784"/>
    <d v="2012-12-07T00:00:00"/>
    <s v="Second Class"/>
    <s v="RO-19780"/>
    <s v="Rose O'Brian"/>
    <x v="0"/>
    <x v="0"/>
    <x v="300"/>
    <x v="18"/>
    <n v="37042"/>
    <x v="0"/>
    <s v="OFF-AR-10003752"/>
    <x v="1"/>
    <x v="6"/>
    <s v="Deluxe Chalkboard Eraser Cleaner"/>
    <n v="36.96"/>
    <n v="4"/>
    <n v="0.2"/>
    <n v="12.011999999999999"/>
  </r>
  <r>
    <n v="4358"/>
    <x v="2165"/>
    <x v="3"/>
    <x v="157"/>
    <d v="2014-12-12T00:00:00"/>
    <s v="Same Day"/>
    <s v="RR-19315"/>
    <s v="Ralph Ritter"/>
    <x v="0"/>
    <x v="0"/>
    <x v="34"/>
    <x v="10"/>
    <n v="60505"/>
    <x v="2"/>
    <s v="OFF-PA-10001937"/>
    <x v="1"/>
    <x v="10"/>
    <s v="Xerox 21"/>
    <n v="10.368000000000002"/>
    <n v="2"/>
    <n v="0.2"/>
    <n v="3.6288"/>
  </r>
  <r>
    <n v="4359"/>
    <x v="2165"/>
    <x v="3"/>
    <x v="157"/>
    <d v="2014-12-12T00:00:00"/>
    <s v="Same Day"/>
    <s v="RR-19315"/>
    <s v="Ralph Ritter"/>
    <x v="0"/>
    <x v="0"/>
    <x v="34"/>
    <x v="10"/>
    <n v="60505"/>
    <x v="2"/>
    <s v="FUR-FU-10004306"/>
    <x v="0"/>
    <x v="5"/>
    <s v="Electrix Halogen Magnifier Lamp"/>
    <n v="77.720000000000013"/>
    <n v="1"/>
    <n v="0.6"/>
    <n v="-66.061999999999998"/>
  </r>
  <r>
    <n v="4360"/>
    <x v="2165"/>
    <x v="3"/>
    <x v="157"/>
    <d v="2014-12-12T00:00:00"/>
    <s v="Same Day"/>
    <s v="RR-19315"/>
    <s v="Ralph Ritter"/>
    <x v="0"/>
    <x v="0"/>
    <x v="34"/>
    <x v="10"/>
    <n v="60505"/>
    <x v="2"/>
    <s v="FUR-CH-10003973"/>
    <x v="0"/>
    <x v="1"/>
    <s v="GuestStacker Chair with Chrome Finish Legs"/>
    <n v="520.46399999999994"/>
    <n v="2"/>
    <n v="0.3"/>
    <n v="-14.870399999999961"/>
  </r>
  <r>
    <n v="4361"/>
    <x v="2166"/>
    <x v="0"/>
    <x v="206"/>
    <d v="2013-05-24T00:00:00"/>
    <s v="First Class"/>
    <s v="CP-12340"/>
    <s v="Christine Phan"/>
    <x v="1"/>
    <x v="0"/>
    <x v="99"/>
    <x v="34"/>
    <n v="2886"/>
    <x v="3"/>
    <s v="OFF-PA-10000565"/>
    <x v="1"/>
    <x v="10"/>
    <s v="Staples"/>
    <n v="111.96"/>
    <n v="2"/>
    <n v="0"/>
    <n v="54.860399999999998"/>
  </r>
  <r>
    <n v="4362"/>
    <x v="2167"/>
    <x v="3"/>
    <x v="922"/>
    <d v="2014-02-22T00:00:00"/>
    <s v="Second Class"/>
    <s v="LL-16840"/>
    <s v="Lauren Leatherbury"/>
    <x v="0"/>
    <x v="0"/>
    <x v="240"/>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x v="0"/>
    <x v="402"/>
    <x v="46"/>
    <n v="58103"/>
    <x v="2"/>
    <s v="OFF-AR-10001953"/>
    <x v="1"/>
    <x v="6"/>
    <s v="Boston 1645 Deluxe Heavier-Duty Electric Pencil Sharpener"/>
    <n v="131.94"/>
    <n v="3"/>
    <n v="0"/>
    <n v="35.623800000000003"/>
  </r>
  <r>
    <n v="4364"/>
    <x v="2168"/>
    <x v="3"/>
    <x v="968"/>
    <d v="2014-05-23T00:00:00"/>
    <s v="Second Class"/>
    <s v="NC-18340"/>
    <s v="Nat Carroll"/>
    <x v="0"/>
    <x v="0"/>
    <x v="402"/>
    <x v="46"/>
    <n v="58103"/>
    <x v="2"/>
    <s v="OFF-AR-10001374"/>
    <x v="1"/>
    <x v="6"/>
    <s v="BIC Brite Liner Highlighters, Chisel Tip"/>
    <n v="25.92"/>
    <n v="4"/>
    <n v="0"/>
    <n v="8.2943999999999996"/>
  </r>
  <r>
    <n v="4365"/>
    <x v="2168"/>
    <x v="3"/>
    <x v="968"/>
    <d v="2014-05-23T00:00:00"/>
    <s v="Second Class"/>
    <s v="NC-18340"/>
    <s v="Nat Carroll"/>
    <x v="0"/>
    <x v="0"/>
    <x v="402"/>
    <x v="46"/>
    <n v="58103"/>
    <x v="2"/>
    <s v="OFF-ST-10003816"/>
    <x v="1"/>
    <x v="4"/>
    <s v="Fellowes High-Stak Drawer Files"/>
    <n v="704.76"/>
    <n v="4"/>
    <n v="0"/>
    <n v="162.09479999999996"/>
  </r>
  <r>
    <n v="4366"/>
    <x v="2168"/>
    <x v="3"/>
    <x v="968"/>
    <d v="2014-05-23T00:00:00"/>
    <s v="Second Class"/>
    <s v="NC-18340"/>
    <s v="Nat Carroll"/>
    <x v="0"/>
    <x v="0"/>
    <x v="402"/>
    <x v="46"/>
    <n v="58103"/>
    <x v="2"/>
    <s v="OFF-FA-10001843"/>
    <x v="1"/>
    <x v="13"/>
    <s v="Staples"/>
    <n v="7.41"/>
    <n v="3"/>
    <n v="0"/>
    <n v="3.4827000000000004"/>
  </r>
  <r>
    <n v="4367"/>
    <x v="2168"/>
    <x v="3"/>
    <x v="968"/>
    <d v="2014-05-23T00:00:00"/>
    <s v="Second Class"/>
    <s v="NC-18340"/>
    <s v="Nat Carroll"/>
    <x v="0"/>
    <x v="0"/>
    <x v="402"/>
    <x v="46"/>
    <n v="58103"/>
    <x v="2"/>
    <s v="OFF-AR-10000657"/>
    <x v="1"/>
    <x v="6"/>
    <s v="Binney &amp; Smith inkTank Desk Highlighter, Chisel Tip, Yellow, 12/Box"/>
    <n v="21.5"/>
    <n v="10"/>
    <n v="0"/>
    <n v="7.094999999999998"/>
  </r>
  <r>
    <n v="4368"/>
    <x v="2169"/>
    <x v="3"/>
    <x v="220"/>
    <d v="2014-09-14T00:00:00"/>
    <s v="Second Class"/>
    <s v="HA-14920"/>
    <s v="Helen Andreada"/>
    <x v="0"/>
    <x v="0"/>
    <x v="22"/>
    <x v="10"/>
    <n v="60623"/>
    <x v="2"/>
    <s v="OFF-FA-10000936"/>
    <x v="1"/>
    <x v="13"/>
    <s v="Acco Hot Clips Clips to Go"/>
    <n v="10.528"/>
    <n v="4"/>
    <n v="0.2"/>
    <n v="3.2899999999999996"/>
  </r>
  <r>
    <n v="4369"/>
    <x v="2169"/>
    <x v="3"/>
    <x v="220"/>
    <d v="2014-09-14T00:00:00"/>
    <s v="Second Class"/>
    <s v="HA-14920"/>
    <s v="Helen Andreada"/>
    <x v="0"/>
    <x v="0"/>
    <x v="22"/>
    <x v="10"/>
    <n v="60623"/>
    <x v="2"/>
    <s v="OFF-PA-10003657"/>
    <x v="1"/>
    <x v="10"/>
    <s v="Xerox 1927"/>
    <n v="20.544000000000004"/>
    <n v="6"/>
    <n v="0.2"/>
    <n v="6.4199999999999964"/>
  </r>
  <r>
    <n v="4370"/>
    <x v="2170"/>
    <x v="0"/>
    <x v="732"/>
    <d v="2013-11-11T00:00:00"/>
    <s v="Standard Class"/>
    <s v="MA-17995"/>
    <s v="Michelle Arnett"/>
    <x v="2"/>
    <x v="0"/>
    <x v="104"/>
    <x v="14"/>
    <n v="46226"/>
    <x v="2"/>
    <s v="OFF-BI-10001989"/>
    <x v="1"/>
    <x v="8"/>
    <s v="Premium Transparent Presentation Covers by GBC"/>
    <n v="104.9"/>
    <n v="5"/>
    <n v="0"/>
    <n v="50.351999999999997"/>
  </r>
  <r>
    <n v="4371"/>
    <x v="2170"/>
    <x v="0"/>
    <x v="732"/>
    <d v="2013-11-11T00:00:00"/>
    <s v="Standard Class"/>
    <s v="MA-17995"/>
    <s v="Michelle Arnett"/>
    <x v="2"/>
    <x v="0"/>
    <x v="104"/>
    <x v="14"/>
    <n v="46226"/>
    <x v="2"/>
    <s v="OFF-AR-10002987"/>
    <x v="1"/>
    <x v="6"/>
    <s v="Prismacolor Color Pencil Set"/>
    <n v="39.68"/>
    <n v="2"/>
    <n v="0"/>
    <n v="16.268800000000002"/>
  </r>
  <r>
    <n v="4372"/>
    <x v="2170"/>
    <x v="0"/>
    <x v="732"/>
    <d v="2013-11-11T00:00:00"/>
    <s v="Standard Class"/>
    <s v="MA-17995"/>
    <s v="Michelle Arnett"/>
    <x v="2"/>
    <x v="0"/>
    <x v="104"/>
    <x v="14"/>
    <n v="46226"/>
    <x v="2"/>
    <s v="OFF-LA-10000414"/>
    <x v="1"/>
    <x v="2"/>
    <s v="Avery 503"/>
    <n v="51.75"/>
    <n v="5"/>
    <n v="0"/>
    <n v="24.84"/>
  </r>
  <r>
    <n v="4373"/>
    <x v="2171"/>
    <x v="3"/>
    <x v="283"/>
    <d v="2014-07-26T00:00:00"/>
    <s v="Second Class"/>
    <s v="LH-16900"/>
    <s v="Lena Hernandez"/>
    <x v="0"/>
    <x v="0"/>
    <x v="403"/>
    <x v="14"/>
    <n v="46514"/>
    <x v="2"/>
    <s v="OFF-AR-10003602"/>
    <x v="1"/>
    <x v="6"/>
    <s v="Quartet Omega Colored Chalk, 12/Pack"/>
    <n v="11.68"/>
    <n v="2"/>
    <n v="0"/>
    <n v="5.4895999999999994"/>
  </r>
  <r>
    <n v="4374"/>
    <x v="2171"/>
    <x v="3"/>
    <x v="283"/>
    <d v="2014-07-26T00:00:00"/>
    <s v="Second Class"/>
    <s v="LH-16900"/>
    <s v="Lena Hernandez"/>
    <x v="0"/>
    <x v="0"/>
    <x v="403"/>
    <x v="14"/>
    <n v="46514"/>
    <x v="2"/>
    <s v="TEC-AC-10002550"/>
    <x v="2"/>
    <x v="11"/>
    <s v="Memorex 25GB 6X Branded Blu-Ray Recordable Disc, 30/Pack"/>
    <n v="159.75"/>
    <n v="5"/>
    <n v="0"/>
    <n v="11.182499999999997"/>
  </r>
  <r>
    <n v="4375"/>
    <x v="2172"/>
    <x v="0"/>
    <x v="741"/>
    <d v="2013-11-25T00:00:00"/>
    <s v="Standard Class"/>
    <s v="SB-20290"/>
    <s v="Sean Braxton"/>
    <x v="1"/>
    <x v="0"/>
    <x v="239"/>
    <x v="24"/>
    <n v="44240"/>
    <x v="3"/>
    <s v="OFF-AP-10002998"/>
    <x v="1"/>
    <x v="9"/>
    <s v="Holmes 99% HEPA Air Purifier"/>
    <n v="103.96799999999999"/>
    <n v="6"/>
    <n v="0.2"/>
    <n v="16.894799999999996"/>
  </r>
  <r>
    <n v="4376"/>
    <x v="2173"/>
    <x v="2"/>
    <x v="573"/>
    <d v="2011-04-30T00:00:00"/>
    <s v="Standard Class"/>
    <s v="BT-11305"/>
    <s v="Beth Thompson"/>
    <x v="2"/>
    <x v="0"/>
    <x v="404"/>
    <x v="1"/>
    <n v="91776"/>
    <x v="1"/>
    <s v="FUR-FU-10003708"/>
    <x v="0"/>
    <x v="5"/>
    <s v="Tenex Traditional Chairmats for Medium Pile Carpet, Standard Lip, 36&quot; x 48&quot;"/>
    <n v="303.25"/>
    <n v="5"/>
    <n v="0"/>
    <n v="63.682499999999997"/>
  </r>
  <r>
    <n v="4377"/>
    <x v="2173"/>
    <x v="2"/>
    <x v="573"/>
    <d v="2011-04-30T00:00:00"/>
    <s v="Standard Class"/>
    <s v="BT-11305"/>
    <s v="Beth Thompson"/>
    <x v="2"/>
    <x v="0"/>
    <x v="404"/>
    <x v="1"/>
    <n v="91776"/>
    <x v="1"/>
    <s v="OFF-AP-10001391"/>
    <x v="1"/>
    <x v="9"/>
    <s v="Kensington 6 Outlet MasterPiece HOMEOFFICE Power Control Center"/>
    <n v="270.71999999999997"/>
    <n v="3"/>
    <n v="0"/>
    <n v="78.508799999999965"/>
  </r>
  <r>
    <n v="4378"/>
    <x v="2173"/>
    <x v="2"/>
    <x v="573"/>
    <d v="2011-04-30T00:00:00"/>
    <s v="Standard Class"/>
    <s v="BT-11305"/>
    <s v="Beth Thompson"/>
    <x v="2"/>
    <x v="0"/>
    <x v="404"/>
    <x v="1"/>
    <n v="91776"/>
    <x v="1"/>
    <s v="FUR-CH-10003973"/>
    <x v="0"/>
    <x v="1"/>
    <s v="GuestStacker Chair with Chrome Finish Legs"/>
    <n v="1487.04"/>
    <n v="5"/>
    <n v="0.2"/>
    <n v="148.70400000000006"/>
  </r>
  <r>
    <n v="4379"/>
    <x v="2174"/>
    <x v="1"/>
    <x v="672"/>
    <d v="2012-12-02T00:00:00"/>
    <s v="Second Class"/>
    <s v="PS-18970"/>
    <s v="Paul Stevenson"/>
    <x v="2"/>
    <x v="0"/>
    <x v="0"/>
    <x v="0"/>
    <n v="42420"/>
    <x v="0"/>
    <s v="OFF-EN-10000461"/>
    <x v="1"/>
    <x v="12"/>
    <s v="#10- 4 1/8&quot; x 9 1/2&quot; Recycled Envelopes"/>
    <n v="17.48"/>
    <n v="2"/>
    <n v="0"/>
    <n v="8.2156000000000002"/>
  </r>
  <r>
    <n v="4380"/>
    <x v="2174"/>
    <x v="1"/>
    <x v="672"/>
    <d v="2012-12-02T00:00:00"/>
    <s v="Second Class"/>
    <s v="PS-18970"/>
    <s v="Paul Stevenson"/>
    <x v="2"/>
    <x v="0"/>
    <x v="0"/>
    <x v="0"/>
    <n v="42420"/>
    <x v="0"/>
    <s v="OFF-EN-10002831"/>
    <x v="1"/>
    <x v="12"/>
    <s v="Tyvek  Top-Opening Peel &amp; Seel  Envelopes, Gray"/>
    <n v="71.88"/>
    <n v="2"/>
    <n v="0"/>
    <n v="32.345999999999997"/>
  </r>
  <r>
    <n v="4381"/>
    <x v="2175"/>
    <x v="1"/>
    <x v="969"/>
    <d v="2012-10-30T00:00:00"/>
    <s v="Standard Class"/>
    <s v="TB-21625"/>
    <s v="Trudy Brown"/>
    <x v="0"/>
    <x v="0"/>
    <x v="8"/>
    <x v="1"/>
    <n v="94110"/>
    <x v="1"/>
    <s v="OFF-AR-10004648"/>
    <x v="1"/>
    <x v="6"/>
    <s v="Boston 19500 Mighty Mite Electric Pencil Sharpener"/>
    <n v="60.449999999999996"/>
    <n v="3"/>
    <n v="0"/>
    <n v="16.3215"/>
  </r>
  <r>
    <n v="4382"/>
    <x v="2175"/>
    <x v="1"/>
    <x v="969"/>
    <d v="2012-10-30T00:00:00"/>
    <s v="Standard Class"/>
    <s v="TB-21625"/>
    <s v="Trudy Brown"/>
    <x v="0"/>
    <x v="0"/>
    <x v="8"/>
    <x v="1"/>
    <n v="94110"/>
    <x v="1"/>
    <s v="FUR-TA-10001857"/>
    <x v="0"/>
    <x v="3"/>
    <s v="Balt Solid Wood Rectangular Table"/>
    <n v="253.17599999999999"/>
    <n v="3"/>
    <n v="0.2"/>
    <n v="-31.64700000000002"/>
  </r>
  <r>
    <n v="4383"/>
    <x v="2176"/>
    <x v="1"/>
    <x v="603"/>
    <d v="2012-07-27T00:00:00"/>
    <s v="Standard Class"/>
    <s v="RA-19915"/>
    <s v="Russell Applegate"/>
    <x v="0"/>
    <x v="0"/>
    <x v="336"/>
    <x v="10"/>
    <n v="60035"/>
    <x v="2"/>
    <s v="OFF-BI-10000546"/>
    <x v="1"/>
    <x v="8"/>
    <s v="Avery Durable Binders"/>
    <n v="2.879999999999999"/>
    <n v="5"/>
    <n v="0.8"/>
    <n v="-4.4639999999999995"/>
  </r>
  <r>
    <n v="4384"/>
    <x v="2176"/>
    <x v="1"/>
    <x v="603"/>
    <d v="2012-07-27T00:00:00"/>
    <s v="Standard Class"/>
    <s v="RA-19915"/>
    <s v="Russell Applegate"/>
    <x v="0"/>
    <x v="0"/>
    <x v="336"/>
    <x v="10"/>
    <n v="60035"/>
    <x v="2"/>
    <s v="FUR-BO-10004690"/>
    <x v="0"/>
    <x v="0"/>
    <s v="O'Sullivan Cherrywood Estates Traditional Barrister Bookcase"/>
    <n v="384.94399999999996"/>
    <n v="4"/>
    <n v="0.3"/>
    <n v="-126.48159999999999"/>
  </r>
  <r>
    <n v="4385"/>
    <x v="2176"/>
    <x v="1"/>
    <x v="603"/>
    <d v="2012-07-27T00:00:00"/>
    <s v="Standard Class"/>
    <s v="RA-19915"/>
    <s v="Russell Applegate"/>
    <x v="0"/>
    <x v="0"/>
    <x v="336"/>
    <x v="10"/>
    <n v="60035"/>
    <x v="2"/>
    <s v="TEC-PH-10001557"/>
    <x v="2"/>
    <x v="7"/>
    <s v="Pyle PMP37LED"/>
    <n v="153.584"/>
    <n v="2"/>
    <n v="0.2"/>
    <n v="13.438599999999994"/>
  </r>
  <r>
    <n v="4386"/>
    <x v="2176"/>
    <x v="1"/>
    <x v="603"/>
    <d v="2012-07-27T00:00:00"/>
    <s v="Standard Class"/>
    <s v="RA-19915"/>
    <s v="Russell Applegate"/>
    <x v="0"/>
    <x v="0"/>
    <x v="336"/>
    <x v="10"/>
    <n v="60035"/>
    <x v="2"/>
    <s v="FUR-BO-10002545"/>
    <x v="0"/>
    <x v="0"/>
    <s v="Atlantic Metals Mobile 3-Shelf Bookcases, Custom Colors"/>
    <n v="913.43000000000006"/>
    <n v="5"/>
    <n v="0.3"/>
    <n v="-52.195999999999913"/>
  </r>
  <r>
    <n v="4387"/>
    <x v="2177"/>
    <x v="0"/>
    <x v="189"/>
    <d v="2013-11-03T00:00:00"/>
    <s v="Standard Class"/>
    <s v="BP-11095"/>
    <s v="Bart Pistole"/>
    <x v="1"/>
    <x v="0"/>
    <x v="8"/>
    <x v="1"/>
    <n v="94122"/>
    <x v="1"/>
    <s v="OFF-AP-10001366"/>
    <x v="1"/>
    <x v="9"/>
    <s v="Staples"/>
    <n v="43.92"/>
    <n v="4"/>
    <n v="0"/>
    <n v="11.858400000000003"/>
  </r>
  <r>
    <n v="4388"/>
    <x v="2177"/>
    <x v="0"/>
    <x v="189"/>
    <d v="2013-11-03T00:00:00"/>
    <s v="Standard Class"/>
    <s v="BP-11095"/>
    <s v="Bart Pistole"/>
    <x v="1"/>
    <x v="0"/>
    <x v="8"/>
    <x v="1"/>
    <n v="94122"/>
    <x v="1"/>
    <s v="OFF-BI-10001628"/>
    <x v="1"/>
    <x v="8"/>
    <s v="Acco Data Flex Cable Posts For Top &amp; Bottom Load Binders, 6&quot; Capacity"/>
    <n v="25.031999999999996"/>
    <n v="3"/>
    <n v="0.2"/>
    <n v="7.822499999999998"/>
  </r>
  <r>
    <n v="4389"/>
    <x v="2178"/>
    <x v="3"/>
    <x v="225"/>
    <d v="2014-11-23T00:00:00"/>
    <s v="First Class"/>
    <s v="CD-11920"/>
    <s v="Carlos Daly"/>
    <x v="0"/>
    <x v="0"/>
    <x v="20"/>
    <x v="15"/>
    <n v="10035"/>
    <x v="3"/>
    <s v="OFF-PA-10003651"/>
    <x v="1"/>
    <x v="10"/>
    <s v="Xerox 1968"/>
    <n v="46.76"/>
    <n v="7"/>
    <n v="0"/>
    <n v="22.444800000000001"/>
  </r>
  <r>
    <n v="4390"/>
    <x v="2178"/>
    <x v="3"/>
    <x v="225"/>
    <d v="2014-11-23T00:00:00"/>
    <s v="First Class"/>
    <s v="CD-11920"/>
    <s v="Carlos Daly"/>
    <x v="0"/>
    <x v="0"/>
    <x v="20"/>
    <x v="15"/>
    <n v="10035"/>
    <x v="3"/>
    <s v="FUR-BO-10003159"/>
    <x v="0"/>
    <x v="0"/>
    <s v="Sauder Camden County Collection Libraries, Planked Cherry Finish"/>
    <n v="183.96800000000002"/>
    <n v="2"/>
    <n v="0.2"/>
    <n v="-25.295600000000022"/>
  </r>
  <r>
    <n v="4391"/>
    <x v="2178"/>
    <x v="3"/>
    <x v="225"/>
    <d v="2014-11-23T00:00:00"/>
    <s v="First Class"/>
    <s v="CD-11920"/>
    <s v="Carlos Daly"/>
    <x v="0"/>
    <x v="0"/>
    <x v="20"/>
    <x v="15"/>
    <n v="10035"/>
    <x v="3"/>
    <s v="TEC-PH-10001459"/>
    <x v="2"/>
    <x v="7"/>
    <s v="Samsung Galaxy Mega 6.3"/>
    <n v="1259.97"/>
    <n v="3"/>
    <n v="0"/>
    <n v="327.59220000000005"/>
  </r>
  <r>
    <n v="4392"/>
    <x v="2178"/>
    <x v="3"/>
    <x v="225"/>
    <d v="2014-11-23T00:00:00"/>
    <s v="First Class"/>
    <s v="CD-11920"/>
    <s v="Carlos Daly"/>
    <x v="0"/>
    <x v="0"/>
    <x v="20"/>
    <x v="15"/>
    <n v="10035"/>
    <x v="3"/>
    <s v="OFF-AR-10004602"/>
    <x v="1"/>
    <x v="6"/>
    <s v="Boston KS Multi-Size Manual Pencil Sharpener"/>
    <n v="68.97"/>
    <n v="3"/>
    <n v="0"/>
    <n v="19.311600000000002"/>
  </r>
  <r>
    <n v="4393"/>
    <x v="2179"/>
    <x v="0"/>
    <x v="162"/>
    <d v="2013-09-13T00:00:00"/>
    <s v="Standard Class"/>
    <s v="KB-16585"/>
    <s v="Ken Black"/>
    <x v="1"/>
    <x v="0"/>
    <x v="61"/>
    <x v="5"/>
    <n v="75081"/>
    <x v="2"/>
    <s v="OFF-AR-10001953"/>
    <x v="1"/>
    <x v="6"/>
    <s v="Boston 1645 Deluxe Heavier-Duty Electric Pencil Sharpener"/>
    <n v="70.367999999999995"/>
    <n v="2"/>
    <n v="0.2"/>
    <n v="6.1572000000000031"/>
  </r>
  <r>
    <n v="4394"/>
    <x v="2179"/>
    <x v="0"/>
    <x v="162"/>
    <d v="2013-09-13T00:00:00"/>
    <s v="Standard Class"/>
    <s v="KB-16585"/>
    <s v="Ken Black"/>
    <x v="1"/>
    <x v="0"/>
    <x v="61"/>
    <x v="5"/>
    <n v="75081"/>
    <x v="2"/>
    <s v="TEC-PH-10000923"/>
    <x v="2"/>
    <x v="7"/>
    <s v="Belkin SportFit Armband For iPhone 5s/5c, Fuchsia"/>
    <n v="59.960000000000008"/>
    <n v="5"/>
    <n v="0.2"/>
    <n v="21.735500000000002"/>
  </r>
  <r>
    <n v="4395"/>
    <x v="2180"/>
    <x v="2"/>
    <x v="836"/>
    <d v="2011-07-20T00:00:00"/>
    <s v="Same Day"/>
    <s v="SW-20245"/>
    <s v="Scot Wooten"/>
    <x v="0"/>
    <x v="0"/>
    <x v="24"/>
    <x v="24"/>
    <n v="45503"/>
    <x v="3"/>
    <s v="OFF-ST-10002583"/>
    <x v="1"/>
    <x v="4"/>
    <s v="Fellowes Neat Ideas Storage Cubes"/>
    <n v="25.983999999999998"/>
    <n v="1"/>
    <n v="0.2"/>
    <n v="-5.1968000000000005"/>
  </r>
  <r>
    <n v="4396"/>
    <x v="2180"/>
    <x v="2"/>
    <x v="836"/>
    <d v="2011-07-20T00:00:00"/>
    <s v="Same Day"/>
    <s v="SW-20245"/>
    <s v="Scot Wooten"/>
    <x v="0"/>
    <x v="0"/>
    <x v="24"/>
    <x v="24"/>
    <n v="45503"/>
    <x v="3"/>
    <s v="OFF-BI-10000977"/>
    <x v="1"/>
    <x v="8"/>
    <s v="Ibico Plastic Spiral Binding Combs"/>
    <n v="27.360000000000003"/>
    <n v="3"/>
    <n v="0.7"/>
    <n v="-21.887999999999991"/>
  </r>
  <r>
    <n v="4397"/>
    <x v="2181"/>
    <x v="0"/>
    <x v="625"/>
    <d v="2013-11-20T00:00:00"/>
    <s v="Standard Class"/>
    <s v="AH-10690"/>
    <s v="Anna Häberlin"/>
    <x v="1"/>
    <x v="0"/>
    <x v="70"/>
    <x v="1"/>
    <n v="92024"/>
    <x v="1"/>
    <s v="TEC-PH-10002549"/>
    <x v="2"/>
    <x v="7"/>
    <s v="Polycom SoundPoint IP 450 VoIP phone"/>
    <n v="361.37600000000003"/>
    <n v="2"/>
    <n v="0.2"/>
    <n v="27.103200000000001"/>
  </r>
  <r>
    <n v="4398"/>
    <x v="2182"/>
    <x v="2"/>
    <x v="970"/>
    <d v="2011-07-11T00:00:00"/>
    <s v="Standard Class"/>
    <s v="JL-15835"/>
    <s v="John Lee"/>
    <x v="0"/>
    <x v="0"/>
    <x v="10"/>
    <x v="9"/>
    <n v="19120"/>
    <x v="3"/>
    <s v="FUR-CH-10002880"/>
    <x v="0"/>
    <x v="1"/>
    <s v="Global High-Back Leather Tilter, Burgundy"/>
    <n v="172.18599999999998"/>
    <n v="2"/>
    <n v="0.3"/>
    <n v="-46.736200000000011"/>
  </r>
  <r>
    <n v="4399"/>
    <x v="2182"/>
    <x v="2"/>
    <x v="970"/>
    <d v="2011-07-11T00:00:00"/>
    <s v="Standard Class"/>
    <s v="JL-15835"/>
    <s v="John Lee"/>
    <x v="0"/>
    <x v="0"/>
    <x v="10"/>
    <x v="9"/>
    <n v="19120"/>
    <x v="3"/>
    <s v="FUR-FU-10003039"/>
    <x v="0"/>
    <x v="5"/>
    <s v="Howard Miller 11-1/2&quot; Diameter Grantwood Wall Clock"/>
    <n v="69.00800000000001"/>
    <n v="2"/>
    <n v="0.2"/>
    <n v="12.0764"/>
  </r>
  <r>
    <n v="4400"/>
    <x v="2183"/>
    <x v="0"/>
    <x v="716"/>
    <d v="2013-03-18T00:00:00"/>
    <s v="Same Day"/>
    <s v="GZ-14470"/>
    <s v="Gary Zandusky"/>
    <x v="0"/>
    <x v="0"/>
    <x v="29"/>
    <x v="39"/>
    <n v="21044"/>
    <x v="3"/>
    <s v="OFF-EN-10003055"/>
    <x v="1"/>
    <x v="12"/>
    <s v="Blue String-Tie &amp; Button Interoffice Envelopes, 10 x 13"/>
    <n v="199.89999999999998"/>
    <n v="5"/>
    <n v="0"/>
    <n v="89.954999999999984"/>
  </r>
  <r>
    <n v="4401"/>
    <x v="2183"/>
    <x v="0"/>
    <x v="716"/>
    <d v="2013-03-18T00:00:00"/>
    <s v="Same Day"/>
    <s v="GZ-14470"/>
    <s v="Gary Zandusky"/>
    <x v="0"/>
    <x v="0"/>
    <x v="29"/>
    <x v="39"/>
    <n v="21044"/>
    <x v="3"/>
    <s v="OFF-AP-10002945"/>
    <x v="1"/>
    <x v="9"/>
    <s v="Honeywell Enviracaire Portable HEPA Air Cleaner for 17' x 22' Room"/>
    <n v="901.94999999999993"/>
    <n v="3"/>
    <n v="0"/>
    <n v="297.64349999999996"/>
  </r>
  <r>
    <n v="4402"/>
    <x v="2183"/>
    <x v="0"/>
    <x v="716"/>
    <d v="2013-03-18T00:00:00"/>
    <s v="Same Day"/>
    <s v="GZ-14470"/>
    <s v="Gary Zandusky"/>
    <x v="0"/>
    <x v="0"/>
    <x v="29"/>
    <x v="39"/>
    <n v="21044"/>
    <x v="3"/>
    <s v="FUR-FU-10004306"/>
    <x v="0"/>
    <x v="5"/>
    <s v="Electrix Halogen Magnifier Lamp"/>
    <n v="971.5"/>
    <n v="5"/>
    <n v="0"/>
    <n v="252.59"/>
  </r>
  <r>
    <n v="4403"/>
    <x v="2184"/>
    <x v="0"/>
    <x v="482"/>
    <d v="2013-12-28T00:00:00"/>
    <s v="First Class"/>
    <s v="RC-19825"/>
    <s v="Roy Collins"/>
    <x v="0"/>
    <x v="0"/>
    <x v="77"/>
    <x v="22"/>
    <n v="80906"/>
    <x v="1"/>
    <s v="OFF-AR-10002445"/>
    <x v="1"/>
    <x v="6"/>
    <s v="SANFORD Major Accent Highlighters"/>
    <n v="11.328000000000001"/>
    <n v="2"/>
    <n v="0.2"/>
    <n v="2.5488000000000004"/>
  </r>
  <r>
    <n v="4404"/>
    <x v="2185"/>
    <x v="2"/>
    <x v="814"/>
    <d v="2011-09-04T00:00:00"/>
    <s v="First Class"/>
    <s v="CL-12565"/>
    <s v="Clay Ludtke"/>
    <x v="0"/>
    <x v="0"/>
    <x v="20"/>
    <x v="15"/>
    <n v="10009"/>
    <x v="3"/>
    <s v="OFF-AR-10002445"/>
    <x v="1"/>
    <x v="6"/>
    <s v="SANFORD Major Accent Highlighters"/>
    <n v="21.240000000000002"/>
    <n v="3"/>
    <n v="0"/>
    <n v="8.071200000000001"/>
  </r>
  <r>
    <n v="4405"/>
    <x v="2186"/>
    <x v="1"/>
    <x v="761"/>
    <d v="2012-07-10T00:00:00"/>
    <s v="Standard Class"/>
    <s v="MW-18220"/>
    <s v="Mitch Webber"/>
    <x v="0"/>
    <x v="0"/>
    <x v="10"/>
    <x v="9"/>
    <n v="19140"/>
    <x v="3"/>
    <s v="TEC-AC-10002345"/>
    <x v="2"/>
    <x v="11"/>
    <s v="HP Standard 104 key PS/2 Keyboard"/>
    <n v="34.800000000000004"/>
    <n v="3"/>
    <n v="0.2"/>
    <n v="2.1749999999999989"/>
  </r>
  <r>
    <n v="4406"/>
    <x v="2186"/>
    <x v="1"/>
    <x v="761"/>
    <d v="2012-07-10T00:00:00"/>
    <s v="Standard Class"/>
    <s v="MW-18220"/>
    <s v="Mitch Webber"/>
    <x v="0"/>
    <x v="0"/>
    <x v="10"/>
    <x v="9"/>
    <n v="19140"/>
    <x v="3"/>
    <s v="OFF-ST-10001558"/>
    <x v="1"/>
    <x v="4"/>
    <s v="Acco Perma 4000 Stacking Storage Drawers"/>
    <n v="38.975999999999999"/>
    <n v="3"/>
    <n v="0.2"/>
    <n v="-2.4359999999999999"/>
  </r>
  <r>
    <n v="4407"/>
    <x v="2187"/>
    <x v="0"/>
    <x v="73"/>
    <d v="2013-11-26T00:00:00"/>
    <s v="Standard Class"/>
    <s v="BF-10975"/>
    <s v="Barbara Fisher"/>
    <x v="1"/>
    <x v="0"/>
    <x v="38"/>
    <x v="14"/>
    <n v="47201"/>
    <x v="2"/>
    <s v="OFF-PA-10001622"/>
    <x v="1"/>
    <x v="10"/>
    <s v="Ampad Poly Cover Wirebound Steno Book, 6&quot; x 9&quot; Assorted Colors, Gregg Ruled"/>
    <n v="9.08"/>
    <n v="2"/>
    <n v="0"/>
    <n v="4.0859999999999994"/>
  </r>
  <r>
    <n v="4408"/>
    <x v="2187"/>
    <x v="0"/>
    <x v="73"/>
    <d v="2013-11-26T00:00:00"/>
    <s v="Standard Class"/>
    <s v="BF-10975"/>
    <s v="Barbara Fisher"/>
    <x v="1"/>
    <x v="0"/>
    <x v="38"/>
    <x v="14"/>
    <n v="47201"/>
    <x v="2"/>
    <s v="OFF-PA-10000418"/>
    <x v="1"/>
    <x v="10"/>
    <s v="Xerox 189"/>
    <n v="314.54999999999995"/>
    <n v="3"/>
    <n v="0"/>
    <n v="150.98399999999998"/>
  </r>
  <r>
    <n v="4409"/>
    <x v="2187"/>
    <x v="0"/>
    <x v="73"/>
    <d v="2013-11-26T00:00:00"/>
    <s v="Standard Class"/>
    <s v="BF-10975"/>
    <s v="Barbara Fisher"/>
    <x v="1"/>
    <x v="0"/>
    <x v="38"/>
    <x v="14"/>
    <n v="47201"/>
    <x v="2"/>
    <s v="OFF-BI-10000343"/>
    <x v="1"/>
    <x v="8"/>
    <s v="Pressboard Covers with Storage Hooks, 9 1/2&quot; x 11&quot;, Light Blue"/>
    <n v="4.91"/>
    <n v="1"/>
    <n v="0"/>
    <n v="2.3077000000000001"/>
  </r>
  <r>
    <n v="4410"/>
    <x v="2188"/>
    <x v="2"/>
    <x v="457"/>
    <d v="2011-05-11T00:00:00"/>
    <s v="Standard Class"/>
    <s v="SN-20710"/>
    <s v="Steve Nguyen"/>
    <x v="2"/>
    <x v="0"/>
    <x v="1"/>
    <x v="1"/>
    <n v="90004"/>
    <x v="1"/>
    <s v="OFF-LA-10004425"/>
    <x v="1"/>
    <x v="2"/>
    <s v="Staples"/>
    <n v="5.78"/>
    <n v="2"/>
    <n v="0"/>
    <n v="2.7166000000000001"/>
  </r>
  <r>
    <n v="4411"/>
    <x v="2188"/>
    <x v="2"/>
    <x v="457"/>
    <d v="2011-05-11T00:00:00"/>
    <s v="Standard Class"/>
    <s v="SN-20710"/>
    <s v="Steve Nguyen"/>
    <x v="2"/>
    <x v="0"/>
    <x v="1"/>
    <x v="1"/>
    <n v="90004"/>
    <x v="1"/>
    <s v="OFF-AR-10001897"/>
    <x v="1"/>
    <x v="6"/>
    <s v="Model L Table or Wall-Mount Pencil Sharpener"/>
    <n v="107.94"/>
    <n v="6"/>
    <n v="0"/>
    <n v="30.223200000000002"/>
  </r>
  <r>
    <n v="4412"/>
    <x v="2189"/>
    <x v="2"/>
    <x v="261"/>
    <d v="2011-06-24T00:00:00"/>
    <s v="First Class"/>
    <s v="TB-21280"/>
    <s v="Toby Braunhardt"/>
    <x v="0"/>
    <x v="0"/>
    <x v="20"/>
    <x v="15"/>
    <n v="10024"/>
    <x v="3"/>
    <s v="OFF-PA-10003883"/>
    <x v="1"/>
    <x v="10"/>
    <s v="Message Book, Phone, Wirebound Standard Line Memo, 2 3/4&quot; X 5&quot;"/>
    <n v="19.649999999999999"/>
    <n v="3"/>
    <n v="0"/>
    <n v="9.0389999999999997"/>
  </r>
  <r>
    <n v="4413"/>
    <x v="2189"/>
    <x v="2"/>
    <x v="261"/>
    <d v="2011-06-24T00:00:00"/>
    <s v="First Class"/>
    <s v="TB-21280"/>
    <s v="Toby Braunhardt"/>
    <x v="0"/>
    <x v="0"/>
    <x v="20"/>
    <x v="15"/>
    <n v="10024"/>
    <x v="3"/>
    <s v="TEC-PH-10003963"/>
    <x v="2"/>
    <x v="7"/>
    <s v="GE 2-Jack Phone Line Splitter"/>
    <n v="617.97"/>
    <n v="3"/>
    <n v="0"/>
    <n v="160.6722"/>
  </r>
  <r>
    <n v="4414"/>
    <x v="2189"/>
    <x v="2"/>
    <x v="261"/>
    <d v="2011-06-24T00:00:00"/>
    <s v="First Class"/>
    <s v="TB-21280"/>
    <s v="Toby Braunhardt"/>
    <x v="0"/>
    <x v="0"/>
    <x v="20"/>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x v="0"/>
    <x v="104"/>
    <x v="31"/>
    <n v="1841"/>
    <x v="3"/>
    <s v="OFF-BI-10003925"/>
    <x v="1"/>
    <x v="8"/>
    <s v="Fellowes PB300 Plastic Comb Binding Machine"/>
    <n v="387.99"/>
    <n v="1"/>
    <n v="0"/>
    <n v="182.3553"/>
  </r>
  <r>
    <n v="4416"/>
    <x v="2191"/>
    <x v="2"/>
    <x v="503"/>
    <d v="2011-12-06T00:00:00"/>
    <s v="Standard Class"/>
    <s v="AH-10210"/>
    <s v="Alan Hwang"/>
    <x v="0"/>
    <x v="0"/>
    <x v="8"/>
    <x v="1"/>
    <n v="94122"/>
    <x v="1"/>
    <s v="TEC-PH-10004586"/>
    <x v="2"/>
    <x v="7"/>
    <s v="Wilson SignalBoost 841262 DB PRO Amplifier Kit"/>
    <n v="575.91999999999996"/>
    <n v="2"/>
    <n v="0.2"/>
    <n v="71.989999999999981"/>
  </r>
  <r>
    <n v="4417"/>
    <x v="2191"/>
    <x v="2"/>
    <x v="503"/>
    <d v="2011-12-06T00:00:00"/>
    <s v="Standard Class"/>
    <s v="AH-10210"/>
    <s v="Alan Hwang"/>
    <x v="0"/>
    <x v="0"/>
    <x v="8"/>
    <x v="1"/>
    <n v="94122"/>
    <x v="1"/>
    <s v="OFF-FA-10003495"/>
    <x v="1"/>
    <x v="13"/>
    <s v="Staples"/>
    <n v="30.4"/>
    <n v="5"/>
    <n v="0"/>
    <n v="15.2"/>
  </r>
  <r>
    <n v="4418"/>
    <x v="2192"/>
    <x v="3"/>
    <x v="359"/>
    <d v="2014-04-13T00:00:00"/>
    <s v="Second Class"/>
    <s v="KL-16645"/>
    <s v="Ken Lonsdale"/>
    <x v="0"/>
    <x v="0"/>
    <x v="66"/>
    <x v="12"/>
    <n v="48205"/>
    <x v="2"/>
    <s v="OFF-BI-10002867"/>
    <x v="1"/>
    <x v="8"/>
    <s v="GBC Recycled Regency Composition Covers"/>
    <n v="478.24"/>
    <n v="8"/>
    <n v="0"/>
    <n v="219.99039999999997"/>
  </r>
  <r>
    <n v="4419"/>
    <x v="2193"/>
    <x v="2"/>
    <x v="414"/>
    <d v="2011-12-27T00:00:00"/>
    <s v="Standard Class"/>
    <s v="MH-17455"/>
    <s v="Mark Hamilton"/>
    <x v="0"/>
    <x v="0"/>
    <x v="57"/>
    <x v="24"/>
    <n v="45011"/>
    <x v="3"/>
    <s v="FUR-FU-10003773"/>
    <x v="0"/>
    <x v="5"/>
    <s v="Eldon Cleatmat Plus Chair Mats for High Pile Carpets"/>
    <n v="190.84800000000001"/>
    <n v="3"/>
    <n v="0.2"/>
    <n v="-21.470400000000026"/>
  </r>
  <r>
    <n v="4420"/>
    <x v="2194"/>
    <x v="2"/>
    <x v="506"/>
    <d v="2011-12-24T00:00:00"/>
    <s v="Standard Class"/>
    <s v="EC-14050"/>
    <s v="Erin Creighton"/>
    <x v="0"/>
    <x v="0"/>
    <x v="38"/>
    <x v="24"/>
    <n v="43229"/>
    <x v="3"/>
    <s v="OFF-BI-10002954"/>
    <x v="1"/>
    <x v="8"/>
    <s v="Newell 3-Hole Punched Plastic Slotted Magazine Holders for Binders"/>
    <n v="5.4840000000000009"/>
    <n v="4"/>
    <n v="0.7"/>
    <n v="-4.0215999999999994"/>
  </r>
  <r>
    <n v="4421"/>
    <x v="2195"/>
    <x v="1"/>
    <x v="972"/>
    <d v="2012-11-21T00:00:00"/>
    <s v="Second Class"/>
    <s v="GH-14665"/>
    <s v="Greg Hansen"/>
    <x v="0"/>
    <x v="0"/>
    <x v="22"/>
    <x v="10"/>
    <n v="60610"/>
    <x v="2"/>
    <s v="OFF-SU-10002537"/>
    <x v="1"/>
    <x v="14"/>
    <s v="Acme Box Cutter Scissors"/>
    <n v="40.92"/>
    <n v="5"/>
    <n v="0.2"/>
    <n v="3.0690000000000026"/>
  </r>
  <r>
    <n v="4422"/>
    <x v="2196"/>
    <x v="2"/>
    <x v="530"/>
    <d v="2011-03-09T00:00:00"/>
    <s v="Standard Class"/>
    <s v="SC-20095"/>
    <s v="Sanjit Chand"/>
    <x v="0"/>
    <x v="0"/>
    <x v="405"/>
    <x v="2"/>
    <n v="33063"/>
    <x v="0"/>
    <s v="OFF-AR-10001374"/>
    <x v="1"/>
    <x v="6"/>
    <s v="BIC Brite Liner Highlighters, Chisel Tip"/>
    <n v="15.552000000000003"/>
    <n v="3"/>
    <n v="0.2"/>
    <n v="2.3327999999999989"/>
  </r>
  <r>
    <n v="4423"/>
    <x v="2197"/>
    <x v="3"/>
    <x v="796"/>
    <d v="2014-05-20T00:00:00"/>
    <s v="First Class"/>
    <s v="TB-21355"/>
    <s v="Todd Boyes"/>
    <x v="1"/>
    <x v="0"/>
    <x v="406"/>
    <x v="32"/>
    <n v="30328"/>
    <x v="0"/>
    <s v="OFF-AP-10001492"/>
    <x v="1"/>
    <x v="9"/>
    <s v="Acco Six-Outlet Power Strip, 4' Cord Length"/>
    <n v="17.239999999999998"/>
    <n v="2"/>
    <n v="0"/>
    <n v="4.4824000000000002"/>
  </r>
  <r>
    <n v="4424"/>
    <x v="2197"/>
    <x v="3"/>
    <x v="796"/>
    <d v="2014-05-20T00:00:00"/>
    <s v="First Class"/>
    <s v="TB-21355"/>
    <s v="Todd Boyes"/>
    <x v="1"/>
    <x v="0"/>
    <x v="406"/>
    <x v="32"/>
    <n v="30328"/>
    <x v="0"/>
    <s v="FUR-BO-10003546"/>
    <x v="0"/>
    <x v="0"/>
    <s v="Hon 4-Shelf Metal Bookcases"/>
    <n v="302.94"/>
    <n v="3"/>
    <n v="0"/>
    <n v="75.735000000000014"/>
  </r>
  <r>
    <n v="4425"/>
    <x v="2197"/>
    <x v="3"/>
    <x v="796"/>
    <d v="2014-05-20T00:00:00"/>
    <s v="First Class"/>
    <s v="TB-21355"/>
    <s v="Todd Boyes"/>
    <x v="1"/>
    <x v="0"/>
    <x v="406"/>
    <x v="32"/>
    <n v="30328"/>
    <x v="0"/>
    <s v="TEC-PH-10002185"/>
    <x v="2"/>
    <x v="7"/>
    <s v="QVS USB Car Charger 2-Port 2.1Amp for iPod/iPhone/iPad/iPad 2/iPad 3"/>
    <n v="34.75"/>
    <n v="5"/>
    <n v="0"/>
    <n v="15.637499999999999"/>
  </r>
  <r>
    <n v="4426"/>
    <x v="2197"/>
    <x v="3"/>
    <x v="796"/>
    <d v="2014-05-20T00:00:00"/>
    <s v="First Class"/>
    <s v="TB-21355"/>
    <s v="Todd Boyes"/>
    <x v="1"/>
    <x v="0"/>
    <x v="406"/>
    <x v="32"/>
    <n v="30328"/>
    <x v="0"/>
    <s v="OFF-BI-10000315"/>
    <x v="1"/>
    <x v="8"/>
    <s v="Poly Designer Cover &amp; Back"/>
    <n v="113.94"/>
    <n v="6"/>
    <n v="0"/>
    <n v="54.691199999999995"/>
  </r>
  <r>
    <n v="4427"/>
    <x v="2197"/>
    <x v="3"/>
    <x v="796"/>
    <d v="2014-05-20T00:00:00"/>
    <s v="First Class"/>
    <s v="TB-21355"/>
    <s v="Todd Boyes"/>
    <x v="1"/>
    <x v="0"/>
    <x v="406"/>
    <x v="32"/>
    <n v="30328"/>
    <x v="0"/>
    <s v="TEC-PH-10002350"/>
    <x v="2"/>
    <x v="7"/>
    <s v="Apple EarPods with Remote and Mic"/>
    <n v="55.98"/>
    <n v="2"/>
    <n v="0"/>
    <n v="15.674399999999999"/>
  </r>
  <r>
    <n v="4428"/>
    <x v="2198"/>
    <x v="3"/>
    <x v="585"/>
    <d v="2014-09-29T00:00:00"/>
    <s v="Standard Class"/>
    <s v="DW-13195"/>
    <s v="David Wiener"/>
    <x v="1"/>
    <x v="0"/>
    <x v="305"/>
    <x v="27"/>
    <n v="87105"/>
    <x v="1"/>
    <s v="OFF-PA-10002666"/>
    <x v="1"/>
    <x v="10"/>
    <s v="Southworth 25% Cotton Linen-Finish Paper &amp; Envelopes"/>
    <n v="27.18"/>
    <n v="3"/>
    <n v="0"/>
    <n v="12.231"/>
  </r>
  <r>
    <n v="4429"/>
    <x v="2199"/>
    <x v="3"/>
    <x v="708"/>
    <d v="2014-03-28T00:00:00"/>
    <s v="Standard Class"/>
    <s v="CL-12565"/>
    <s v="Clay Ludtke"/>
    <x v="0"/>
    <x v="0"/>
    <x v="251"/>
    <x v="26"/>
    <n v="74133"/>
    <x v="2"/>
    <s v="FUR-CH-10004495"/>
    <x v="0"/>
    <x v="1"/>
    <s v="Global Leather and Oak Executive Chair, Black"/>
    <n v="1805.88"/>
    <n v="6"/>
    <n v="0"/>
    <n v="523.70519999999988"/>
  </r>
  <r>
    <n v="4430"/>
    <x v="2200"/>
    <x v="3"/>
    <x v="32"/>
    <d v="2014-09-15T00:00:00"/>
    <s v="Same Day"/>
    <s v="LT-17110"/>
    <s v="Liz Thompson"/>
    <x v="0"/>
    <x v="0"/>
    <x v="334"/>
    <x v="30"/>
    <n v="7050"/>
    <x v="3"/>
    <s v="OFF-AR-10001725"/>
    <x v="1"/>
    <x v="6"/>
    <s v="Boston Home &amp; Office Model 2000 Electric Pencil Sharpeners"/>
    <n v="70.949999999999989"/>
    <n v="3"/>
    <n v="0"/>
    <n v="18.447000000000003"/>
  </r>
  <r>
    <n v="4431"/>
    <x v="2201"/>
    <x v="0"/>
    <x v="54"/>
    <d v="2013-11-09T00:00:00"/>
    <s v="Second Class"/>
    <s v="AP-10915"/>
    <s v="Arthur Prichep"/>
    <x v="0"/>
    <x v="0"/>
    <x v="0"/>
    <x v="0"/>
    <n v="42420"/>
    <x v="0"/>
    <s v="OFF-FA-10002280"/>
    <x v="1"/>
    <x v="13"/>
    <s v="Advantus Plastic Paper Clips"/>
    <n v="20"/>
    <n v="4"/>
    <n v="0"/>
    <n v="9.6"/>
  </r>
  <r>
    <n v="4432"/>
    <x v="2201"/>
    <x v="0"/>
    <x v="54"/>
    <d v="2013-11-09T00:00:00"/>
    <s v="Second Class"/>
    <s v="AP-10915"/>
    <s v="Arthur Prichep"/>
    <x v="0"/>
    <x v="0"/>
    <x v="0"/>
    <x v="0"/>
    <n v="42420"/>
    <x v="0"/>
    <s v="OFF-AR-10001770"/>
    <x v="1"/>
    <x v="6"/>
    <s v="Economy #2 Pencils"/>
    <n v="7.98"/>
    <n v="3"/>
    <n v="0"/>
    <n v="2.0747999999999998"/>
  </r>
  <r>
    <n v="4433"/>
    <x v="2201"/>
    <x v="0"/>
    <x v="54"/>
    <d v="2013-11-09T00:00:00"/>
    <s v="Second Class"/>
    <s v="AP-10915"/>
    <s v="Arthur Prichep"/>
    <x v="0"/>
    <x v="0"/>
    <x v="0"/>
    <x v="0"/>
    <n v="42420"/>
    <x v="0"/>
    <s v="FUR-FU-10002885"/>
    <x v="0"/>
    <x v="5"/>
    <s v="Magna Visual Magnetic Picture Hangers"/>
    <n v="24.1"/>
    <n v="5"/>
    <n v="0"/>
    <n v="9.1580000000000013"/>
  </r>
  <r>
    <n v="4434"/>
    <x v="2201"/>
    <x v="0"/>
    <x v="54"/>
    <d v="2013-11-09T00:00:00"/>
    <s v="Second Class"/>
    <s v="AP-10915"/>
    <s v="Arthur Prichep"/>
    <x v="0"/>
    <x v="0"/>
    <x v="0"/>
    <x v="0"/>
    <n v="42420"/>
    <x v="0"/>
    <s v="OFF-AR-10003772"/>
    <x v="1"/>
    <x v="6"/>
    <s v="Boston 16750 Black Compact Battery Pencil Sharpener"/>
    <n v="8.75"/>
    <n v="1"/>
    <n v="0"/>
    <n v="2.6249999999999991"/>
  </r>
  <r>
    <n v="4435"/>
    <x v="2201"/>
    <x v="0"/>
    <x v="54"/>
    <d v="2013-11-09T00:00:00"/>
    <s v="Second Class"/>
    <s v="AP-10915"/>
    <s v="Arthur Prichep"/>
    <x v="0"/>
    <x v="0"/>
    <x v="0"/>
    <x v="0"/>
    <n v="42420"/>
    <x v="0"/>
    <s v="FUR-TA-10003392"/>
    <x v="0"/>
    <x v="3"/>
    <s v="Global Adaptabilities Conference Tables"/>
    <n v="842.94"/>
    <n v="3"/>
    <n v="0"/>
    <n v="160.15860000000001"/>
  </r>
  <r>
    <n v="4436"/>
    <x v="2202"/>
    <x v="0"/>
    <x v="973"/>
    <d v="2013-05-09T00:00:00"/>
    <s v="Standard Class"/>
    <s v="CB-12415"/>
    <s v="Christy Brittain"/>
    <x v="0"/>
    <x v="0"/>
    <x v="22"/>
    <x v="10"/>
    <n v="60653"/>
    <x v="2"/>
    <s v="OFF-BI-10000014"/>
    <x v="1"/>
    <x v="8"/>
    <s v="Heavy-Duty E-Z-D Binders"/>
    <n v="2.1819999999999995"/>
    <n v="1"/>
    <n v="0.8"/>
    <n v="-3.6002999999999998"/>
  </r>
  <r>
    <n v="4437"/>
    <x v="2202"/>
    <x v="0"/>
    <x v="973"/>
    <d v="2013-05-09T00:00:00"/>
    <s v="Standard Class"/>
    <s v="CB-12415"/>
    <s v="Christy Brittain"/>
    <x v="0"/>
    <x v="0"/>
    <x v="22"/>
    <x v="10"/>
    <n v="60653"/>
    <x v="2"/>
    <s v="OFF-AR-10003217"/>
    <x v="1"/>
    <x v="6"/>
    <s v="Newell 316"/>
    <n v="27.384"/>
    <n v="7"/>
    <n v="0.2"/>
    <n v="2.7384000000000022"/>
  </r>
  <r>
    <n v="4438"/>
    <x v="2202"/>
    <x v="0"/>
    <x v="973"/>
    <d v="2013-05-09T00:00:00"/>
    <s v="Standard Class"/>
    <s v="CB-12415"/>
    <s v="Christy Brittain"/>
    <x v="0"/>
    <x v="0"/>
    <x v="22"/>
    <x v="10"/>
    <n v="60653"/>
    <x v="2"/>
    <s v="OFF-AP-10002403"/>
    <x v="1"/>
    <x v="9"/>
    <s v="Acco Smartsocket Color-Coded Six-Outlet AC Adapter Model Surge Protectors"/>
    <n v="26.405999999999992"/>
    <n v="3"/>
    <n v="0.8"/>
    <n v="-71.296199999999999"/>
  </r>
  <r>
    <n v="4439"/>
    <x v="2203"/>
    <x v="0"/>
    <x v="797"/>
    <d v="2014-01-03T00:00:00"/>
    <s v="Standard Class"/>
    <s v="MT-17815"/>
    <s v="Meg Tillman"/>
    <x v="0"/>
    <x v="0"/>
    <x v="396"/>
    <x v="5"/>
    <n v="77642"/>
    <x v="2"/>
    <s v="OFF-PA-10001972"/>
    <x v="1"/>
    <x v="10"/>
    <s v="Xerox 214"/>
    <n v="10.368000000000002"/>
    <n v="2"/>
    <n v="0.2"/>
    <n v="3.6288"/>
  </r>
  <r>
    <n v="4440"/>
    <x v="2203"/>
    <x v="0"/>
    <x v="797"/>
    <d v="2014-01-03T00:00:00"/>
    <s v="Standard Class"/>
    <s v="MT-17815"/>
    <s v="Meg Tillman"/>
    <x v="0"/>
    <x v="0"/>
    <x v="396"/>
    <x v="5"/>
    <n v="77642"/>
    <x v="2"/>
    <s v="OFF-PA-10004041"/>
    <x v="1"/>
    <x v="10"/>
    <s v="It's Hot Message Books with Stickers, 2 3/4&quot; x 5&quot;"/>
    <n v="23.680000000000003"/>
    <n v="4"/>
    <n v="0.2"/>
    <n v="7.3999999999999995"/>
  </r>
  <r>
    <n v="4441"/>
    <x v="2204"/>
    <x v="0"/>
    <x v="405"/>
    <d v="2013-07-27T00:00:00"/>
    <s v="Standard Class"/>
    <s v="DK-13375"/>
    <s v="Dennis Kane"/>
    <x v="0"/>
    <x v="0"/>
    <x v="17"/>
    <x v="12"/>
    <n v="48185"/>
    <x v="2"/>
    <s v="TEC-AC-10004975"/>
    <x v="2"/>
    <x v="11"/>
    <s v="Plantronics Audio 995 Wireless Stereo Headset"/>
    <n v="109.95"/>
    <n v="1"/>
    <n v="0"/>
    <n v="36.283500000000004"/>
  </r>
  <r>
    <n v="4442"/>
    <x v="2204"/>
    <x v="0"/>
    <x v="405"/>
    <d v="2013-07-27T00:00:00"/>
    <s v="Standard Class"/>
    <s v="DK-13375"/>
    <s v="Dennis Kane"/>
    <x v="0"/>
    <x v="0"/>
    <x v="17"/>
    <x v="12"/>
    <n v="48185"/>
    <x v="2"/>
    <s v="OFF-ST-10001932"/>
    <x v="1"/>
    <x v="4"/>
    <s v="Fellowes Staxonsteel Drawer Files"/>
    <n v="965.84999999999991"/>
    <n v="5"/>
    <n v="0"/>
    <n v="135.21900000000002"/>
  </r>
  <r>
    <n v="4443"/>
    <x v="2204"/>
    <x v="0"/>
    <x v="405"/>
    <d v="2013-07-27T00:00:00"/>
    <s v="Standard Class"/>
    <s v="DK-13375"/>
    <s v="Dennis Kane"/>
    <x v="0"/>
    <x v="0"/>
    <x v="17"/>
    <x v="12"/>
    <n v="48185"/>
    <x v="2"/>
    <s v="OFF-AR-10001761"/>
    <x v="1"/>
    <x v="6"/>
    <s v="Avery Hi-Liter Smear-Safe Highlighters"/>
    <n v="29.2"/>
    <n v="5"/>
    <n v="0"/>
    <n v="10.511999999999999"/>
  </r>
  <r>
    <n v="4444"/>
    <x v="2204"/>
    <x v="0"/>
    <x v="405"/>
    <d v="2013-07-27T00:00:00"/>
    <s v="Standard Class"/>
    <s v="DK-13375"/>
    <s v="Dennis Kane"/>
    <x v="0"/>
    <x v="0"/>
    <x v="17"/>
    <x v="12"/>
    <n v="48185"/>
    <x v="2"/>
    <s v="OFF-PA-10002262"/>
    <x v="1"/>
    <x v="10"/>
    <s v="Xerox 192"/>
    <n v="32.400000000000006"/>
    <n v="5"/>
    <n v="0"/>
    <n v="15.552000000000001"/>
  </r>
  <r>
    <n v="4445"/>
    <x v="2205"/>
    <x v="2"/>
    <x v="912"/>
    <d v="2011-11-21T00:00:00"/>
    <s v="Standard Class"/>
    <s v="SR-20740"/>
    <s v="Steven Roelle"/>
    <x v="2"/>
    <x v="0"/>
    <x v="41"/>
    <x v="14"/>
    <n v="47401"/>
    <x v="2"/>
    <s v="OFF-EN-10004483"/>
    <x v="1"/>
    <x v="12"/>
    <s v="#10 White Business Envelopes,4 1/8 x 9 1/2"/>
    <n v="78.349999999999994"/>
    <n v="5"/>
    <n v="0"/>
    <n v="36.824499999999993"/>
  </r>
  <r>
    <n v="4446"/>
    <x v="2205"/>
    <x v="2"/>
    <x v="912"/>
    <d v="2011-11-21T00:00:00"/>
    <s v="Standard Class"/>
    <s v="SR-20740"/>
    <s v="Steven Roelle"/>
    <x v="2"/>
    <x v="0"/>
    <x v="41"/>
    <x v="14"/>
    <n v="47401"/>
    <x v="2"/>
    <s v="OFF-PA-10003270"/>
    <x v="1"/>
    <x v="10"/>
    <s v="Xerox 1954"/>
    <n v="31.68"/>
    <n v="6"/>
    <n v="0"/>
    <n v="14.256"/>
  </r>
  <r>
    <n v="4447"/>
    <x v="2205"/>
    <x v="2"/>
    <x v="912"/>
    <d v="2011-11-21T00:00:00"/>
    <s v="Standard Class"/>
    <s v="SR-20740"/>
    <s v="Steven Roelle"/>
    <x v="2"/>
    <x v="0"/>
    <x v="41"/>
    <x v="14"/>
    <n v="47401"/>
    <x v="2"/>
    <s v="OFF-BI-10001634"/>
    <x v="1"/>
    <x v="8"/>
    <s v="Wilson Jones Active Use Binders"/>
    <n v="29.12"/>
    <n v="4"/>
    <n v="0"/>
    <n v="14.268800000000001"/>
  </r>
  <r>
    <n v="4448"/>
    <x v="2205"/>
    <x v="2"/>
    <x v="912"/>
    <d v="2011-11-21T00:00:00"/>
    <s v="Standard Class"/>
    <s v="SR-20740"/>
    <s v="Steven Roelle"/>
    <x v="2"/>
    <x v="0"/>
    <x v="41"/>
    <x v="14"/>
    <n v="47401"/>
    <x v="2"/>
    <s v="OFF-ST-10000675"/>
    <x v="1"/>
    <x v="4"/>
    <s v="File Shuttle II and Handi-File, Black"/>
    <n v="169.45"/>
    <n v="5"/>
    <n v="0"/>
    <n v="42.362499999999997"/>
  </r>
  <r>
    <n v="4449"/>
    <x v="2206"/>
    <x v="1"/>
    <x v="974"/>
    <d v="2012-06-23T00:00:00"/>
    <s v="Standard Class"/>
    <s v="LH-17155"/>
    <s v="Logan Haushalter"/>
    <x v="0"/>
    <x v="0"/>
    <x v="1"/>
    <x v="1"/>
    <n v="90032"/>
    <x v="1"/>
    <s v="FUR-FU-10000732"/>
    <x v="0"/>
    <x v="5"/>
    <s v="Eldon 200 Class Desk Accessories"/>
    <n v="12.56"/>
    <n v="2"/>
    <n v="0"/>
    <n v="4.0191999999999997"/>
  </r>
  <r>
    <n v="4450"/>
    <x v="2206"/>
    <x v="1"/>
    <x v="974"/>
    <d v="2012-06-23T00:00:00"/>
    <s v="Standard Class"/>
    <s v="LH-17155"/>
    <s v="Logan Haushalter"/>
    <x v="0"/>
    <x v="0"/>
    <x v="1"/>
    <x v="1"/>
    <n v="90032"/>
    <x v="1"/>
    <s v="OFF-PA-10004355"/>
    <x v="1"/>
    <x v="10"/>
    <s v="Xerox 231"/>
    <n v="6.48"/>
    <n v="1"/>
    <n v="0"/>
    <n v="3.1104000000000003"/>
  </r>
  <r>
    <n v="4451"/>
    <x v="2206"/>
    <x v="1"/>
    <x v="974"/>
    <d v="2012-06-23T00:00:00"/>
    <s v="Standard Class"/>
    <s v="LH-17155"/>
    <s v="Logan Haushalter"/>
    <x v="0"/>
    <x v="0"/>
    <x v="1"/>
    <x v="1"/>
    <n v="90032"/>
    <x v="1"/>
    <s v="OFF-EN-10000056"/>
    <x v="1"/>
    <x v="12"/>
    <s v="Cameo Buff Policy Envelopes"/>
    <n v="186.69"/>
    <n v="3"/>
    <n v="0"/>
    <n v="87.744299999999981"/>
  </r>
  <r>
    <n v="4452"/>
    <x v="2207"/>
    <x v="0"/>
    <x v="975"/>
    <d v="2013-07-07T00:00:00"/>
    <s v="First Class"/>
    <s v="AA-10645"/>
    <s v="Anna Andreadi"/>
    <x v="0"/>
    <x v="0"/>
    <x v="8"/>
    <x v="1"/>
    <n v="94109"/>
    <x v="1"/>
    <s v="FUR-FU-10000221"/>
    <x v="0"/>
    <x v="5"/>
    <s v="Master Caster Door Stop, Brown"/>
    <n v="25.4"/>
    <n v="5"/>
    <n v="0"/>
    <n v="8.6359999999999992"/>
  </r>
  <r>
    <n v="4453"/>
    <x v="2207"/>
    <x v="0"/>
    <x v="975"/>
    <d v="2013-07-07T00:00:00"/>
    <s v="First Class"/>
    <s v="AA-10645"/>
    <s v="Anna Andreadi"/>
    <x v="0"/>
    <x v="0"/>
    <x v="8"/>
    <x v="1"/>
    <n v="94109"/>
    <x v="1"/>
    <s v="OFF-EN-10003567"/>
    <x v="1"/>
    <x v="12"/>
    <s v="Inter-Office Recycled Envelopes, Brown Kraft, Button-String,10&quot; x 13&quot; , 100/Box"/>
    <n v="43.96"/>
    <n v="2"/>
    <n v="0"/>
    <n v="20.661200000000001"/>
  </r>
  <r>
    <n v="4454"/>
    <x v="2207"/>
    <x v="0"/>
    <x v="975"/>
    <d v="2013-07-07T00:00:00"/>
    <s v="First Class"/>
    <s v="AA-10645"/>
    <s v="Anna Andreadi"/>
    <x v="0"/>
    <x v="0"/>
    <x v="8"/>
    <x v="1"/>
    <n v="94109"/>
    <x v="1"/>
    <s v="FUR-BO-10001811"/>
    <x v="0"/>
    <x v="0"/>
    <s v="Atlantic Metals Mobile 5-Shelf Bookcases, Custom Colors"/>
    <n v="1279.165"/>
    <n v="5"/>
    <n v="0.15"/>
    <n v="225.73499999999993"/>
  </r>
  <r>
    <n v="4455"/>
    <x v="2207"/>
    <x v="0"/>
    <x v="975"/>
    <d v="2013-07-07T00:00:00"/>
    <s v="First Class"/>
    <s v="AA-10645"/>
    <s v="Anna Andreadi"/>
    <x v="0"/>
    <x v="0"/>
    <x v="8"/>
    <x v="1"/>
    <n v="94109"/>
    <x v="1"/>
    <s v="OFF-ST-10002486"/>
    <x v="1"/>
    <x v="4"/>
    <s v="Eldon Shelf Savers Cubes and Bins"/>
    <n v="27.92"/>
    <n v="4"/>
    <n v="0"/>
    <n v="0.5583999999999989"/>
  </r>
  <r>
    <n v="4456"/>
    <x v="2208"/>
    <x v="1"/>
    <x v="37"/>
    <d v="2012-09-08T00:00:00"/>
    <s v="Standard Class"/>
    <s v="AS-10630"/>
    <s v="Ann Steele"/>
    <x v="2"/>
    <x v="0"/>
    <x v="8"/>
    <x v="1"/>
    <n v="94110"/>
    <x v="1"/>
    <s v="FUR-CH-10002372"/>
    <x v="0"/>
    <x v="1"/>
    <s v="Office Star - Ergonomically Designed Knee Chair"/>
    <n v="129.56800000000001"/>
    <n v="2"/>
    <n v="0.2"/>
    <n v="-12.956799999999994"/>
  </r>
  <r>
    <n v="4457"/>
    <x v="2208"/>
    <x v="1"/>
    <x v="37"/>
    <d v="2012-09-08T00:00:00"/>
    <s v="Standard Class"/>
    <s v="AS-10630"/>
    <s v="Ann Steele"/>
    <x v="2"/>
    <x v="0"/>
    <x v="8"/>
    <x v="1"/>
    <n v="94110"/>
    <x v="1"/>
    <s v="OFF-BI-10003274"/>
    <x v="1"/>
    <x v="8"/>
    <s v="Avery Durable Slant Ring Binders, No Labels"/>
    <n v="6.3680000000000003"/>
    <n v="2"/>
    <n v="0.2"/>
    <n v="2.1492"/>
  </r>
  <r>
    <n v="4458"/>
    <x v="2209"/>
    <x v="3"/>
    <x v="783"/>
    <d v="2014-08-13T00:00:00"/>
    <s v="Standard Class"/>
    <s v="MC-17575"/>
    <s v="Matt Collins"/>
    <x v="0"/>
    <x v="0"/>
    <x v="49"/>
    <x v="1"/>
    <n v="95123"/>
    <x v="1"/>
    <s v="OFF-PA-10001878"/>
    <x v="1"/>
    <x v="10"/>
    <s v="Xerox 1891"/>
    <n v="244.54999999999998"/>
    <n v="5"/>
    <n v="0"/>
    <n v="114.93849999999998"/>
  </r>
  <r>
    <n v="4459"/>
    <x v="2210"/>
    <x v="3"/>
    <x v="677"/>
    <d v="2014-03-21T00:00:00"/>
    <s v="Standard Class"/>
    <s v="SE-20110"/>
    <s v="Sanjit Engle"/>
    <x v="0"/>
    <x v="0"/>
    <x v="60"/>
    <x v="22"/>
    <n v="80219"/>
    <x v="1"/>
    <s v="OFF-SU-10002881"/>
    <x v="1"/>
    <x v="14"/>
    <s v="Martin Yale Chadless Opener Electric Letter Opener"/>
    <n v="1332.4960000000001"/>
    <n v="2"/>
    <n v="0.2"/>
    <n v="-299.8116"/>
  </r>
  <r>
    <n v="4460"/>
    <x v="2211"/>
    <x v="3"/>
    <x v="394"/>
    <d v="2014-10-02T00:00:00"/>
    <s v="First Class"/>
    <s v="DS-13030"/>
    <s v="Darrin Sayre"/>
    <x v="2"/>
    <x v="0"/>
    <x v="34"/>
    <x v="22"/>
    <n v="80013"/>
    <x v="1"/>
    <s v="FUR-FU-10001979"/>
    <x v="0"/>
    <x v="5"/>
    <s v="Dana Halogen Swing-Arm Architect Lamp"/>
    <n v="32.776000000000003"/>
    <n v="1"/>
    <n v="0.2"/>
    <n v="3.2776000000000014"/>
  </r>
  <r>
    <n v="4461"/>
    <x v="2211"/>
    <x v="3"/>
    <x v="394"/>
    <d v="2014-10-02T00:00:00"/>
    <s v="First Class"/>
    <s v="DS-13030"/>
    <s v="Darrin Sayre"/>
    <x v="2"/>
    <x v="0"/>
    <x v="34"/>
    <x v="22"/>
    <n v="80013"/>
    <x v="1"/>
    <s v="OFF-ST-10001522"/>
    <x v="1"/>
    <x v="4"/>
    <s v="Gould Plastics 18-Pocket Panel Bin, 34w x 5-1/4d x 20-1/2h"/>
    <n v="147.184"/>
    <n v="2"/>
    <n v="0.2"/>
    <n v="-29.436800000000012"/>
  </r>
  <r>
    <n v="4462"/>
    <x v="2211"/>
    <x v="3"/>
    <x v="394"/>
    <d v="2014-10-02T00:00:00"/>
    <s v="First Class"/>
    <s v="DS-13030"/>
    <s v="Darrin Sayre"/>
    <x v="2"/>
    <x v="0"/>
    <x v="34"/>
    <x v="22"/>
    <n v="80013"/>
    <x v="1"/>
    <s v="TEC-AC-10003657"/>
    <x v="2"/>
    <x v="11"/>
    <s v="Lenovo 17-Key USB Numeric Keypad"/>
    <n v="54.384000000000007"/>
    <n v="2"/>
    <n v="0.2"/>
    <n v="1.359599999999995"/>
  </r>
  <r>
    <n v="4463"/>
    <x v="2211"/>
    <x v="3"/>
    <x v="394"/>
    <d v="2014-10-02T00:00:00"/>
    <s v="First Class"/>
    <s v="DS-13030"/>
    <s v="Darrin Sayre"/>
    <x v="2"/>
    <x v="0"/>
    <x v="34"/>
    <x v="22"/>
    <n v="80013"/>
    <x v="1"/>
    <s v="OFF-BI-10001718"/>
    <x v="1"/>
    <x v="8"/>
    <s v="GBC DocuBind P50 Personal Binding Machine"/>
    <n v="76.77600000000001"/>
    <n v="4"/>
    <n v="0.7"/>
    <n v="-58.861599999999981"/>
  </r>
  <r>
    <n v="4464"/>
    <x v="2211"/>
    <x v="3"/>
    <x v="394"/>
    <d v="2014-10-02T00:00:00"/>
    <s v="First Class"/>
    <s v="DS-13030"/>
    <s v="Darrin Sayre"/>
    <x v="2"/>
    <x v="0"/>
    <x v="34"/>
    <x v="22"/>
    <n v="80013"/>
    <x v="1"/>
    <s v="OFF-PA-10003022"/>
    <x v="1"/>
    <x v="10"/>
    <s v="Xerox 1992"/>
    <n v="14.352000000000002"/>
    <n v="3"/>
    <n v="0.2"/>
    <n v="5.2026000000000003"/>
  </r>
  <r>
    <n v="4465"/>
    <x v="2211"/>
    <x v="3"/>
    <x v="394"/>
    <d v="2014-10-02T00:00:00"/>
    <s v="First Class"/>
    <s v="DS-13030"/>
    <s v="Darrin Sayre"/>
    <x v="2"/>
    <x v="0"/>
    <x v="34"/>
    <x v="22"/>
    <n v="80013"/>
    <x v="1"/>
    <s v="OFF-AP-10000891"/>
    <x v="1"/>
    <x v="9"/>
    <s v="Kensington 7 Outlet MasterPiece HOMEOFFICE Power Control Center"/>
    <n v="209.79200000000003"/>
    <n v="2"/>
    <n v="0.2"/>
    <n v="26.22399999999999"/>
  </r>
  <r>
    <n v="4466"/>
    <x v="2212"/>
    <x v="1"/>
    <x v="976"/>
    <d v="2012-08-11T00:00:00"/>
    <s v="Standard Class"/>
    <s v="NS-18640"/>
    <s v="Noel Staavos"/>
    <x v="1"/>
    <x v="0"/>
    <x v="394"/>
    <x v="45"/>
    <n v="83704"/>
    <x v="1"/>
    <s v="OFF-BI-10004970"/>
    <x v="1"/>
    <x v="8"/>
    <s v="ACCOHIDE 3-Ring Binder, Blue, 1&quot;"/>
    <n v="3.3040000000000003"/>
    <n v="1"/>
    <n v="0.2"/>
    <n v="1.1151"/>
  </r>
  <r>
    <n v="4467"/>
    <x v="2213"/>
    <x v="3"/>
    <x v="221"/>
    <d v="2014-12-02T00:00:00"/>
    <s v="Standard Class"/>
    <s v="KA-16525"/>
    <s v="Kelly Andreada"/>
    <x v="0"/>
    <x v="0"/>
    <x v="20"/>
    <x v="15"/>
    <n v="10035"/>
    <x v="3"/>
    <s v="OFF-AR-10003759"/>
    <x v="1"/>
    <x v="6"/>
    <s v="Crayola Anti Dust Chalk, 12/Pack"/>
    <n v="16.38"/>
    <n v="9"/>
    <n v="0"/>
    <n v="7.3709999999999996"/>
  </r>
  <r>
    <n v="4468"/>
    <x v="2213"/>
    <x v="3"/>
    <x v="221"/>
    <d v="2014-12-02T00:00:00"/>
    <s v="Standard Class"/>
    <s v="KA-16525"/>
    <s v="Kelly Andreada"/>
    <x v="0"/>
    <x v="0"/>
    <x v="20"/>
    <x v="15"/>
    <n v="10035"/>
    <x v="3"/>
    <s v="OFF-EN-10003001"/>
    <x v="1"/>
    <x v="12"/>
    <s v="Ames Color-File Green Diamond Border X-ray Mailers"/>
    <n v="167.96"/>
    <n v="2"/>
    <n v="0"/>
    <n v="78.941199999999995"/>
  </r>
  <r>
    <n v="4469"/>
    <x v="2213"/>
    <x v="3"/>
    <x v="221"/>
    <d v="2014-12-02T00:00:00"/>
    <s v="Standard Class"/>
    <s v="KA-16525"/>
    <s v="Kelly Andreada"/>
    <x v="0"/>
    <x v="0"/>
    <x v="20"/>
    <x v="15"/>
    <n v="10035"/>
    <x v="3"/>
    <s v="FUR-BO-10000780"/>
    <x v="0"/>
    <x v="0"/>
    <s v="O'Sullivan Plantations 2-Door Library in Landvery Oak"/>
    <n v="321.56799999999998"/>
    <n v="2"/>
    <n v="0.2"/>
    <n v="-16.078399999999988"/>
  </r>
  <r>
    <n v="4470"/>
    <x v="2213"/>
    <x v="3"/>
    <x v="221"/>
    <d v="2014-12-02T00:00:00"/>
    <s v="Standard Class"/>
    <s v="KA-16525"/>
    <s v="Kelly Andreada"/>
    <x v="0"/>
    <x v="0"/>
    <x v="20"/>
    <x v="15"/>
    <n v="10035"/>
    <x v="3"/>
    <s v="OFF-PA-10001972"/>
    <x v="1"/>
    <x v="10"/>
    <s v="Xerox 214"/>
    <n v="12.96"/>
    <n v="2"/>
    <n v="0"/>
    <n v="6.2208000000000006"/>
  </r>
  <r>
    <n v="4471"/>
    <x v="2214"/>
    <x v="3"/>
    <x v="540"/>
    <d v="2014-05-13T00:00:00"/>
    <s v="Standard Class"/>
    <s v="DJ-13510"/>
    <s v="Don Jones"/>
    <x v="1"/>
    <x v="0"/>
    <x v="10"/>
    <x v="9"/>
    <n v="19140"/>
    <x v="3"/>
    <s v="FUR-CH-10003535"/>
    <x v="0"/>
    <x v="1"/>
    <s v="Global Armless Task Chair, Royal Blue"/>
    <n v="128.05799999999999"/>
    <n v="3"/>
    <n v="0.3"/>
    <n v="-23.782199999999996"/>
  </r>
  <r>
    <n v="4472"/>
    <x v="2215"/>
    <x v="3"/>
    <x v="365"/>
    <d v="2014-09-30T00:00:00"/>
    <s v="Same Day"/>
    <s v="MG-17680"/>
    <s v="Maureen Gastineau"/>
    <x v="2"/>
    <x v="0"/>
    <x v="407"/>
    <x v="24"/>
    <n v="44060"/>
    <x v="3"/>
    <s v="FUR-CH-10003774"/>
    <x v="0"/>
    <x v="1"/>
    <s v="Global Wood Trimmed Manager's Task Chair, Khaki"/>
    <n v="63.686"/>
    <n v="1"/>
    <n v="0.3"/>
    <n v="-15.466600000000003"/>
  </r>
  <r>
    <n v="4473"/>
    <x v="2215"/>
    <x v="3"/>
    <x v="365"/>
    <d v="2014-09-30T00:00:00"/>
    <s v="Same Day"/>
    <s v="MG-17680"/>
    <s v="Maureen Gastineau"/>
    <x v="2"/>
    <x v="0"/>
    <x v="407"/>
    <x v="24"/>
    <n v="44060"/>
    <x v="3"/>
    <s v="TEC-AC-10004571"/>
    <x v="2"/>
    <x v="11"/>
    <s v="Logitech G700s Rechargeable Gaming Mouse"/>
    <n v="239.976"/>
    <n v="3"/>
    <n v="0.2"/>
    <n v="65.993400000000008"/>
  </r>
  <r>
    <n v="4474"/>
    <x v="2215"/>
    <x v="3"/>
    <x v="365"/>
    <d v="2014-09-30T00:00:00"/>
    <s v="Same Day"/>
    <s v="MG-17680"/>
    <s v="Maureen Gastineau"/>
    <x v="2"/>
    <x v="0"/>
    <x v="407"/>
    <x v="24"/>
    <n v="44060"/>
    <x v="3"/>
    <s v="FUR-TA-10004442"/>
    <x v="0"/>
    <x v="3"/>
    <s v="Riverside Furniture Stanwyck Manor Table Series"/>
    <n v="344.22"/>
    <n v="2"/>
    <n v="0.4"/>
    <n v="-189.32100000000003"/>
  </r>
  <r>
    <n v="4475"/>
    <x v="2215"/>
    <x v="3"/>
    <x v="365"/>
    <d v="2014-09-30T00:00:00"/>
    <s v="Same Day"/>
    <s v="MG-17680"/>
    <s v="Maureen Gastineau"/>
    <x v="2"/>
    <x v="0"/>
    <x v="407"/>
    <x v="24"/>
    <n v="44060"/>
    <x v="3"/>
    <s v="OFF-PA-10002787"/>
    <x v="1"/>
    <x v="10"/>
    <s v="Xerox 227"/>
    <n v="15.552000000000003"/>
    <n v="3"/>
    <n v="0.2"/>
    <n v="5.4432"/>
  </r>
  <r>
    <n v="4476"/>
    <x v="2215"/>
    <x v="3"/>
    <x v="365"/>
    <d v="2014-09-30T00:00:00"/>
    <s v="Same Day"/>
    <s v="MG-17680"/>
    <s v="Maureen Gastineau"/>
    <x v="2"/>
    <x v="0"/>
    <x v="407"/>
    <x v="24"/>
    <n v="44060"/>
    <x v="3"/>
    <s v="FUR-FU-10004586"/>
    <x v="0"/>
    <x v="5"/>
    <s v="G.E. Longer-Life Indoor Recessed Floodlight Bulbs"/>
    <n v="21.248000000000001"/>
    <n v="4"/>
    <n v="0.2"/>
    <n v="7.436799999999999"/>
  </r>
  <r>
    <n v="4477"/>
    <x v="2215"/>
    <x v="3"/>
    <x v="365"/>
    <d v="2014-09-30T00:00:00"/>
    <s v="Same Day"/>
    <s v="MG-17680"/>
    <s v="Maureen Gastineau"/>
    <x v="2"/>
    <x v="0"/>
    <x v="407"/>
    <x v="24"/>
    <n v="44060"/>
    <x v="3"/>
    <s v="OFF-PA-10002606"/>
    <x v="1"/>
    <x v="10"/>
    <s v="Xerox 1928"/>
    <n v="8.4480000000000004"/>
    <n v="2"/>
    <n v="0.2"/>
    <n v="2.6399999999999997"/>
  </r>
  <r>
    <n v="4478"/>
    <x v="2216"/>
    <x v="3"/>
    <x v="760"/>
    <d v="2014-10-23T00:00:00"/>
    <s v="Same Day"/>
    <s v="BD-11620"/>
    <s v="Brian DeCherney"/>
    <x v="0"/>
    <x v="0"/>
    <x v="408"/>
    <x v="26"/>
    <n v="73505"/>
    <x v="2"/>
    <s v="OFF-ST-10000129"/>
    <x v="1"/>
    <x v="4"/>
    <s v="Fellowes Recycled Storage Drawers"/>
    <n v="333.09000000000003"/>
    <n v="3"/>
    <n v="0"/>
    <n v="23.316299999999984"/>
  </r>
  <r>
    <n v="4479"/>
    <x v="2216"/>
    <x v="3"/>
    <x v="760"/>
    <d v="2014-10-23T00:00:00"/>
    <s v="Same Day"/>
    <s v="BD-11620"/>
    <s v="Brian DeCherney"/>
    <x v="0"/>
    <x v="0"/>
    <x v="408"/>
    <x v="26"/>
    <n v="73505"/>
    <x v="2"/>
    <s v="FUR-TA-10003748"/>
    <x v="0"/>
    <x v="3"/>
    <s v="Bevis 36 x 72 Conference Tables"/>
    <n v="248.98"/>
    <n v="2"/>
    <n v="0"/>
    <n v="54.775599999999997"/>
  </r>
  <r>
    <n v="4480"/>
    <x v="2217"/>
    <x v="2"/>
    <x v="977"/>
    <d v="2011-03-28T00:00:00"/>
    <s v="Standard Class"/>
    <s v="CD-11920"/>
    <s v="Carlos Daly"/>
    <x v="0"/>
    <x v="0"/>
    <x v="20"/>
    <x v="15"/>
    <n v="10024"/>
    <x v="3"/>
    <s v="OFF-PA-10004948"/>
    <x v="1"/>
    <x v="10"/>
    <s v="Xerox 190"/>
    <n v="24.900000000000002"/>
    <n v="5"/>
    <n v="0"/>
    <n v="11.703000000000001"/>
  </r>
  <r>
    <n v="4481"/>
    <x v="2218"/>
    <x v="0"/>
    <x v="54"/>
    <d v="2013-11-09T00:00:00"/>
    <s v="Standard Class"/>
    <s v="XP-21865"/>
    <s v="Xylona Preis"/>
    <x v="0"/>
    <x v="0"/>
    <x v="1"/>
    <x v="1"/>
    <n v="90049"/>
    <x v="1"/>
    <s v="OFF-FA-10001561"/>
    <x v="1"/>
    <x v="13"/>
    <s v="Stockwell Push Pins"/>
    <n v="15.260000000000002"/>
    <n v="7"/>
    <n v="0"/>
    <n v="5.0358000000000001"/>
  </r>
  <r>
    <n v="4482"/>
    <x v="2218"/>
    <x v="0"/>
    <x v="54"/>
    <d v="2013-11-09T00:00:00"/>
    <s v="Standard Class"/>
    <s v="XP-21865"/>
    <s v="Xylona Preis"/>
    <x v="0"/>
    <x v="0"/>
    <x v="1"/>
    <x v="1"/>
    <n v="90049"/>
    <x v="1"/>
    <s v="OFF-AP-10002998"/>
    <x v="1"/>
    <x v="9"/>
    <s v="Holmes 99% HEPA Air Purifier"/>
    <n v="43.32"/>
    <n v="2"/>
    <n v="0"/>
    <n v="14.295599999999997"/>
  </r>
  <r>
    <n v="4483"/>
    <x v="2218"/>
    <x v="0"/>
    <x v="54"/>
    <d v="2013-11-09T00:00:00"/>
    <s v="Standard Class"/>
    <s v="XP-21865"/>
    <s v="Xylona Preis"/>
    <x v="0"/>
    <x v="0"/>
    <x v="1"/>
    <x v="1"/>
    <n v="90049"/>
    <x v="1"/>
    <s v="OFF-BI-10003981"/>
    <x v="1"/>
    <x v="8"/>
    <s v="Avery Durable Plastic 1&quot; Binders"/>
    <n v="43.584000000000003"/>
    <n v="12"/>
    <n v="0.2"/>
    <n v="15.799199999999999"/>
  </r>
  <r>
    <n v="4484"/>
    <x v="2218"/>
    <x v="0"/>
    <x v="54"/>
    <d v="2013-11-09T00:00:00"/>
    <s v="Standard Class"/>
    <s v="XP-21865"/>
    <s v="Xylona Preis"/>
    <x v="0"/>
    <x v="0"/>
    <x v="1"/>
    <x v="1"/>
    <n v="90049"/>
    <x v="1"/>
    <s v="OFF-PA-10001725"/>
    <x v="1"/>
    <x v="10"/>
    <s v="Xerox 1892"/>
    <n v="116.28"/>
    <n v="3"/>
    <n v="0"/>
    <n v="56.977199999999996"/>
  </r>
  <r>
    <n v="4485"/>
    <x v="2218"/>
    <x v="0"/>
    <x v="54"/>
    <d v="2013-11-09T00:00:00"/>
    <s v="Standard Class"/>
    <s v="XP-21865"/>
    <s v="Xylona Preis"/>
    <x v="0"/>
    <x v="0"/>
    <x v="1"/>
    <x v="1"/>
    <n v="90049"/>
    <x v="1"/>
    <s v="OFF-BI-10002071"/>
    <x v="1"/>
    <x v="8"/>
    <s v="Fellowes Black Plastic Comb Bindings"/>
    <n v="9.2959999999999994"/>
    <n v="2"/>
    <n v="0.2"/>
    <n v="3.0211999999999994"/>
  </r>
  <r>
    <n v="4486"/>
    <x v="2218"/>
    <x v="0"/>
    <x v="54"/>
    <d v="2013-11-09T00:00:00"/>
    <s v="Standard Class"/>
    <s v="XP-21865"/>
    <s v="Xylona Preis"/>
    <x v="0"/>
    <x v="0"/>
    <x v="1"/>
    <x v="1"/>
    <n v="90049"/>
    <x v="1"/>
    <s v="OFF-PA-10000477"/>
    <x v="1"/>
    <x v="10"/>
    <s v="Xerox 22"/>
    <n v="19.440000000000001"/>
    <n v="3"/>
    <n v="0"/>
    <n v="9.3312000000000008"/>
  </r>
  <r>
    <n v="4487"/>
    <x v="2218"/>
    <x v="0"/>
    <x v="54"/>
    <d v="2013-11-09T00:00:00"/>
    <s v="Standard Class"/>
    <s v="XP-21865"/>
    <s v="Xylona Preis"/>
    <x v="0"/>
    <x v="0"/>
    <x v="1"/>
    <x v="1"/>
    <n v="90049"/>
    <x v="1"/>
    <s v="OFF-PA-10004359"/>
    <x v="1"/>
    <x v="10"/>
    <s v="Multicolor Computer Printout Paper"/>
    <n v="314.54999999999995"/>
    <n v="3"/>
    <n v="0"/>
    <n v="150.98399999999998"/>
  </r>
  <r>
    <n v="4488"/>
    <x v="2219"/>
    <x v="1"/>
    <x v="577"/>
    <d v="2012-09-11T00:00:00"/>
    <s v="Standard Class"/>
    <s v="CA-12055"/>
    <s v="Cathy Armstrong"/>
    <x v="2"/>
    <x v="0"/>
    <x v="12"/>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x v="0"/>
    <x v="12"/>
    <x v="5"/>
    <n v="77036"/>
    <x v="2"/>
    <s v="OFF-SU-10003567"/>
    <x v="1"/>
    <x v="14"/>
    <s v="Stiletto Hand Letter Openers"/>
    <n v="69.12"/>
    <n v="9"/>
    <n v="0.2"/>
    <n v="-14.687999999999999"/>
  </r>
  <r>
    <n v="4490"/>
    <x v="2219"/>
    <x v="1"/>
    <x v="577"/>
    <d v="2012-09-11T00:00:00"/>
    <s v="Standard Class"/>
    <s v="CA-12055"/>
    <s v="Cathy Armstrong"/>
    <x v="2"/>
    <x v="0"/>
    <x v="12"/>
    <x v="5"/>
    <n v="77036"/>
    <x v="2"/>
    <s v="OFF-BI-10003708"/>
    <x v="1"/>
    <x v="8"/>
    <s v="Acco Four Pocket Poly Ring Binder with Label Holder, Smoke, 1&quot;"/>
    <n v="4.4699999999999989"/>
    <n v="3"/>
    <n v="0.8"/>
    <n v="-7.8225000000000016"/>
  </r>
  <r>
    <n v="4491"/>
    <x v="2220"/>
    <x v="3"/>
    <x v="718"/>
    <d v="2014-08-22T00:00:00"/>
    <s v="Standard Class"/>
    <s v="JM-15250"/>
    <s v="Janet Martin"/>
    <x v="0"/>
    <x v="0"/>
    <x v="1"/>
    <x v="1"/>
    <n v="90032"/>
    <x v="1"/>
    <s v="FUR-TA-10001095"/>
    <x v="0"/>
    <x v="3"/>
    <s v="Chromcraft Round Conference Tables"/>
    <n v="418.29599999999994"/>
    <n v="3"/>
    <n v="0.2"/>
    <n v="5.2287000000000035"/>
  </r>
  <r>
    <n v="4492"/>
    <x v="2221"/>
    <x v="2"/>
    <x v="588"/>
    <d v="2011-12-03T00:00:00"/>
    <s v="Second Class"/>
    <s v="JK-15730"/>
    <s v="Joe Kamberova"/>
    <x v="0"/>
    <x v="0"/>
    <x v="38"/>
    <x v="24"/>
    <n v="43229"/>
    <x v="3"/>
    <s v="TEC-CO-10001571"/>
    <x v="2"/>
    <x v="16"/>
    <s v="Sharp 1540cs Digital Laser Copier"/>
    <n v="659.98799999999994"/>
    <n v="2"/>
    <n v="0.4"/>
    <n v="109.99799999999999"/>
  </r>
  <r>
    <n v="4493"/>
    <x v="2221"/>
    <x v="2"/>
    <x v="588"/>
    <d v="2011-12-03T00:00:00"/>
    <s v="Second Class"/>
    <s v="JK-15730"/>
    <s v="Joe Kamberova"/>
    <x v="0"/>
    <x v="0"/>
    <x v="38"/>
    <x v="24"/>
    <n v="43229"/>
    <x v="3"/>
    <s v="FUR-FU-10000221"/>
    <x v="0"/>
    <x v="5"/>
    <s v="Master Caster Door Stop, Brown"/>
    <n v="8.1280000000000001"/>
    <n v="2"/>
    <n v="0.2"/>
    <n v="1.4223999999999997"/>
  </r>
  <r>
    <n v="4494"/>
    <x v="2221"/>
    <x v="2"/>
    <x v="588"/>
    <d v="2011-12-03T00:00:00"/>
    <s v="Second Class"/>
    <s v="JK-15730"/>
    <s v="Joe Kamberova"/>
    <x v="0"/>
    <x v="0"/>
    <x v="38"/>
    <x v="24"/>
    <n v="43229"/>
    <x v="3"/>
    <s v="OFF-PA-10001972"/>
    <x v="1"/>
    <x v="10"/>
    <s v="Xerox 214"/>
    <n v="36.288000000000011"/>
    <n v="7"/>
    <n v="0.2"/>
    <n v="12.700800000000001"/>
  </r>
  <r>
    <n v="4495"/>
    <x v="2221"/>
    <x v="2"/>
    <x v="588"/>
    <d v="2011-12-03T00:00:00"/>
    <s v="Second Class"/>
    <s v="JK-15730"/>
    <s v="Joe Kamberova"/>
    <x v="0"/>
    <x v="0"/>
    <x v="38"/>
    <x v="24"/>
    <n v="43229"/>
    <x v="3"/>
    <s v="FUR-CH-10000015"/>
    <x v="0"/>
    <x v="1"/>
    <s v="Hon Multipurpose Stacking Arm Chairs"/>
    <n v="909.7199999999998"/>
    <n v="6"/>
    <n v="0.3"/>
    <n v="-51.983999999999924"/>
  </r>
  <r>
    <n v="4496"/>
    <x v="2222"/>
    <x v="3"/>
    <x v="978"/>
    <d v="2014-06-24T00:00:00"/>
    <s v="Standard Class"/>
    <s v="CC-12670"/>
    <s v="Craig Carreira"/>
    <x v="0"/>
    <x v="0"/>
    <x v="1"/>
    <x v="1"/>
    <n v="90032"/>
    <x v="1"/>
    <s v="FUR-BO-10004015"/>
    <x v="0"/>
    <x v="0"/>
    <s v="Bush Andora Bookcase, Maple/Graphite Gray Finish"/>
    <n v="917.92349999999988"/>
    <n v="9"/>
    <n v="0.15"/>
    <n v="75.593699999999899"/>
  </r>
  <r>
    <n v="4497"/>
    <x v="2222"/>
    <x v="3"/>
    <x v="978"/>
    <d v="2014-06-24T00:00:00"/>
    <s v="Standard Class"/>
    <s v="CC-12670"/>
    <s v="Craig Carreira"/>
    <x v="0"/>
    <x v="0"/>
    <x v="1"/>
    <x v="1"/>
    <n v="90032"/>
    <x v="1"/>
    <s v="OFF-PA-10002036"/>
    <x v="1"/>
    <x v="10"/>
    <s v="Xerox 1930"/>
    <n v="38.880000000000003"/>
    <n v="6"/>
    <n v="0"/>
    <n v="19.051200000000001"/>
  </r>
  <r>
    <n v="4498"/>
    <x v="2223"/>
    <x v="3"/>
    <x v="574"/>
    <d v="2014-12-10T00:00:00"/>
    <s v="Standard Class"/>
    <s v="GW-14605"/>
    <s v="Giulietta Weimer"/>
    <x v="0"/>
    <x v="0"/>
    <x v="10"/>
    <x v="9"/>
    <n v="19140"/>
    <x v="3"/>
    <s v="OFF-BI-10003650"/>
    <x v="1"/>
    <x v="8"/>
    <s v="GBC DocuBind 300 Electric Binding Machine"/>
    <n v="631.17600000000016"/>
    <n v="4"/>
    <n v="0.7"/>
    <n v="-462.86239999999998"/>
  </r>
  <r>
    <n v="4499"/>
    <x v="2224"/>
    <x v="2"/>
    <x v="871"/>
    <d v="2011-11-26T00:00:00"/>
    <s v="Standard Class"/>
    <s v="GR-14560"/>
    <s v="Georgia Rosenberg"/>
    <x v="1"/>
    <x v="0"/>
    <x v="8"/>
    <x v="1"/>
    <n v="94110"/>
    <x v="1"/>
    <s v="OFF-PA-10003309"/>
    <x v="1"/>
    <x v="10"/>
    <s v="Xerox 211"/>
    <n v="12.96"/>
    <n v="2"/>
    <n v="0"/>
    <n v="6.2208000000000006"/>
  </r>
  <r>
    <n v="4500"/>
    <x v="2225"/>
    <x v="0"/>
    <x v="342"/>
    <d v="2013-04-17T00:00:00"/>
    <s v="Standard Class"/>
    <s v="FM-14215"/>
    <s v="Filia McAdams"/>
    <x v="1"/>
    <x v="0"/>
    <x v="329"/>
    <x v="1"/>
    <n v="93309"/>
    <x v="1"/>
    <s v="OFF-PA-10002787"/>
    <x v="1"/>
    <x v="10"/>
    <s v="Xerox 227"/>
    <n v="12.96"/>
    <n v="2"/>
    <n v="0"/>
    <n v="6.2208000000000006"/>
  </r>
  <r>
    <n v="4501"/>
    <x v="2225"/>
    <x v="0"/>
    <x v="342"/>
    <d v="2013-04-17T00:00:00"/>
    <s v="Standard Class"/>
    <s v="FM-14215"/>
    <s v="Filia McAdams"/>
    <x v="1"/>
    <x v="0"/>
    <x v="329"/>
    <x v="1"/>
    <n v="93309"/>
    <x v="1"/>
    <s v="OFF-BI-10000174"/>
    <x v="1"/>
    <x v="8"/>
    <s v="Wilson Jones Clip &amp; Carry Folder Binder Tool for Ring Binders, Clear"/>
    <n v="23.2"/>
    <n v="5"/>
    <n v="0.2"/>
    <n v="8.1199999999999974"/>
  </r>
  <r>
    <n v="4502"/>
    <x v="2226"/>
    <x v="2"/>
    <x v="479"/>
    <d v="2011-07-04T00:00:00"/>
    <s v="Standard Class"/>
    <s v="MS-17980"/>
    <s v="Michael Stewart"/>
    <x v="1"/>
    <x v="0"/>
    <x v="12"/>
    <x v="5"/>
    <n v="77095"/>
    <x v="2"/>
    <s v="OFF-PA-10002005"/>
    <x v="1"/>
    <x v="10"/>
    <s v="Xerox 225"/>
    <n v="25.920000000000005"/>
    <n v="5"/>
    <n v="0.2"/>
    <n v="9.0719999999999992"/>
  </r>
  <r>
    <n v="4503"/>
    <x v="2226"/>
    <x v="2"/>
    <x v="479"/>
    <d v="2011-07-04T00:00:00"/>
    <s v="Standard Class"/>
    <s v="MS-17980"/>
    <s v="Michael Stewart"/>
    <x v="1"/>
    <x v="0"/>
    <x v="12"/>
    <x v="5"/>
    <n v="77095"/>
    <x v="2"/>
    <s v="OFF-FA-10002815"/>
    <x v="1"/>
    <x v="13"/>
    <s v="Staples"/>
    <n v="21.312000000000005"/>
    <n v="6"/>
    <n v="0.2"/>
    <n v="7.1928000000000001"/>
  </r>
  <r>
    <n v="4504"/>
    <x v="2227"/>
    <x v="2"/>
    <x v="163"/>
    <d v="2011-12-29T00:00:00"/>
    <s v="Standard Class"/>
    <s v="BF-11170"/>
    <s v="Ben Ferrer"/>
    <x v="2"/>
    <x v="0"/>
    <x v="1"/>
    <x v="1"/>
    <n v="90045"/>
    <x v="1"/>
    <s v="TEC-PH-10000213"/>
    <x v="2"/>
    <x v="7"/>
    <s v="Seidio BD2-HK3IPH5-BK DILEX Case and Holster Combo for Apple iPhone 5/5s - Black"/>
    <n v="173.65600000000003"/>
    <n v="7"/>
    <n v="0.2"/>
    <n v="17.365599999999993"/>
  </r>
  <r>
    <n v="4505"/>
    <x v="2227"/>
    <x v="2"/>
    <x v="163"/>
    <d v="2011-12-29T00:00:00"/>
    <s v="Standard Class"/>
    <s v="BF-11170"/>
    <s v="Ben Ferrer"/>
    <x v="2"/>
    <x v="0"/>
    <x v="1"/>
    <x v="1"/>
    <n v="90045"/>
    <x v="1"/>
    <s v="OFF-AP-10000828"/>
    <x v="1"/>
    <x v="9"/>
    <s v="Avanti 4.4 Cu. Ft. Refrigerator"/>
    <n v="361.96"/>
    <n v="2"/>
    <n v="0"/>
    <n v="101.34879999999998"/>
  </r>
  <r>
    <n v="4506"/>
    <x v="2227"/>
    <x v="2"/>
    <x v="163"/>
    <d v="2011-12-29T00:00:00"/>
    <s v="Standard Class"/>
    <s v="BF-11170"/>
    <s v="Ben Ferrer"/>
    <x v="2"/>
    <x v="0"/>
    <x v="1"/>
    <x v="1"/>
    <n v="90045"/>
    <x v="1"/>
    <s v="TEC-AC-10004708"/>
    <x v="2"/>
    <x v="11"/>
    <s v="Sony 32GB Class 10 Micro SDHC R40 Memory Card"/>
    <n v="62.849999999999994"/>
    <n v="3"/>
    <n v="0"/>
    <n v="13.198499999999999"/>
  </r>
  <r>
    <n v="4507"/>
    <x v="2227"/>
    <x v="2"/>
    <x v="163"/>
    <d v="2011-12-29T00:00:00"/>
    <s v="Standard Class"/>
    <s v="BF-11170"/>
    <s v="Ben Ferrer"/>
    <x v="2"/>
    <x v="0"/>
    <x v="1"/>
    <x v="1"/>
    <n v="90045"/>
    <x v="1"/>
    <s v="TEC-PH-10001530"/>
    <x v="2"/>
    <x v="7"/>
    <s v="Cisco Unified IP Phone 7945G VoIP phone"/>
    <n v="818.37600000000009"/>
    <n v="3"/>
    <n v="0.2"/>
    <n v="51.148499999999984"/>
  </r>
  <r>
    <n v="4508"/>
    <x v="2227"/>
    <x v="2"/>
    <x v="163"/>
    <d v="2011-12-29T00:00:00"/>
    <s v="Standard Class"/>
    <s v="BF-11170"/>
    <s v="Ben Ferrer"/>
    <x v="2"/>
    <x v="0"/>
    <x v="1"/>
    <x v="1"/>
    <n v="90045"/>
    <x v="1"/>
    <s v="OFF-ST-10002301"/>
    <x v="1"/>
    <x v="4"/>
    <s v="Tennsco Commercial Shelving"/>
    <n v="20.34"/>
    <n v="1"/>
    <n v="0"/>
    <n v="0.20339999999999847"/>
  </r>
  <r>
    <n v="4509"/>
    <x v="2227"/>
    <x v="2"/>
    <x v="163"/>
    <d v="2011-12-29T00:00:00"/>
    <s v="Standard Class"/>
    <s v="BF-11170"/>
    <s v="Ben Ferrer"/>
    <x v="2"/>
    <x v="0"/>
    <x v="1"/>
    <x v="1"/>
    <n v="90045"/>
    <x v="1"/>
    <s v="FUR-FU-10002554"/>
    <x v="0"/>
    <x v="5"/>
    <s v="Westinghouse Floor Lamp with Metal Mesh Shade, Black"/>
    <n v="23.99"/>
    <n v="1"/>
    <n v="0"/>
    <n v="5.5176999999999978"/>
  </r>
  <r>
    <n v="4510"/>
    <x v="2228"/>
    <x v="3"/>
    <x v="979"/>
    <d v="2014-05-30T00:00:00"/>
    <s v="Standard Class"/>
    <s v="VS-21820"/>
    <s v="Vivek Sundaresam"/>
    <x v="0"/>
    <x v="0"/>
    <x v="1"/>
    <x v="1"/>
    <n v="90036"/>
    <x v="1"/>
    <s v="FUR-TA-10001520"/>
    <x v="0"/>
    <x v="3"/>
    <s v="Lesro Sheffield Collection Coffee Table, End Table, Center Table, Corner Table"/>
    <n v="171.28800000000001"/>
    <n v="3"/>
    <n v="0.2"/>
    <n v="-6.423300000000026"/>
  </r>
  <r>
    <n v="4511"/>
    <x v="2229"/>
    <x v="0"/>
    <x v="338"/>
    <d v="2013-11-15T00:00:00"/>
    <s v="Standard Class"/>
    <s v="KM-16225"/>
    <s v="Kalyca Meade"/>
    <x v="1"/>
    <x v="0"/>
    <x v="24"/>
    <x v="25"/>
    <n v="65807"/>
    <x v="2"/>
    <s v="FUR-FU-10001085"/>
    <x v="0"/>
    <x v="5"/>
    <s v="3M Polarizing Light Filter Sleeves"/>
    <n v="37.299999999999997"/>
    <n v="2"/>
    <n v="0"/>
    <n v="17.157999999999998"/>
  </r>
  <r>
    <n v="4512"/>
    <x v="2229"/>
    <x v="0"/>
    <x v="338"/>
    <d v="2013-11-15T00:00:00"/>
    <s v="Standard Class"/>
    <s v="KM-16225"/>
    <s v="Kalyca Meade"/>
    <x v="1"/>
    <x v="0"/>
    <x v="24"/>
    <x v="25"/>
    <n v="65807"/>
    <x v="2"/>
    <s v="OFF-BI-10001597"/>
    <x v="1"/>
    <x v="8"/>
    <s v="Wilson Jones Ledger-Size, Piano-Hinge Binder, 2&quot;, Blue"/>
    <n v="81.96"/>
    <n v="2"/>
    <n v="0"/>
    <n v="39.340799999999994"/>
  </r>
  <r>
    <n v="4513"/>
    <x v="2230"/>
    <x v="0"/>
    <x v="824"/>
    <d v="2013-10-04T00:00:00"/>
    <s v="First Class"/>
    <s v="LP-17095"/>
    <s v="Liz Preis"/>
    <x v="0"/>
    <x v="0"/>
    <x v="42"/>
    <x v="16"/>
    <n v="85023"/>
    <x v="1"/>
    <s v="OFF-BI-10002429"/>
    <x v="1"/>
    <x v="8"/>
    <s v="Premier Elliptical Ring Binder, Black"/>
    <n v="54.792000000000009"/>
    <n v="6"/>
    <n v="0.7"/>
    <n v="-40.180799999999991"/>
  </r>
  <r>
    <n v="4514"/>
    <x v="2231"/>
    <x v="0"/>
    <x v="47"/>
    <d v="2013-09-09T00:00:00"/>
    <s v="First Class"/>
    <s v="BG-11740"/>
    <s v="Bruce Geld"/>
    <x v="0"/>
    <x v="0"/>
    <x v="12"/>
    <x v="5"/>
    <n v="77070"/>
    <x v="2"/>
    <s v="OFF-ST-10001590"/>
    <x v="1"/>
    <x v="4"/>
    <s v="Tenex Personal Project File with Scoop Front Design, Black"/>
    <n v="10.784000000000001"/>
    <n v="1"/>
    <n v="0.2"/>
    <n v="0.8087999999999993"/>
  </r>
  <r>
    <n v="4515"/>
    <x v="2232"/>
    <x v="0"/>
    <x v="189"/>
    <d v="2013-11-02T00:00:00"/>
    <s v="Second Class"/>
    <s v="BW-11200"/>
    <s v="Ben Wallace"/>
    <x v="0"/>
    <x v="0"/>
    <x v="409"/>
    <x v="17"/>
    <n v="23666"/>
    <x v="0"/>
    <s v="FUR-CH-10000847"/>
    <x v="0"/>
    <x v="1"/>
    <s v="Global Executive Mid-Back Manager's Chair"/>
    <n v="290.98"/>
    <n v="1"/>
    <n v="0"/>
    <n v="75.654799999999994"/>
  </r>
  <r>
    <n v="4516"/>
    <x v="2233"/>
    <x v="3"/>
    <x v="760"/>
    <d v="2014-10-27T00:00:00"/>
    <s v="Standard Class"/>
    <s v="PS-18970"/>
    <s v="Paul Stevenson"/>
    <x v="2"/>
    <x v="0"/>
    <x v="251"/>
    <x v="26"/>
    <n v="74133"/>
    <x v="2"/>
    <s v="OFF-AR-10003179"/>
    <x v="1"/>
    <x v="6"/>
    <s v="Dixon Ticonderoga Core-Lock Colored Pencils"/>
    <n v="36.44"/>
    <n v="4"/>
    <n v="0"/>
    <n v="12.025199999999998"/>
  </r>
  <r>
    <n v="4517"/>
    <x v="2234"/>
    <x v="0"/>
    <x v="306"/>
    <d v="2013-09-21T00:00:00"/>
    <s v="Standard Class"/>
    <s v="RB-19570"/>
    <s v="Rob Beeghly"/>
    <x v="0"/>
    <x v="0"/>
    <x v="4"/>
    <x v="4"/>
    <n v="98105"/>
    <x v="1"/>
    <s v="OFF-PA-10000807"/>
    <x v="1"/>
    <x v="10"/>
    <s v="TOPS &quot;Important Message&quot; Pads, Canary, 4-1/4 x 5-1/2, 50 Sheets per Pad"/>
    <n v="21.400000000000002"/>
    <n v="5"/>
    <n v="0"/>
    <n v="10.058"/>
  </r>
  <r>
    <n v="4518"/>
    <x v="2234"/>
    <x v="0"/>
    <x v="306"/>
    <d v="2013-09-21T00:00:00"/>
    <s v="Standard Class"/>
    <s v="RB-19570"/>
    <s v="Rob Beeghly"/>
    <x v="0"/>
    <x v="0"/>
    <x v="4"/>
    <x v="4"/>
    <n v="98105"/>
    <x v="1"/>
    <s v="OFF-BI-10002103"/>
    <x v="1"/>
    <x v="8"/>
    <s v="Cardinal Slant-D Ring Binder, Heavy Gauge Vinyl"/>
    <n v="48.664000000000001"/>
    <n v="7"/>
    <n v="0.2"/>
    <n v="15.815799999999999"/>
  </r>
  <r>
    <n v="4519"/>
    <x v="2235"/>
    <x v="0"/>
    <x v="477"/>
    <d v="2013-10-02T00:00:00"/>
    <s v="Standard Class"/>
    <s v="JW-16075"/>
    <s v="Julia West"/>
    <x v="0"/>
    <x v="0"/>
    <x v="8"/>
    <x v="1"/>
    <n v="94109"/>
    <x v="1"/>
    <s v="OFF-AR-10004441"/>
    <x v="1"/>
    <x v="6"/>
    <s v="BIC Brite Liner Highlighters"/>
    <n v="16.559999999999999"/>
    <n v="4"/>
    <n v="0"/>
    <n v="6.9551999999999996"/>
  </r>
  <r>
    <n v="4520"/>
    <x v="2236"/>
    <x v="3"/>
    <x v="193"/>
    <d v="2014-06-15T00:00:00"/>
    <s v="Standard Class"/>
    <s v="ND-18460"/>
    <s v="Neil Ducich"/>
    <x v="1"/>
    <x v="0"/>
    <x v="108"/>
    <x v="2"/>
    <n v="32216"/>
    <x v="0"/>
    <s v="OFF-ST-10003805"/>
    <x v="1"/>
    <x v="4"/>
    <s v="24 Capacity Maxi Data Binder Racks, Pearl"/>
    <n v="1347.5200000000002"/>
    <n v="8"/>
    <n v="0.2"/>
    <n v="84.219999999999857"/>
  </r>
  <r>
    <n v="4521"/>
    <x v="2237"/>
    <x v="2"/>
    <x v="980"/>
    <d v="2011-02-27T00:00:00"/>
    <s v="Standard Class"/>
    <s v="LC-16930"/>
    <s v="Linda Cazamias"/>
    <x v="1"/>
    <x v="0"/>
    <x v="102"/>
    <x v="14"/>
    <n v="47374"/>
    <x v="2"/>
    <s v="TEC-AC-10001284"/>
    <x v="2"/>
    <x v="11"/>
    <s v="Enermax Briskie RF Wireless Keyboard and Mouse Combo"/>
    <n v="62.31"/>
    <n v="3"/>
    <n v="0"/>
    <n v="22.4316"/>
  </r>
  <r>
    <n v="4522"/>
    <x v="2237"/>
    <x v="2"/>
    <x v="980"/>
    <d v="2011-02-27T00:00:00"/>
    <s v="Standard Class"/>
    <s v="LC-16930"/>
    <s v="Linda Cazamias"/>
    <x v="1"/>
    <x v="0"/>
    <x v="102"/>
    <x v="14"/>
    <n v="47374"/>
    <x v="2"/>
    <s v="FUR-FU-10000221"/>
    <x v="0"/>
    <x v="5"/>
    <s v="Master Caster Door Stop, Brown"/>
    <n v="20.32"/>
    <n v="4"/>
    <n v="0"/>
    <n v="6.9087999999999994"/>
  </r>
  <r>
    <n v="4523"/>
    <x v="2238"/>
    <x v="3"/>
    <x v="297"/>
    <d v="2014-02-26T00:00:00"/>
    <s v="Second Class"/>
    <s v="BP-11095"/>
    <s v="Bart Pistole"/>
    <x v="1"/>
    <x v="0"/>
    <x v="103"/>
    <x v="22"/>
    <n v="80027"/>
    <x v="1"/>
    <s v="OFF-FA-10001229"/>
    <x v="1"/>
    <x v="13"/>
    <s v="Staples"/>
    <n v="9.4320000000000004"/>
    <n v="3"/>
    <n v="0.2"/>
    <n v="3.065399999999999"/>
  </r>
  <r>
    <n v="4524"/>
    <x v="2239"/>
    <x v="2"/>
    <x v="981"/>
    <d v="2011-11-06T00:00:00"/>
    <s v="Standard Class"/>
    <s v="RD-19720"/>
    <s v="Roger Demir"/>
    <x v="0"/>
    <x v="0"/>
    <x v="20"/>
    <x v="15"/>
    <n v="10024"/>
    <x v="3"/>
    <s v="OFF-LA-10001569"/>
    <x v="1"/>
    <x v="2"/>
    <s v="Avery 499"/>
    <n v="34.86"/>
    <n v="7"/>
    <n v="0"/>
    <n v="16.035599999999999"/>
  </r>
  <r>
    <n v="4525"/>
    <x v="2239"/>
    <x v="2"/>
    <x v="981"/>
    <d v="2011-11-06T00:00:00"/>
    <s v="Standard Class"/>
    <s v="RD-19720"/>
    <s v="Roger Demir"/>
    <x v="0"/>
    <x v="0"/>
    <x v="20"/>
    <x v="15"/>
    <n v="10024"/>
    <x v="3"/>
    <s v="FUR-FU-10004018"/>
    <x v="0"/>
    <x v="5"/>
    <s v="Tensor Computer Mounted Lamp"/>
    <n v="89.34"/>
    <n v="6"/>
    <n v="0"/>
    <n v="24.121800000000004"/>
  </r>
  <r>
    <n v="4526"/>
    <x v="2240"/>
    <x v="3"/>
    <x v="729"/>
    <d v="2014-07-24T00:00:00"/>
    <s v="Standard Class"/>
    <s v="BE-11335"/>
    <s v="Bill Eplett"/>
    <x v="2"/>
    <x v="0"/>
    <x v="410"/>
    <x v="15"/>
    <n v="13440"/>
    <x v="3"/>
    <s v="TEC-PH-10004536"/>
    <x v="2"/>
    <x v="7"/>
    <s v="Avaya 5420 Digital phone"/>
    <n v="269.98"/>
    <n v="2"/>
    <n v="0"/>
    <n v="67.495000000000005"/>
  </r>
  <r>
    <n v="4527"/>
    <x v="2240"/>
    <x v="3"/>
    <x v="729"/>
    <d v="2014-07-24T00:00:00"/>
    <s v="Standard Class"/>
    <s v="BE-11335"/>
    <s v="Bill Eplett"/>
    <x v="2"/>
    <x v="0"/>
    <x v="410"/>
    <x v="15"/>
    <n v="13440"/>
    <x v="3"/>
    <s v="OFF-PA-10004353"/>
    <x v="1"/>
    <x v="10"/>
    <s v="Southworth 25% Cotton Premium Laser Paper and Envelopes"/>
    <n v="99.9"/>
    <n v="5"/>
    <n v="0"/>
    <n v="47.952000000000005"/>
  </r>
  <r>
    <n v="4528"/>
    <x v="2240"/>
    <x v="3"/>
    <x v="729"/>
    <d v="2014-07-24T00:00:00"/>
    <s v="Standard Class"/>
    <s v="BE-11335"/>
    <s v="Bill Eplett"/>
    <x v="2"/>
    <x v="0"/>
    <x v="410"/>
    <x v="15"/>
    <n v="13440"/>
    <x v="3"/>
    <s v="FUR-FU-10004848"/>
    <x v="0"/>
    <x v="5"/>
    <s v="DAX Solid Wood Frames"/>
    <n v="39.08"/>
    <n v="4"/>
    <n v="0"/>
    <n v="14.459599999999998"/>
  </r>
  <r>
    <n v="4529"/>
    <x v="2241"/>
    <x v="3"/>
    <x v="565"/>
    <d v="2014-09-11T00:00:00"/>
    <s v="Second Class"/>
    <s v="RS-19765"/>
    <s v="Roland Schwarz"/>
    <x v="1"/>
    <x v="0"/>
    <x v="292"/>
    <x v="24"/>
    <n v="43302"/>
    <x v="3"/>
    <s v="TEC-AC-10004864"/>
    <x v="2"/>
    <x v="11"/>
    <s v="Memorex Micro Travel Drive 32 GB"/>
    <n v="116.83199999999999"/>
    <n v="4"/>
    <n v="0.2"/>
    <n v="33.589200000000005"/>
  </r>
  <r>
    <n v="4530"/>
    <x v="2242"/>
    <x v="0"/>
    <x v="696"/>
    <d v="2013-11-19T00:00:00"/>
    <s v="Standard Class"/>
    <s v="KC-16540"/>
    <s v="Kelly Collister"/>
    <x v="0"/>
    <x v="0"/>
    <x v="12"/>
    <x v="5"/>
    <n v="77041"/>
    <x v="2"/>
    <s v="OFF-BI-10002393"/>
    <x v="1"/>
    <x v="8"/>
    <s v="Binder Posts"/>
    <n v="2.2959999999999994"/>
    <n v="2"/>
    <n v="0.8"/>
    <n v="-3.9032000000000009"/>
  </r>
  <r>
    <n v="4531"/>
    <x v="2243"/>
    <x v="0"/>
    <x v="696"/>
    <d v="2013-11-18T00:00:00"/>
    <s v="First Class"/>
    <s v="MB-17305"/>
    <s v="Maria Bertelson"/>
    <x v="0"/>
    <x v="0"/>
    <x v="20"/>
    <x v="15"/>
    <n v="10009"/>
    <x v="3"/>
    <s v="FUR-CH-10002335"/>
    <x v="0"/>
    <x v="1"/>
    <s v="Hon GuestStacker Chair"/>
    <n v="408.00599999999997"/>
    <n v="2"/>
    <n v="0.1"/>
    <n v="72.534400000000005"/>
  </r>
  <r>
    <n v="4532"/>
    <x v="2243"/>
    <x v="0"/>
    <x v="696"/>
    <d v="2013-11-18T00:00:00"/>
    <s v="First Class"/>
    <s v="MB-17305"/>
    <s v="Maria Bertelson"/>
    <x v="0"/>
    <x v="0"/>
    <x v="20"/>
    <x v="15"/>
    <n v="10009"/>
    <x v="3"/>
    <s v="OFF-ST-10001590"/>
    <x v="1"/>
    <x v="4"/>
    <s v="Tenex Personal Project File with Scoop Front Design, Black"/>
    <n v="40.44"/>
    <n v="3"/>
    <n v="0"/>
    <n v="10.514399999999998"/>
  </r>
  <r>
    <n v="4533"/>
    <x v="2244"/>
    <x v="2"/>
    <x v="982"/>
    <d v="2011-10-10T00:00:00"/>
    <s v="Same Day"/>
    <s v="TN-21040"/>
    <s v="Tanja Norvell"/>
    <x v="2"/>
    <x v="0"/>
    <x v="286"/>
    <x v="1"/>
    <n v="95336"/>
    <x v="1"/>
    <s v="FUR-CH-10002774"/>
    <x v="0"/>
    <x v="1"/>
    <s v="Global Deluxe Stacking Chair, Gray"/>
    <n v="122.352"/>
    <n v="3"/>
    <n v="0.2"/>
    <n v="13.764599999999994"/>
  </r>
  <r>
    <n v="4534"/>
    <x v="2244"/>
    <x v="2"/>
    <x v="982"/>
    <d v="2011-10-10T00:00:00"/>
    <s v="Same Day"/>
    <s v="TN-21040"/>
    <s v="Tanja Norvell"/>
    <x v="2"/>
    <x v="0"/>
    <x v="286"/>
    <x v="1"/>
    <n v="95336"/>
    <x v="1"/>
    <s v="OFF-EN-10001219"/>
    <x v="1"/>
    <x v="12"/>
    <s v="#10- 4 1/8&quot; x 9 1/2&quot; Security-Tint Envelopes"/>
    <n v="15.28"/>
    <n v="2"/>
    <n v="0"/>
    <n v="7.4871999999999996"/>
  </r>
  <r>
    <n v="4535"/>
    <x v="2245"/>
    <x v="1"/>
    <x v="531"/>
    <d v="2012-03-26T00:00:00"/>
    <s v="Standard Class"/>
    <s v="MC-18130"/>
    <s v="Mike Caudle"/>
    <x v="1"/>
    <x v="0"/>
    <x v="1"/>
    <x v="1"/>
    <n v="90004"/>
    <x v="1"/>
    <s v="OFF-PA-10001947"/>
    <x v="1"/>
    <x v="10"/>
    <s v="Xerox 1974"/>
    <n v="11.96"/>
    <n v="2"/>
    <n v="0"/>
    <n v="5.8604000000000003"/>
  </r>
  <r>
    <n v="4536"/>
    <x v="2246"/>
    <x v="3"/>
    <x v="141"/>
    <d v="2014-07-13T00:00:00"/>
    <s v="Standard Class"/>
    <s v="VF-21715"/>
    <s v="Vicky Freymann"/>
    <x v="2"/>
    <x v="0"/>
    <x v="4"/>
    <x v="4"/>
    <n v="98115"/>
    <x v="1"/>
    <s v="FUR-FU-10003142"/>
    <x v="0"/>
    <x v="5"/>
    <s v="Master Big Foot Doorstop, Beige"/>
    <n v="15.84"/>
    <n v="3"/>
    <n v="0"/>
    <n v="4.9103999999999992"/>
  </r>
  <r>
    <n v="4537"/>
    <x v="2246"/>
    <x v="3"/>
    <x v="141"/>
    <d v="2014-07-13T00:00:00"/>
    <s v="Standard Class"/>
    <s v="VF-21715"/>
    <s v="Vicky Freymann"/>
    <x v="2"/>
    <x v="0"/>
    <x v="4"/>
    <x v="4"/>
    <n v="98115"/>
    <x v="1"/>
    <s v="OFF-BI-10001543"/>
    <x v="1"/>
    <x v="8"/>
    <s v="GBC VeloBinder Manual Binding System"/>
    <n v="86.376000000000005"/>
    <n v="3"/>
    <n v="0.2"/>
    <n v="30.231600000000007"/>
  </r>
  <r>
    <n v="4538"/>
    <x v="2246"/>
    <x v="3"/>
    <x v="141"/>
    <d v="2014-07-13T00:00:00"/>
    <s v="Standard Class"/>
    <s v="VF-21715"/>
    <s v="Vicky Freymann"/>
    <x v="2"/>
    <x v="0"/>
    <x v="4"/>
    <x v="4"/>
    <n v="98115"/>
    <x v="1"/>
    <s v="OFF-AR-10003560"/>
    <x v="1"/>
    <x v="6"/>
    <s v="Zebra Zazzle Fluorescent Highlighters"/>
    <n v="18.240000000000002"/>
    <n v="3"/>
    <n v="0"/>
    <n v="6.2015999999999991"/>
  </r>
  <r>
    <n v="4539"/>
    <x v="2246"/>
    <x v="3"/>
    <x v="141"/>
    <d v="2014-07-13T00:00:00"/>
    <s v="Standard Class"/>
    <s v="VF-21715"/>
    <s v="Vicky Freymann"/>
    <x v="2"/>
    <x v="0"/>
    <x v="4"/>
    <x v="4"/>
    <n v="98115"/>
    <x v="1"/>
    <s v="OFF-AR-10004757"/>
    <x v="1"/>
    <x v="6"/>
    <s v="Crayola Colored Pencils"/>
    <n v="13.12"/>
    <n v="4"/>
    <n v="0"/>
    <n v="4.3295999999999992"/>
  </r>
  <r>
    <n v="4540"/>
    <x v="2247"/>
    <x v="1"/>
    <x v="914"/>
    <d v="2012-03-02T00:00:00"/>
    <s v="Standard Class"/>
    <s v="ES-14080"/>
    <s v="Erin Smith"/>
    <x v="1"/>
    <x v="0"/>
    <x v="205"/>
    <x v="34"/>
    <n v="2908"/>
    <x v="3"/>
    <s v="TEC-PH-10003800"/>
    <x v="2"/>
    <x v="7"/>
    <s v="i.Sound Portable Power - 8000 mAh"/>
    <n v="105.98"/>
    <n v="2"/>
    <n v="0"/>
    <n v="1.0597999999999956"/>
  </r>
  <r>
    <n v="4541"/>
    <x v="2247"/>
    <x v="1"/>
    <x v="914"/>
    <d v="2012-03-02T00:00:00"/>
    <s v="Standard Class"/>
    <s v="ES-14080"/>
    <s v="Erin Smith"/>
    <x v="1"/>
    <x v="0"/>
    <x v="205"/>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x v="0"/>
    <x v="22"/>
    <x v="10"/>
    <n v="60653"/>
    <x v="2"/>
    <s v="OFF-BI-10000756"/>
    <x v="1"/>
    <x v="8"/>
    <s v="Storex DuraTech Recycled Plastic Frosted Binders"/>
    <n v="5.9359999999999991"/>
    <n v="7"/>
    <n v="0.8"/>
    <n v="-8.9040000000000035"/>
  </r>
  <r>
    <n v="4543"/>
    <x v="2249"/>
    <x v="3"/>
    <x v="983"/>
    <d v="2014-04-01T00:00:00"/>
    <s v="First Class"/>
    <s v="TM-21490"/>
    <s v="Tony Molinari"/>
    <x v="0"/>
    <x v="0"/>
    <x v="268"/>
    <x v="26"/>
    <n v="73120"/>
    <x v="2"/>
    <s v="OFF-EN-10004206"/>
    <x v="1"/>
    <x v="12"/>
    <s v="Multimedia Mailers"/>
    <n v="325.86"/>
    <n v="2"/>
    <n v="0"/>
    <n v="149.8956"/>
  </r>
  <r>
    <n v="4544"/>
    <x v="2250"/>
    <x v="1"/>
    <x v="984"/>
    <d v="2012-07-17T00:00:00"/>
    <s v="Second Class"/>
    <s v="RL-19615"/>
    <s v="Rob Lucas"/>
    <x v="0"/>
    <x v="0"/>
    <x v="22"/>
    <x v="10"/>
    <n v="60610"/>
    <x v="2"/>
    <s v="FUR-CH-10004477"/>
    <x v="0"/>
    <x v="1"/>
    <s v="Global Push Button Manager's Chair, Indigo"/>
    <n v="383.60699999999997"/>
    <n v="9"/>
    <n v="0.3"/>
    <n v="-5.4801000000000215"/>
  </r>
  <r>
    <n v="4545"/>
    <x v="2250"/>
    <x v="1"/>
    <x v="984"/>
    <d v="2012-07-17T00:00:00"/>
    <s v="Second Class"/>
    <s v="RL-19615"/>
    <s v="Rob Lucas"/>
    <x v="0"/>
    <x v="0"/>
    <x v="22"/>
    <x v="10"/>
    <n v="60610"/>
    <x v="2"/>
    <s v="TEC-PH-10003505"/>
    <x v="2"/>
    <x v="7"/>
    <s v="Geemarc AmpliPOWER60"/>
    <n v="148.47999999999999"/>
    <n v="2"/>
    <n v="0.2"/>
    <n v="16.703999999999986"/>
  </r>
  <r>
    <n v="4546"/>
    <x v="2250"/>
    <x v="1"/>
    <x v="984"/>
    <d v="2012-07-17T00:00:00"/>
    <s v="Second Class"/>
    <s v="RL-19615"/>
    <s v="Rob Lucas"/>
    <x v="0"/>
    <x v="0"/>
    <x v="22"/>
    <x v="10"/>
    <n v="60610"/>
    <x v="2"/>
    <s v="TEC-PH-10000526"/>
    <x v="2"/>
    <x v="7"/>
    <s v="Vtech CS6719"/>
    <n v="537.54399999999998"/>
    <n v="7"/>
    <n v="0.2"/>
    <n v="53.754400000000004"/>
  </r>
  <r>
    <n v="4547"/>
    <x v="2250"/>
    <x v="1"/>
    <x v="984"/>
    <d v="2012-07-17T00:00:00"/>
    <s v="Second Class"/>
    <s v="RL-19615"/>
    <s v="Rob Lucas"/>
    <x v="0"/>
    <x v="0"/>
    <x v="22"/>
    <x v="10"/>
    <n v="60610"/>
    <x v="2"/>
    <s v="OFF-BI-10003314"/>
    <x v="1"/>
    <x v="8"/>
    <s v="Tuff Stuff Recycled Round Ring Binders"/>
    <n v="1.9279999999999997"/>
    <n v="2"/>
    <n v="0.8"/>
    <n v="-2.9884000000000004"/>
  </r>
  <r>
    <n v="4548"/>
    <x v="2250"/>
    <x v="1"/>
    <x v="984"/>
    <d v="2012-07-17T00:00:00"/>
    <s v="Second Class"/>
    <s v="RL-19615"/>
    <s v="Rob Lucas"/>
    <x v="0"/>
    <x v="0"/>
    <x v="22"/>
    <x v="10"/>
    <n v="60610"/>
    <x v="2"/>
    <s v="OFF-AR-10003190"/>
    <x v="1"/>
    <x v="6"/>
    <s v="Newell 32"/>
    <n v="6.911999999999999"/>
    <n v="3"/>
    <n v="0.2"/>
    <n v="0.69120000000000026"/>
  </r>
  <r>
    <n v="4549"/>
    <x v="2250"/>
    <x v="1"/>
    <x v="984"/>
    <d v="2012-07-17T00:00:00"/>
    <s v="Second Class"/>
    <s v="RL-19615"/>
    <s v="Rob Lucas"/>
    <x v="0"/>
    <x v="0"/>
    <x v="22"/>
    <x v="10"/>
    <n v="60610"/>
    <x v="2"/>
    <s v="FUR-FU-10001861"/>
    <x v="0"/>
    <x v="5"/>
    <s v="Floodlight Indoor Halogen Bulbs, 1 Bulb per Pack, 60 Watts"/>
    <n v="7.76"/>
    <n v="1"/>
    <n v="0.6"/>
    <n v="-2.1340000000000003"/>
  </r>
  <r>
    <n v="4550"/>
    <x v="2250"/>
    <x v="1"/>
    <x v="984"/>
    <d v="2012-07-17T00:00:00"/>
    <s v="Second Class"/>
    <s v="RL-19615"/>
    <s v="Rob Lucas"/>
    <x v="0"/>
    <x v="0"/>
    <x v="22"/>
    <x v="10"/>
    <n v="60610"/>
    <x v="2"/>
    <s v="TEC-PH-10003963"/>
    <x v="2"/>
    <x v="7"/>
    <s v="GE 2-Jack Phone Line Splitter"/>
    <n v="659.16800000000012"/>
    <n v="4"/>
    <n v="0.2"/>
    <n v="49.437599999999975"/>
  </r>
  <r>
    <n v="4551"/>
    <x v="2251"/>
    <x v="3"/>
    <x v="504"/>
    <d v="2014-05-03T00:00:00"/>
    <s v="First Class"/>
    <s v="NM-18520"/>
    <s v="Neoma Murray"/>
    <x v="0"/>
    <x v="0"/>
    <x v="91"/>
    <x v="29"/>
    <n v="6040"/>
    <x v="3"/>
    <s v="OFF-LA-10003388"/>
    <x v="1"/>
    <x v="2"/>
    <s v="Avery 5"/>
    <n v="5.76"/>
    <n v="2"/>
    <n v="0"/>
    <n v="2.8224"/>
  </r>
  <r>
    <n v="4552"/>
    <x v="2252"/>
    <x v="2"/>
    <x v="985"/>
    <d v="2011-07-17T00:00:00"/>
    <s v="Standard Class"/>
    <s v="GK-14620"/>
    <s v="Grace Kelly"/>
    <x v="1"/>
    <x v="0"/>
    <x v="1"/>
    <x v="1"/>
    <n v="90049"/>
    <x v="1"/>
    <s v="FUR-TA-10002855"/>
    <x v="0"/>
    <x v="3"/>
    <s v="Bevis Round Conference Table Top &amp; Single Column Base"/>
    <n v="351.21600000000001"/>
    <n v="3"/>
    <n v="0.2"/>
    <n v="4.3901999999999788"/>
  </r>
  <r>
    <n v="4553"/>
    <x v="2253"/>
    <x v="2"/>
    <x v="422"/>
    <d v="2012-01-02T00:00:00"/>
    <s v="Standard Class"/>
    <s v="JF-15490"/>
    <s v="Jeremy Farry"/>
    <x v="0"/>
    <x v="0"/>
    <x v="8"/>
    <x v="1"/>
    <n v="94122"/>
    <x v="1"/>
    <s v="FUR-CH-10004886"/>
    <x v="0"/>
    <x v="1"/>
    <s v="Bevis Steel Folding Chairs"/>
    <n v="230.28000000000003"/>
    <n v="3"/>
    <n v="0.2"/>
    <n v="23.027999999999992"/>
  </r>
  <r>
    <n v="4554"/>
    <x v="2253"/>
    <x v="2"/>
    <x v="422"/>
    <d v="2012-01-02T00:00:00"/>
    <s v="Standard Class"/>
    <s v="JF-15490"/>
    <s v="Jeremy Farry"/>
    <x v="0"/>
    <x v="0"/>
    <x v="8"/>
    <x v="1"/>
    <n v="94122"/>
    <x v="1"/>
    <s v="OFF-PA-10003657"/>
    <x v="1"/>
    <x v="10"/>
    <s v="Xerox 1927"/>
    <n v="12.84"/>
    <n v="3"/>
    <n v="0"/>
    <n v="5.7779999999999987"/>
  </r>
  <r>
    <n v="4555"/>
    <x v="2254"/>
    <x v="0"/>
    <x v="535"/>
    <d v="2013-03-02T00:00:00"/>
    <s v="Second Class"/>
    <s v="EB-13930"/>
    <s v="Eric Barreto"/>
    <x v="0"/>
    <x v="0"/>
    <x v="411"/>
    <x v="6"/>
    <n v="54601"/>
    <x v="2"/>
    <s v="OFF-BI-10004738"/>
    <x v="1"/>
    <x v="8"/>
    <s v="Flexible Leather- Look Classic Collection Ring Binder"/>
    <n v="56.820000000000007"/>
    <n v="3"/>
    <n v="0"/>
    <n v="28.410000000000004"/>
  </r>
  <r>
    <n v="4556"/>
    <x v="2255"/>
    <x v="1"/>
    <x v="391"/>
    <d v="2012-03-26T00:00:00"/>
    <s v="First Class"/>
    <s v="SG-20470"/>
    <s v="Sheri Gordon"/>
    <x v="0"/>
    <x v="0"/>
    <x v="159"/>
    <x v="20"/>
    <n v="29501"/>
    <x v="0"/>
    <s v="OFF-FA-10003112"/>
    <x v="1"/>
    <x v="13"/>
    <s v="Staples"/>
    <n v="31.56"/>
    <n v="4"/>
    <n v="0"/>
    <n v="14.201999999999998"/>
  </r>
  <r>
    <n v="4557"/>
    <x v="2255"/>
    <x v="1"/>
    <x v="391"/>
    <d v="2012-03-26T00:00:00"/>
    <s v="First Class"/>
    <s v="SG-20470"/>
    <s v="Sheri Gordon"/>
    <x v="0"/>
    <x v="0"/>
    <x v="159"/>
    <x v="20"/>
    <n v="29501"/>
    <x v="0"/>
    <s v="OFF-ST-10002486"/>
    <x v="1"/>
    <x v="4"/>
    <s v="Eldon Shelf Savers Cubes and Bins"/>
    <n v="27.92"/>
    <n v="4"/>
    <n v="0"/>
    <n v="0.5583999999999989"/>
  </r>
  <r>
    <n v="4558"/>
    <x v="2256"/>
    <x v="3"/>
    <x v="208"/>
    <d v="2014-10-29T00:00:00"/>
    <s v="Standard Class"/>
    <s v="ND-18370"/>
    <s v="Natalie DeCherney"/>
    <x v="0"/>
    <x v="0"/>
    <x v="220"/>
    <x v="16"/>
    <n v="85301"/>
    <x v="1"/>
    <s v="OFF-BI-10003984"/>
    <x v="1"/>
    <x v="8"/>
    <s v="Lock-Up Easel 'Spel-Binder'"/>
    <n v="8.5590000000000011"/>
    <n v="1"/>
    <n v="0.7"/>
    <n v="-6.5618999999999996"/>
  </r>
  <r>
    <n v="4559"/>
    <x v="2257"/>
    <x v="2"/>
    <x v="520"/>
    <d v="2012-01-05T00:00:00"/>
    <s v="Standard Class"/>
    <s v="CM-11815"/>
    <s v="Candace McMahon"/>
    <x v="1"/>
    <x v="0"/>
    <x v="236"/>
    <x v="5"/>
    <n v="79907"/>
    <x v="2"/>
    <s v="OFF-EN-10004773"/>
    <x v="1"/>
    <x v="12"/>
    <s v="Staples"/>
    <n v="49.568000000000005"/>
    <n v="2"/>
    <n v="0.2"/>
    <n v="17.968399999999995"/>
  </r>
  <r>
    <n v="4560"/>
    <x v="2258"/>
    <x v="2"/>
    <x v="952"/>
    <d v="2011-05-08T00:00:00"/>
    <s v="First Class"/>
    <s v="EB-13870"/>
    <s v="Emily Burns"/>
    <x v="0"/>
    <x v="0"/>
    <x v="52"/>
    <x v="5"/>
    <n v="78207"/>
    <x v="2"/>
    <s v="FUR-CH-10001146"/>
    <x v="0"/>
    <x v="1"/>
    <s v="Global Value Mid-Back Manager's Chair, Gray"/>
    <n v="127.869"/>
    <n v="3"/>
    <n v="0.3"/>
    <n v="-9.1335000000000122"/>
  </r>
  <r>
    <n v="4561"/>
    <x v="2259"/>
    <x v="1"/>
    <x v="784"/>
    <d v="2012-12-09T00:00:00"/>
    <s v="Second Class"/>
    <s v="HM-14860"/>
    <s v="Harry Marie"/>
    <x v="1"/>
    <x v="0"/>
    <x v="1"/>
    <x v="1"/>
    <n v="90049"/>
    <x v="1"/>
    <s v="OFF-EN-10003296"/>
    <x v="1"/>
    <x v="12"/>
    <s v="Tyvek Side-Opening Peel &amp; Seel Expanding Envelopes"/>
    <n v="271.44"/>
    <n v="3"/>
    <n v="0"/>
    <n v="122.148"/>
  </r>
  <r>
    <n v="4562"/>
    <x v="2259"/>
    <x v="1"/>
    <x v="784"/>
    <d v="2012-12-09T00:00:00"/>
    <s v="Second Class"/>
    <s v="HM-14860"/>
    <s v="Harry Marie"/>
    <x v="1"/>
    <x v="0"/>
    <x v="1"/>
    <x v="1"/>
    <n v="90049"/>
    <x v="1"/>
    <s v="TEC-PH-10000193"/>
    <x v="2"/>
    <x v="7"/>
    <s v="Jensen SMPS-640 - speaker phone"/>
    <n v="110.352"/>
    <n v="3"/>
    <n v="0.2"/>
    <n v="8.2763999999999953"/>
  </r>
  <r>
    <n v="4563"/>
    <x v="2259"/>
    <x v="1"/>
    <x v="784"/>
    <d v="2012-12-09T00:00:00"/>
    <s v="Second Class"/>
    <s v="HM-14860"/>
    <s v="Harry Marie"/>
    <x v="1"/>
    <x v="0"/>
    <x v="1"/>
    <x v="1"/>
    <n v="90049"/>
    <x v="1"/>
    <s v="FUR-FU-10002111"/>
    <x v="0"/>
    <x v="5"/>
    <s v="Master Caster Door Stop, Large Brown"/>
    <n v="36.4"/>
    <n v="5"/>
    <n v="0"/>
    <n v="13.832000000000001"/>
  </r>
  <r>
    <n v="4564"/>
    <x v="2260"/>
    <x v="3"/>
    <x v="986"/>
    <d v="2014-10-01T00:00:00"/>
    <s v="Standard Class"/>
    <s v="SJ-20125"/>
    <s v="Sanjit Jacobs"/>
    <x v="2"/>
    <x v="0"/>
    <x v="388"/>
    <x v="2"/>
    <n v="33023"/>
    <x v="0"/>
    <s v="FUR-CH-10003298"/>
    <x v="0"/>
    <x v="1"/>
    <s v="Office Star - Contemporary Task Swivel chair with Loop Arms, Charcoal"/>
    <n v="419.13599999999997"/>
    <n v="4"/>
    <n v="0.2"/>
    <n v="-57.631200000000035"/>
  </r>
  <r>
    <n v="4565"/>
    <x v="2261"/>
    <x v="2"/>
    <x v="337"/>
    <d v="2011-12-14T00:00:00"/>
    <s v="Standard Class"/>
    <s v="DM-12955"/>
    <s v="Dario Medina"/>
    <x v="1"/>
    <x v="0"/>
    <x v="123"/>
    <x v="16"/>
    <n v="85204"/>
    <x v="1"/>
    <s v="OFF-ST-10004950"/>
    <x v="1"/>
    <x v="4"/>
    <s v="Acco Perma 3000 Stacking Storage Drawers"/>
    <n v="100.70400000000001"/>
    <n v="6"/>
    <n v="0.2"/>
    <n v="-1.2588000000000008"/>
  </r>
  <r>
    <n v="4566"/>
    <x v="2262"/>
    <x v="3"/>
    <x v="734"/>
    <d v="2014-12-11T00:00:00"/>
    <s v="Standard Class"/>
    <s v="MC-17575"/>
    <s v="Matt Collins"/>
    <x v="0"/>
    <x v="0"/>
    <x v="115"/>
    <x v="3"/>
    <n v="28314"/>
    <x v="0"/>
    <s v="OFF-AP-10002350"/>
    <x v="1"/>
    <x v="9"/>
    <s v="Belkin F9H710-06 7 Outlet SurgeMaster Surge Protector"/>
    <n v="45.216000000000001"/>
    <n v="3"/>
    <n v="0.2"/>
    <n v="4.5215999999999994"/>
  </r>
  <r>
    <n v="4567"/>
    <x v="2262"/>
    <x v="3"/>
    <x v="734"/>
    <d v="2014-12-11T00:00:00"/>
    <s v="Standard Class"/>
    <s v="MC-17575"/>
    <s v="Matt Collins"/>
    <x v="0"/>
    <x v="0"/>
    <x v="115"/>
    <x v="3"/>
    <n v="28314"/>
    <x v="0"/>
    <s v="OFF-BI-10004233"/>
    <x v="1"/>
    <x v="8"/>
    <s v="GBC Pre-Punched Binding Paper, Plastic, White, 8-1/2&quot; x 11&quot;"/>
    <n v="28.782000000000004"/>
    <n v="6"/>
    <n v="0.7"/>
    <n v="-21.1068"/>
  </r>
  <r>
    <n v="4568"/>
    <x v="2262"/>
    <x v="3"/>
    <x v="734"/>
    <d v="2014-12-11T00:00:00"/>
    <s v="Standard Class"/>
    <s v="MC-17575"/>
    <s v="Matt Collins"/>
    <x v="0"/>
    <x v="0"/>
    <x v="115"/>
    <x v="3"/>
    <n v="28314"/>
    <x v="0"/>
    <s v="OFF-PA-10001892"/>
    <x v="1"/>
    <x v="10"/>
    <s v="Rediform Wirebound &quot;Phone Memo&quot; Message Book, 11 x 5-3/4"/>
    <n v="24.448"/>
    <n v="4"/>
    <n v="0.2"/>
    <n v="8.8623999999999992"/>
  </r>
  <r>
    <n v="4569"/>
    <x v="2263"/>
    <x v="1"/>
    <x v="627"/>
    <d v="2012-11-13T00:00:00"/>
    <s v="Standard Class"/>
    <s v="DB-13660"/>
    <s v="Duane Benoit"/>
    <x v="0"/>
    <x v="0"/>
    <x v="12"/>
    <x v="5"/>
    <n v="77095"/>
    <x v="2"/>
    <s v="OFF-BI-10003291"/>
    <x v="1"/>
    <x v="8"/>
    <s v="Wilson Jones Leather-Like Binders with DublLock Round Rings"/>
    <n v="10.475999999999999"/>
    <n v="6"/>
    <n v="0.8"/>
    <n v="-17.285400000000006"/>
  </r>
  <r>
    <n v="4570"/>
    <x v="2264"/>
    <x v="2"/>
    <x v="987"/>
    <d v="2011-04-21T00:00:00"/>
    <s v="Second Class"/>
    <s v="NF-18595"/>
    <s v="Nicole Fjeld"/>
    <x v="2"/>
    <x v="0"/>
    <x v="49"/>
    <x v="1"/>
    <n v="95123"/>
    <x v="1"/>
    <s v="FUR-FU-10004017"/>
    <x v="0"/>
    <x v="5"/>
    <s v="Executive Impressions 13&quot; Chairman Wall Clock"/>
    <n v="76.14"/>
    <n v="3"/>
    <n v="0"/>
    <n v="26.648999999999997"/>
  </r>
  <r>
    <n v="4571"/>
    <x v="2265"/>
    <x v="1"/>
    <x v="442"/>
    <d v="2012-05-27T00:00:00"/>
    <s v="Second Class"/>
    <s v="NM-18445"/>
    <s v="Nathan Mautz"/>
    <x v="2"/>
    <x v="0"/>
    <x v="391"/>
    <x v="41"/>
    <n v="67212"/>
    <x v="2"/>
    <s v="OFF-AR-10002445"/>
    <x v="1"/>
    <x v="6"/>
    <s v="SANFORD Major Accent Highlighters"/>
    <n v="21.240000000000002"/>
    <n v="3"/>
    <n v="0"/>
    <n v="8.071200000000001"/>
  </r>
  <r>
    <n v="4572"/>
    <x v="2265"/>
    <x v="1"/>
    <x v="442"/>
    <d v="2012-05-27T00:00:00"/>
    <s v="Second Class"/>
    <s v="NM-18445"/>
    <s v="Nathan Mautz"/>
    <x v="2"/>
    <x v="0"/>
    <x v="391"/>
    <x v="41"/>
    <n v="67212"/>
    <x v="2"/>
    <s v="OFF-BI-10001718"/>
    <x v="1"/>
    <x v="8"/>
    <s v="GBC DocuBind P50 Personal Binding Machine"/>
    <n v="127.96"/>
    <n v="2"/>
    <n v="0"/>
    <n v="60.141199999999998"/>
  </r>
  <r>
    <n v="4573"/>
    <x v="2266"/>
    <x v="3"/>
    <x v="729"/>
    <d v="2014-07-22T00:00:00"/>
    <s v="Standard Class"/>
    <s v="AB-10255"/>
    <s v="Alejandro Ballentine"/>
    <x v="2"/>
    <x v="0"/>
    <x v="1"/>
    <x v="1"/>
    <n v="90036"/>
    <x v="1"/>
    <s v="TEC-CO-10004202"/>
    <x v="2"/>
    <x v="16"/>
    <s v="Brother DCP1000 Digital 3 in 1 Multifunction Machine"/>
    <n v="479.98400000000004"/>
    <n v="2"/>
    <n v="0.2"/>
    <n v="89.996999999999986"/>
  </r>
  <r>
    <n v="4574"/>
    <x v="2267"/>
    <x v="0"/>
    <x v="939"/>
    <d v="2013-12-19T00:00:00"/>
    <s v="Standard Class"/>
    <s v="MG-17650"/>
    <s v="Matthew Grinstein"/>
    <x v="2"/>
    <x v="0"/>
    <x v="25"/>
    <x v="12"/>
    <n v="49201"/>
    <x v="2"/>
    <s v="TEC-PH-10002103"/>
    <x v="2"/>
    <x v="7"/>
    <s v="Jabra SPEAK 410"/>
    <n v="657.93"/>
    <n v="7"/>
    <n v="0"/>
    <n v="184.22039999999998"/>
  </r>
  <r>
    <n v="4575"/>
    <x v="2267"/>
    <x v="0"/>
    <x v="939"/>
    <d v="2013-12-19T00:00:00"/>
    <s v="Standard Class"/>
    <s v="MG-17650"/>
    <s v="Matthew Grinstein"/>
    <x v="2"/>
    <x v="0"/>
    <x v="25"/>
    <x v="12"/>
    <n v="49201"/>
    <x v="2"/>
    <s v="FUR-FU-10003724"/>
    <x v="0"/>
    <x v="5"/>
    <s v="Westinghouse Clip-On Gooseneck Lamps"/>
    <n v="33.479999999999997"/>
    <n v="4"/>
    <n v="0"/>
    <n v="8.7047999999999988"/>
  </r>
  <r>
    <n v="4576"/>
    <x v="2267"/>
    <x v="0"/>
    <x v="939"/>
    <d v="2013-12-19T00:00:00"/>
    <s v="Standard Class"/>
    <s v="MG-17650"/>
    <s v="Matthew Grinstein"/>
    <x v="2"/>
    <x v="0"/>
    <x v="25"/>
    <x v="12"/>
    <n v="49201"/>
    <x v="2"/>
    <s v="OFF-AR-10003732"/>
    <x v="1"/>
    <x v="6"/>
    <s v="Newell 333"/>
    <n v="13.899999999999999"/>
    <n v="5"/>
    <n v="0"/>
    <n v="3.6139999999999994"/>
  </r>
  <r>
    <n v="4577"/>
    <x v="2267"/>
    <x v="0"/>
    <x v="939"/>
    <d v="2013-12-19T00:00:00"/>
    <s v="Standard Class"/>
    <s v="MG-17650"/>
    <s v="Matthew Grinstein"/>
    <x v="2"/>
    <x v="0"/>
    <x v="25"/>
    <x v="12"/>
    <n v="49201"/>
    <x v="2"/>
    <s v="OFF-ST-10000885"/>
    <x v="1"/>
    <x v="4"/>
    <s v="Fellowes Desktop Hanging File Manager"/>
    <n v="26.86"/>
    <n v="2"/>
    <n v="0"/>
    <n v="6.7149999999999999"/>
  </r>
  <r>
    <n v="4578"/>
    <x v="2268"/>
    <x v="2"/>
    <x v="909"/>
    <d v="2011-04-16T00:00:00"/>
    <s v="Standard Class"/>
    <s v="SE-20110"/>
    <s v="Sanjit Engle"/>
    <x v="0"/>
    <x v="0"/>
    <x v="412"/>
    <x v="45"/>
    <n v="83501"/>
    <x v="1"/>
    <s v="OFF-BI-10004817"/>
    <x v="1"/>
    <x v="8"/>
    <s v="GBC Personal VeloBind Strips"/>
    <n v="9.5840000000000014"/>
    <n v="1"/>
    <n v="0.2"/>
    <n v="3.3543999999999996"/>
  </r>
  <r>
    <n v="4579"/>
    <x v="2269"/>
    <x v="1"/>
    <x v="988"/>
    <d v="2012-06-15T00:00:00"/>
    <s v="Standard Class"/>
    <s v="AG-10765"/>
    <s v="Anthony Garverick"/>
    <x v="2"/>
    <x v="0"/>
    <x v="409"/>
    <x v="17"/>
    <n v="23666"/>
    <x v="0"/>
    <s v="OFF-BI-10001670"/>
    <x v="1"/>
    <x v="8"/>
    <s v="Vinyl Sectional Post Binders"/>
    <n v="113.10000000000001"/>
    <n v="3"/>
    <n v="0"/>
    <n v="56.550000000000004"/>
  </r>
  <r>
    <n v="4580"/>
    <x v="2270"/>
    <x v="2"/>
    <x v="923"/>
    <d v="2011-08-02T00:00:00"/>
    <s v="Standard Class"/>
    <s v="AS-10045"/>
    <s v="Aaron Smayling"/>
    <x v="1"/>
    <x v="0"/>
    <x v="20"/>
    <x v="15"/>
    <n v="10035"/>
    <x v="3"/>
    <s v="OFF-PA-10002709"/>
    <x v="1"/>
    <x v="10"/>
    <s v="Xerox 1956"/>
    <n v="65.78"/>
    <n v="11"/>
    <n v="0"/>
    <n v="32.232199999999999"/>
  </r>
  <r>
    <n v="4581"/>
    <x v="2271"/>
    <x v="1"/>
    <x v="374"/>
    <d v="2012-08-06T00:00:00"/>
    <s v="Standard Class"/>
    <s v="AR-10405"/>
    <s v="Allen Rosenblatt"/>
    <x v="1"/>
    <x v="0"/>
    <x v="413"/>
    <x v="35"/>
    <n v="39401"/>
    <x v="0"/>
    <s v="TEC-AC-10004469"/>
    <x v="2"/>
    <x v="11"/>
    <s v="Microsoft Sculpt Comfort Mouse"/>
    <n v="239.70000000000002"/>
    <n v="6"/>
    <n v="0"/>
    <n v="105.46800000000002"/>
  </r>
  <r>
    <n v="4582"/>
    <x v="2272"/>
    <x v="0"/>
    <x v="251"/>
    <d v="2013-09-23T00:00:00"/>
    <s v="First Class"/>
    <s v="AP-10720"/>
    <s v="Anne Pryor"/>
    <x v="2"/>
    <x v="0"/>
    <x v="10"/>
    <x v="9"/>
    <n v="19140"/>
    <x v="3"/>
    <s v="FUR-FU-10003424"/>
    <x v="0"/>
    <x v="5"/>
    <s v="Nu-Dell Oak Frame"/>
    <n v="25.632000000000001"/>
    <n v="3"/>
    <n v="0.2"/>
    <n v="3.8447999999999967"/>
  </r>
  <r>
    <n v="4583"/>
    <x v="2273"/>
    <x v="0"/>
    <x v="224"/>
    <d v="2013-06-13T00:00:00"/>
    <s v="First Class"/>
    <s v="JB-16000"/>
    <s v="Joy Bell-"/>
    <x v="0"/>
    <x v="0"/>
    <x v="10"/>
    <x v="9"/>
    <n v="19140"/>
    <x v="3"/>
    <s v="OFF-LA-10003720"/>
    <x v="1"/>
    <x v="2"/>
    <s v="Avery 487"/>
    <n v="23.616"/>
    <n v="8"/>
    <n v="0.2"/>
    <n v="7.9703999999999997"/>
  </r>
  <r>
    <n v="4584"/>
    <x v="2274"/>
    <x v="0"/>
    <x v="370"/>
    <d v="2013-08-29T00:00:00"/>
    <s v="Second Class"/>
    <s v="TS-21430"/>
    <s v="Tom Stivers"/>
    <x v="1"/>
    <x v="0"/>
    <x v="1"/>
    <x v="1"/>
    <n v="90045"/>
    <x v="1"/>
    <s v="OFF-AR-10000390"/>
    <x v="1"/>
    <x v="6"/>
    <s v="Newell Chalk Holder"/>
    <n v="8.26"/>
    <n v="2"/>
    <n v="0"/>
    <n v="3.7995999999999999"/>
  </r>
  <r>
    <n v="4585"/>
    <x v="2275"/>
    <x v="3"/>
    <x v="808"/>
    <d v="2014-11-05T00:00:00"/>
    <s v="Second Class"/>
    <s v="NL-18310"/>
    <s v="Nancy Lomonaco"/>
    <x v="2"/>
    <x v="0"/>
    <x v="414"/>
    <x v="1"/>
    <n v="94526"/>
    <x v="1"/>
    <s v="OFF-EN-10001335"/>
    <x v="1"/>
    <x v="12"/>
    <s v="White Business Envelopes with Contemporary Seam, Recycled White Business Envelopes"/>
    <n v="76.58"/>
    <n v="7"/>
    <n v="0"/>
    <n v="38.29"/>
  </r>
  <r>
    <n v="4586"/>
    <x v="2275"/>
    <x v="3"/>
    <x v="808"/>
    <d v="2014-11-05T00:00:00"/>
    <s v="Second Class"/>
    <s v="NL-18310"/>
    <s v="Nancy Lomonaco"/>
    <x v="2"/>
    <x v="0"/>
    <x v="414"/>
    <x v="1"/>
    <n v="94526"/>
    <x v="1"/>
    <s v="OFF-AR-10003469"/>
    <x v="1"/>
    <x v="6"/>
    <s v="Nontoxic Chalk"/>
    <n v="8.8000000000000007"/>
    <n v="5"/>
    <n v="0"/>
    <n v="4.2240000000000002"/>
  </r>
  <r>
    <n v="4587"/>
    <x v="2275"/>
    <x v="3"/>
    <x v="808"/>
    <d v="2014-11-05T00:00:00"/>
    <s v="Second Class"/>
    <s v="NL-18310"/>
    <s v="Nancy Lomonaco"/>
    <x v="2"/>
    <x v="0"/>
    <x v="414"/>
    <x v="1"/>
    <n v="94526"/>
    <x v="1"/>
    <s v="OFF-BI-10003718"/>
    <x v="1"/>
    <x v="8"/>
    <s v="GBC Therma-A-Bind 250T Electric Binding System"/>
    <n v="590.35199999999998"/>
    <n v="6"/>
    <n v="0.2"/>
    <n v="206.62319999999997"/>
  </r>
  <r>
    <n v="4588"/>
    <x v="2275"/>
    <x v="3"/>
    <x v="808"/>
    <d v="2014-11-05T00:00:00"/>
    <s v="Second Class"/>
    <s v="NL-18310"/>
    <s v="Nancy Lomonaco"/>
    <x v="2"/>
    <x v="0"/>
    <x v="414"/>
    <x v="1"/>
    <n v="94526"/>
    <x v="1"/>
    <s v="OFF-FA-10004838"/>
    <x v="1"/>
    <x v="13"/>
    <s v="Super Bands, 12/Pack"/>
    <n v="5.58"/>
    <n v="3"/>
    <n v="0"/>
    <n v="0.16740000000000022"/>
  </r>
  <r>
    <n v="4589"/>
    <x v="2275"/>
    <x v="3"/>
    <x v="808"/>
    <d v="2014-11-05T00:00:00"/>
    <s v="Second Class"/>
    <s v="NL-18310"/>
    <s v="Nancy Lomonaco"/>
    <x v="2"/>
    <x v="0"/>
    <x v="414"/>
    <x v="1"/>
    <n v="94526"/>
    <x v="1"/>
    <s v="FUR-FU-10002508"/>
    <x v="0"/>
    <x v="5"/>
    <s v="Document Clip Frames"/>
    <n v="25.02"/>
    <n v="3"/>
    <n v="0"/>
    <n v="10.508400000000002"/>
  </r>
  <r>
    <n v="4590"/>
    <x v="2275"/>
    <x v="3"/>
    <x v="808"/>
    <d v="2014-11-05T00:00:00"/>
    <s v="Second Class"/>
    <s v="NL-18310"/>
    <s v="Nancy Lomonaco"/>
    <x v="2"/>
    <x v="0"/>
    <x v="414"/>
    <x v="1"/>
    <n v="94526"/>
    <x v="1"/>
    <s v="OFF-ST-10001511"/>
    <x v="1"/>
    <x v="4"/>
    <s v="Space Solutions Commercial Steel Shelving"/>
    <n v="452.55000000000007"/>
    <n v="7"/>
    <n v="0"/>
    <n v="22.627499999999962"/>
  </r>
  <r>
    <n v="4591"/>
    <x v="2276"/>
    <x v="0"/>
    <x v="482"/>
    <d v="2014-01-01T00:00:00"/>
    <s v="Standard Class"/>
    <s v="MC-18130"/>
    <s v="Mike Caudle"/>
    <x v="1"/>
    <x v="0"/>
    <x v="1"/>
    <x v="1"/>
    <n v="90004"/>
    <x v="1"/>
    <s v="OFF-SU-10000952"/>
    <x v="1"/>
    <x v="14"/>
    <s v="Fiskars Home &amp; Office Scissors"/>
    <n v="17.760000000000002"/>
    <n v="2"/>
    <n v="0"/>
    <n v="4.9728000000000012"/>
  </r>
  <r>
    <n v="4592"/>
    <x v="2276"/>
    <x v="0"/>
    <x v="482"/>
    <d v="2014-01-01T00:00:00"/>
    <s v="Standard Class"/>
    <s v="MC-18130"/>
    <s v="Mike Caudle"/>
    <x v="1"/>
    <x v="0"/>
    <x v="1"/>
    <x v="1"/>
    <n v="90004"/>
    <x v="1"/>
    <s v="TEC-PH-10002275"/>
    <x v="2"/>
    <x v="7"/>
    <s v="Mitel 5320 IP Phone VoIP phone"/>
    <n v="302.38400000000001"/>
    <n v="2"/>
    <n v="0.2"/>
    <n v="30.238400000000013"/>
  </r>
  <r>
    <n v="4593"/>
    <x v="2276"/>
    <x v="0"/>
    <x v="482"/>
    <d v="2014-01-01T00:00:00"/>
    <s v="Standard Class"/>
    <s v="MC-18130"/>
    <s v="Mike Caudle"/>
    <x v="1"/>
    <x v="0"/>
    <x v="1"/>
    <x v="1"/>
    <n v="90004"/>
    <x v="1"/>
    <s v="FUR-CH-10003535"/>
    <x v="0"/>
    <x v="1"/>
    <s v="Global Armless Task Chair, Royal Blue"/>
    <n v="146.352"/>
    <n v="3"/>
    <n v="0.2"/>
    <n v="-5.4882000000000062"/>
  </r>
  <r>
    <n v="4594"/>
    <x v="2276"/>
    <x v="0"/>
    <x v="482"/>
    <d v="2014-01-01T00:00:00"/>
    <s v="Standard Class"/>
    <s v="MC-18130"/>
    <s v="Mike Caudle"/>
    <x v="1"/>
    <x v="0"/>
    <x v="1"/>
    <x v="1"/>
    <n v="90004"/>
    <x v="1"/>
    <s v="OFF-AP-10004052"/>
    <x v="1"/>
    <x v="9"/>
    <s v="Hoover Replacement Belts For Soft Guard &amp; Commercial Ltweight Upright Vacs, 2/Pk"/>
    <n v="7.9"/>
    <n v="2"/>
    <n v="0"/>
    <n v="2.0540000000000003"/>
  </r>
  <r>
    <n v="4595"/>
    <x v="2276"/>
    <x v="0"/>
    <x v="482"/>
    <d v="2014-01-01T00:00:00"/>
    <s v="Standard Class"/>
    <s v="MC-18130"/>
    <s v="Mike Caudle"/>
    <x v="1"/>
    <x v="0"/>
    <x v="1"/>
    <x v="1"/>
    <n v="90004"/>
    <x v="1"/>
    <s v="FUR-TA-10003473"/>
    <x v="0"/>
    <x v="3"/>
    <s v="Bretford Rectangular Conference Table Tops"/>
    <n v="902.71199999999999"/>
    <n v="3"/>
    <n v="0.2"/>
    <n v="33.851700000000051"/>
  </r>
  <r>
    <n v="4596"/>
    <x v="2276"/>
    <x v="0"/>
    <x v="482"/>
    <d v="2014-01-01T00:00:00"/>
    <s v="Standard Class"/>
    <s v="MC-18130"/>
    <s v="Mike Caudle"/>
    <x v="1"/>
    <x v="0"/>
    <x v="1"/>
    <x v="1"/>
    <n v="90004"/>
    <x v="1"/>
    <s v="OFF-AR-10001897"/>
    <x v="1"/>
    <x v="6"/>
    <s v="Model L Table or Wall-Mount Pencil Sharpener"/>
    <n v="53.97"/>
    <n v="3"/>
    <n v="0"/>
    <n v="15.111600000000001"/>
  </r>
  <r>
    <n v="4597"/>
    <x v="2277"/>
    <x v="0"/>
    <x v="5"/>
    <d v="2013-12-11T00:00:00"/>
    <s v="Second Class"/>
    <s v="TC-21475"/>
    <s v="Tony Chapman"/>
    <x v="2"/>
    <x v="0"/>
    <x v="176"/>
    <x v="40"/>
    <n v="20016"/>
    <x v="3"/>
    <s v="OFF-AR-10000034"/>
    <x v="1"/>
    <x v="6"/>
    <s v="BIC Brite Liner Grip Highlighters, Assorted, 5/Pack"/>
    <n v="33.92"/>
    <n v="8"/>
    <n v="0"/>
    <n v="13.2288"/>
  </r>
  <r>
    <n v="4598"/>
    <x v="2278"/>
    <x v="3"/>
    <x v="735"/>
    <d v="2014-09-02T00:00:00"/>
    <s v="Standard Class"/>
    <s v="MG-17650"/>
    <s v="Matthew Grinstein"/>
    <x v="2"/>
    <x v="0"/>
    <x v="158"/>
    <x v="6"/>
    <n v="53209"/>
    <x v="2"/>
    <s v="OFF-SU-10004115"/>
    <x v="1"/>
    <x v="14"/>
    <s v="Acme Stainless Steel Office Snips"/>
    <n v="21.81"/>
    <n v="3"/>
    <n v="0"/>
    <n v="5.8887000000000009"/>
  </r>
  <r>
    <n v="4599"/>
    <x v="2278"/>
    <x v="3"/>
    <x v="735"/>
    <d v="2014-09-02T00:00:00"/>
    <s v="Standard Class"/>
    <s v="MG-17650"/>
    <s v="Matthew Grinstein"/>
    <x v="2"/>
    <x v="0"/>
    <x v="158"/>
    <x v="6"/>
    <n v="53209"/>
    <x v="2"/>
    <s v="OFF-AP-10001947"/>
    <x v="1"/>
    <x v="9"/>
    <s v="Acco 6 Outlet Guardian Premium Plus Surge Suppressor"/>
    <n v="91.6"/>
    <n v="5"/>
    <n v="0"/>
    <n v="26.563999999999997"/>
  </r>
  <r>
    <n v="4600"/>
    <x v="2279"/>
    <x v="1"/>
    <x v="747"/>
    <d v="2012-07-20T00:00:00"/>
    <s v="Standard Class"/>
    <s v="MG-17890"/>
    <s v="Michael Granlund"/>
    <x v="2"/>
    <x v="0"/>
    <x v="248"/>
    <x v="39"/>
    <n v="21215"/>
    <x v="3"/>
    <s v="FUR-CH-10004853"/>
    <x v="0"/>
    <x v="1"/>
    <s v="Global Manager's Adjustable Task Chair, Storm"/>
    <n v="150.97999999999999"/>
    <n v="1"/>
    <n v="0"/>
    <n v="43.784199999999984"/>
  </r>
  <r>
    <n v="4601"/>
    <x v="2279"/>
    <x v="1"/>
    <x v="747"/>
    <d v="2012-07-20T00:00:00"/>
    <s v="Standard Class"/>
    <s v="MG-17890"/>
    <s v="Michael Granlund"/>
    <x v="2"/>
    <x v="0"/>
    <x v="248"/>
    <x v="39"/>
    <n v="21215"/>
    <x v="3"/>
    <s v="OFF-EN-10000483"/>
    <x v="1"/>
    <x v="12"/>
    <s v="White Envelopes, White Envelopes with Clear Poly Window"/>
    <n v="137.25"/>
    <n v="9"/>
    <n v="0"/>
    <n v="63.134999999999991"/>
  </r>
  <r>
    <n v="4602"/>
    <x v="2279"/>
    <x v="1"/>
    <x v="747"/>
    <d v="2012-07-20T00:00:00"/>
    <s v="Standard Class"/>
    <s v="MG-17890"/>
    <s v="Michael Granlund"/>
    <x v="2"/>
    <x v="0"/>
    <x v="248"/>
    <x v="39"/>
    <n v="21215"/>
    <x v="3"/>
    <s v="OFF-FA-10001332"/>
    <x v="1"/>
    <x v="13"/>
    <s v="Acco Banker's Clasps, 5 3/4&quot;-Long"/>
    <n v="11.52"/>
    <n v="4"/>
    <n v="0"/>
    <n v="5.4143999999999997"/>
  </r>
  <r>
    <n v="4603"/>
    <x v="2280"/>
    <x v="1"/>
    <x v="989"/>
    <d v="2012-05-29T00:00:00"/>
    <s v="Second Class"/>
    <s v="BF-11170"/>
    <s v="Ben Ferrer"/>
    <x v="2"/>
    <x v="0"/>
    <x v="108"/>
    <x v="3"/>
    <n v="28540"/>
    <x v="0"/>
    <s v="OFF-PA-10003790"/>
    <x v="1"/>
    <x v="10"/>
    <s v="Xerox 1991"/>
    <n v="18.272000000000002"/>
    <n v="1"/>
    <n v="0.2"/>
    <n v="5.9383999999999988"/>
  </r>
  <r>
    <n v="4604"/>
    <x v="2280"/>
    <x v="1"/>
    <x v="989"/>
    <d v="2012-05-29T00:00:00"/>
    <s v="Second Class"/>
    <s v="BF-11170"/>
    <s v="Ben Ferrer"/>
    <x v="2"/>
    <x v="0"/>
    <x v="108"/>
    <x v="3"/>
    <n v="28540"/>
    <x v="0"/>
    <s v="OFF-PA-10003134"/>
    <x v="1"/>
    <x v="10"/>
    <s v="Xerox 1937"/>
    <n v="153.72800000000001"/>
    <n v="4"/>
    <n v="0.2"/>
    <n v="53.804799999999986"/>
  </r>
  <r>
    <n v="4605"/>
    <x v="2280"/>
    <x v="1"/>
    <x v="989"/>
    <d v="2012-05-29T00:00:00"/>
    <s v="Second Class"/>
    <s v="BF-11170"/>
    <s v="Ben Ferrer"/>
    <x v="2"/>
    <x v="0"/>
    <x v="108"/>
    <x v="3"/>
    <n v="28540"/>
    <x v="0"/>
    <s v="OFF-EN-10004459"/>
    <x v="1"/>
    <x v="12"/>
    <s v="Security-Tint Envelopes"/>
    <n v="12.224"/>
    <n v="2"/>
    <n v="0.2"/>
    <n v="4.4311999999999996"/>
  </r>
  <r>
    <n v="4606"/>
    <x v="2280"/>
    <x v="1"/>
    <x v="989"/>
    <d v="2012-05-29T00:00:00"/>
    <s v="Second Class"/>
    <s v="BF-11170"/>
    <s v="Ben Ferrer"/>
    <x v="2"/>
    <x v="0"/>
    <x v="108"/>
    <x v="3"/>
    <n v="28540"/>
    <x v="0"/>
    <s v="TEC-AC-10003628"/>
    <x v="2"/>
    <x v="11"/>
    <s v="Logitech 910-002974 M325 Wireless Mouse for Web Scrolling"/>
    <n v="167.94400000000002"/>
    <n v="7"/>
    <n v="0.2"/>
    <n v="50.383200000000016"/>
  </r>
  <r>
    <n v="4607"/>
    <x v="2281"/>
    <x v="1"/>
    <x v="71"/>
    <d v="2012-06-02T00:00:00"/>
    <s v="Standard Class"/>
    <s v="MS-17770"/>
    <s v="Maxwell Schwartz"/>
    <x v="0"/>
    <x v="0"/>
    <x v="30"/>
    <x v="15"/>
    <n v="14609"/>
    <x v="3"/>
    <s v="TEC-PH-10004093"/>
    <x v="2"/>
    <x v="7"/>
    <s v="Panasonic Kx-TS550"/>
    <n v="45.99"/>
    <n v="1"/>
    <n v="0"/>
    <n v="13.3371"/>
  </r>
  <r>
    <n v="4608"/>
    <x v="2281"/>
    <x v="1"/>
    <x v="71"/>
    <d v="2012-06-02T00:00:00"/>
    <s v="Standard Class"/>
    <s v="MS-17770"/>
    <s v="Maxwell Schwartz"/>
    <x v="0"/>
    <x v="0"/>
    <x v="30"/>
    <x v="15"/>
    <n v="14609"/>
    <x v="3"/>
    <s v="OFF-ST-10001490"/>
    <x v="1"/>
    <x v="4"/>
    <s v="Hot File 7-Pocket, Floor Stand"/>
    <n v="535.41"/>
    <n v="3"/>
    <n v="0"/>
    <n v="160.62299999999993"/>
  </r>
  <r>
    <n v="4609"/>
    <x v="2281"/>
    <x v="1"/>
    <x v="71"/>
    <d v="2012-06-02T00:00:00"/>
    <s v="Standard Class"/>
    <s v="MS-17770"/>
    <s v="Maxwell Schwartz"/>
    <x v="0"/>
    <x v="0"/>
    <x v="30"/>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x v="0"/>
    <x v="30"/>
    <x v="15"/>
    <n v="14609"/>
    <x v="3"/>
    <s v="OFF-PA-10004255"/>
    <x v="1"/>
    <x v="10"/>
    <s v="Xerox 219"/>
    <n v="45.36"/>
    <n v="7"/>
    <n v="0"/>
    <n v="21.772800000000004"/>
  </r>
  <r>
    <n v="4611"/>
    <x v="2282"/>
    <x v="3"/>
    <x v="45"/>
    <d v="2014-11-15T00:00:00"/>
    <s v="Standard Class"/>
    <s v="JE-15745"/>
    <s v="Joel Eaton"/>
    <x v="0"/>
    <x v="0"/>
    <x v="147"/>
    <x v="1"/>
    <n v="92054"/>
    <x v="1"/>
    <s v="FUR-FU-10000023"/>
    <x v="0"/>
    <x v="5"/>
    <s v="Eldon Wave Desk Accessories"/>
    <n v="47.12"/>
    <n v="8"/>
    <n v="0"/>
    <n v="20.732800000000001"/>
  </r>
  <r>
    <n v="4612"/>
    <x v="2283"/>
    <x v="0"/>
    <x v="990"/>
    <d v="2013-01-26T00:00:00"/>
    <s v="Second Class"/>
    <s v="HG-14965"/>
    <s v="Henry Goldwyn"/>
    <x v="1"/>
    <x v="0"/>
    <x v="200"/>
    <x v="35"/>
    <n v="39503"/>
    <x v="0"/>
    <s v="OFF-BI-10000285"/>
    <x v="1"/>
    <x v="8"/>
    <s v="XtraLife ClearVue Slant-D Ring Binders by Cardinal"/>
    <n v="31.36"/>
    <n v="4"/>
    <n v="0"/>
    <n v="15.68"/>
  </r>
  <r>
    <n v="4613"/>
    <x v="2284"/>
    <x v="3"/>
    <x v="413"/>
    <d v="2014-01-07T00:00:00"/>
    <s v="Standard Class"/>
    <s v="EP-13915"/>
    <s v="Emily Phan"/>
    <x v="0"/>
    <x v="0"/>
    <x v="108"/>
    <x v="2"/>
    <n v="32216"/>
    <x v="0"/>
    <s v="OFF-AR-10000588"/>
    <x v="1"/>
    <x v="6"/>
    <s v="Newell 345"/>
    <n v="47.616"/>
    <n v="3"/>
    <n v="0.2"/>
    <n v="3.571200000000001"/>
  </r>
  <r>
    <n v="4614"/>
    <x v="2284"/>
    <x v="3"/>
    <x v="413"/>
    <d v="2014-01-07T00:00:00"/>
    <s v="Standard Class"/>
    <s v="EP-13915"/>
    <s v="Emily Phan"/>
    <x v="0"/>
    <x v="0"/>
    <x v="108"/>
    <x v="2"/>
    <n v="32216"/>
    <x v="0"/>
    <s v="OFF-PA-10002250"/>
    <x v="1"/>
    <x v="10"/>
    <s v="Things To Do Today Pad"/>
    <n v="23.480000000000004"/>
    <n v="5"/>
    <n v="0.2"/>
    <n v="8.218"/>
  </r>
  <r>
    <n v="4615"/>
    <x v="2285"/>
    <x v="0"/>
    <x v="64"/>
    <d v="2013-09-11T00:00:00"/>
    <s v="Standard Class"/>
    <s v="GH-14410"/>
    <s v="Gary Hansen"/>
    <x v="2"/>
    <x v="0"/>
    <x v="12"/>
    <x v="5"/>
    <n v="77070"/>
    <x v="2"/>
    <s v="OFF-AP-10002457"/>
    <x v="1"/>
    <x v="9"/>
    <s v="Eureka The Boss Plus 12-Amp Hard Box Upright Vacuum, Red"/>
    <n v="62.789999999999992"/>
    <n v="3"/>
    <n v="0.8"/>
    <n v="-166.39350000000002"/>
  </r>
  <r>
    <n v="4616"/>
    <x v="2285"/>
    <x v="0"/>
    <x v="64"/>
    <d v="2013-09-11T00:00:00"/>
    <s v="Standard Class"/>
    <s v="GH-14410"/>
    <s v="Gary Hansen"/>
    <x v="2"/>
    <x v="0"/>
    <x v="12"/>
    <x v="5"/>
    <n v="77070"/>
    <x v="2"/>
    <s v="OFF-FA-10002763"/>
    <x v="1"/>
    <x v="13"/>
    <s v="Advantus Map Pennant Flags and Round Head Tacks"/>
    <n v="28.44"/>
    <n v="9"/>
    <n v="0.2"/>
    <n v="4.2659999999999973"/>
  </r>
  <r>
    <n v="4617"/>
    <x v="2286"/>
    <x v="1"/>
    <x v="406"/>
    <d v="2012-09-07T00:00:00"/>
    <s v="Second Class"/>
    <s v="DS-13180"/>
    <s v="David Smith"/>
    <x v="1"/>
    <x v="0"/>
    <x v="12"/>
    <x v="5"/>
    <n v="77095"/>
    <x v="2"/>
    <s v="TEC-AC-10000109"/>
    <x v="2"/>
    <x v="11"/>
    <s v="Sony Micro Vault Click 16 GB USB 2.0 Flash Drive"/>
    <n v="134.376"/>
    <n v="3"/>
    <n v="0.2"/>
    <n v="6.7188000000000088"/>
  </r>
  <r>
    <n v="4618"/>
    <x v="2287"/>
    <x v="1"/>
    <x v="481"/>
    <d v="2012-09-26T00:00:00"/>
    <s v="Standard Class"/>
    <s v="TH-21550"/>
    <s v="Tracy Hopkins"/>
    <x v="2"/>
    <x v="0"/>
    <x v="231"/>
    <x v="31"/>
    <n v="2149"/>
    <x v="3"/>
    <s v="TEC-PH-10002415"/>
    <x v="2"/>
    <x v="7"/>
    <s v="Polycom VoiceStation 500 Conference phone"/>
    <n v="589.9"/>
    <n v="2"/>
    <n v="0"/>
    <n v="147.47500000000002"/>
  </r>
  <r>
    <n v="4619"/>
    <x v="2287"/>
    <x v="1"/>
    <x v="481"/>
    <d v="2012-09-26T00:00:00"/>
    <s v="Standard Class"/>
    <s v="TH-21550"/>
    <s v="Tracy Hopkins"/>
    <x v="2"/>
    <x v="0"/>
    <x v="231"/>
    <x v="31"/>
    <n v="2149"/>
    <x v="3"/>
    <s v="FUR-CH-10000785"/>
    <x v="0"/>
    <x v="1"/>
    <s v="Global Ergonomic Managers Chair"/>
    <n v="542.93999999999994"/>
    <n v="3"/>
    <n v="0"/>
    <n v="141.1644"/>
  </r>
  <r>
    <n v="4620"/>
    <x v="2288"/>
    <x v="3"/>
    <x v="165"/>
    <d v="2014-12-26T00:00:00"/>
    <s v="First Class"/>
    <s v="RM-19675"/>
    <s v="Robert Marley"/>
    <x v="2"/>
    <x v="0"/>
    <x v="1"/>
    <x v="1"/>
    <n v="90049"/>
    <x v="1"/>
    <s v="TEC-CO-10001449"/>
    <x v="2"/>
    <x v="16"/>
    <s v="Hewlett Packard LaserJet 3310 Copier"/>
    <n v="2879.9520000000002"/>
    <n v="6"/>
    <n v="0.2"/>
    <n v="1007.9831999999999"/>
  </r>
  <r>
    <n v="4621"/>
    <x v="2288"/>
    <x v="3"/>
    <x v="165"/>
    <d v="2014-12-26T00:00:00"/>
    <s v="First Class"/>
    <s v="RM-19675"/>
    <s v="Robert Marley"/>
    <x v="2"/>
    <x v="0"/>
    <x v="1"/>
    <x v="1"/>
    <n v="90049"/>
    <x v="1"/>
    <s v="OFF-BI-10001670"/>
    <x v="1"/>
    <x v="8"/>
    <s v="Vinyl Sectional Post Binders"/>
    <n v="90.480000000000018"/>
    <n v="3"/>
    <n v="0.2"/>
    <n v="33.93"/>
  </r>
  <r>
    <n v="4622"/>
    <x v="2289"/>
    <x v="1"/>
    <x v="348"/>
    <d v="2012-10-08T00:00:00"/>
    <s v="Second Class"/>
    <s v="SF-20965"/>
    <s v="Sylvia Foulston"/>
    <x v="1"/>
    <x v="0"/>
    <x v="40"/>
    <x v="13"/>
    <n v="19805"/>
    <x v="3"/>
    <s v="OFF-ST-10001328"/>
    <x v="1"/>
    <x v="4"/>
    <s v="Personal Filing Tote with Lid, Black/Gray"/>
    <n v="77.55"/>
    <n v="5"/>
    <n v="0"/>
    <n v="21.714000000000002"/>
  </r>
  <r>
    <n v="4623"/>
    <x v="2290"/>
    <x v="3"/>
    <x v="428"/>
    <d v="2014-09-15T00:00:00"/>
    <s v="Standard Class"/>
    <s v="SO-20335"/>
    <s v="Sean O'Donnell"/>
    <x v="0"/>
    <x v="0"/>
    <x v="29"/>
    <x v="18"/>
    <n v="38401"/>
    <x v="0"/>
    <s v="OFF-SU-10001225"/>
    <x v="1"/>
    <x v="14"/>
    <s v="Staples"/>
    <n v="8.8320000000000007"/>
    <n v="3"/>
    <n v="0.2"/>
    <n v="-1.9872000000000005"/>
  </r>
  <r>
    <n v="4624"/>
    <x v="2290"/>
    <x v="3"/>
    <x v="428"/>
    <d v="2014-09-15T00:00:00"/>
    <s v="Standard Class"/>
    <s v="SO-20335"/>
    <s v="Sean O'Donnell"/>
    <x v="0"/>
    <x v="0"/>
    <x v="29"/>
    <x v="18"/>
    <n v="38401"/>
    <x v="0"/>
    <s v="OFF-PA-10000357"/>
    <x v="1"/>
    <x v="10"/>
    <s v="Xerox 1888"/>
    <n v="177.536"/>
    <n v="4"/>
    <n v="0.2"/>
    <n v="62.137599999999992"/>
  </r>
  <r>
    <n v="4625"/>
    <x v="2290"/>
    <x v="3"/>
    <x v="428"/>
    <d v="2014-09-15T00:00:00"/>
    <s v="Standard Class"/>
    <s v="SO-20335"/>
    <s v="Sean O'Donnell"/>
    <x v="0"/>
    <x v="0"/>
    <x v="29"/>
    <x v="18"/>
    <n v="38401"/>
    <x v="0"/>
    <s v="OFF-ST-10000046"/>
    <x v="1"/>
    <x v="4"/>
    <s v="Fellowes Super Stor/Drawer Files"/>
    <n v="258.48"/>
    <n v="2"/>
    <n v="0.2"/>
    <n v="-3.2309999999999945"/>
  </r>
  <r>
    <n v="4626"/>
    <x v="2290"/>
    <x v="3"/>
    <x v="428"/>
    <d v="2014-09-15T00:00:00"/>
    <s v="Standard Class"/>
    <s v="SO-20335"/>
    <s v="Sean O'Donnell"/>
    <x v="0"/>
    <x v="0"/>
    <x v="29"/>
    <x v="18"/>
    <n v="38401"/>
    <x v="0"/>
    <s v="FUR-FU-10000023"/>
    <x v="0"/>
    <x v="5"/>
    <s v="Eldon Wave Desk Accessories"/>
    <n v="14.135999999999999"/>
    <n v="3"/>
    <n v="0.2"/>
    <n v="4.240800000000001"/>
  </r>
  <r>
    <n v="4627"/>
    <x v="2291"/>
    <x v="0"/>
    <x v="373"/>
    <d v="2013-11-19T00:00:00"/>
    <s v="Standard Class"/>
    <s v="CK-12760"/>
    <s v="Cyma Kinney"/>
    <x v="1"/>
    <x v="0"/>
    <x v="20"/>
    <x v="15"/>
    <n v="10011"/>
    <x v="3"/>
    <s v="OFF-ST-10003455"/>
    <x v="1"/>
    <x v="4"/>
    <s v="Tenex File Box, Personal Filing Tote with Lid, Black"/>
    <n v="77.55"/>
    <n v="5"/>
    <n v="0"/>
    <n v="20.163000000000004"/>
  </r>
  <r>
    <n v="4628"/>
    <x v="2291"/>
    <x v="0"/>
    <x v="373"/>
    <d v="2013-11-19T00:00:00"/>
    <s v="Standard Class"/>
    <s v="CK-12760"/>
    <s v="Cyma Kinney"/>
    <x v="1"/>
    <x v="0"/>
    <x v="20"/>
    <x v="15"/>
    <n v="10011"/>
    <x v="3"/>
    <s v="OFF-ST-10000876"/>
    <x v="1"/>
    <x v="4"/>
    <s v="Eldon Simplefile Box Office"/>
    <n v="24.88"/>
    <n v="2"/>
    <n v="0"/>
    <n v="6.9664000000000001"/>
  </r>
  <r>
    <n v="4629"/>
    <x v="2291"/>
    <x v="0"/>
    <x v="373"/>
    <d v="2013-11-19T00:00:00"/>
    <s v="Standard Class"/>
    <s v="CK-12760"/>
    <s v="Cyma Kinney"/>
    <x v="1"/>
    <x v="0"/>
    <x v="20"/>
    <x v="15"/>
    <n v="10011"/>
    <x v="3"/>
    <s v="OFF-AR-10003582"/>
    <x v="1"/>
    <x v="6"/>
    <s v="Boston Electric Pencil Sharpener, Model 1818, Charcoal Black"/>
    <n v="140.75"/>
    <n v="5"/>
    <n v="0"/>
    <n v="39.410000000000011"/>
  </r>
  <r>
    <n v="4630"/>
    <x v="2291"/>
    <x v="0"/>
    <x v="373"/>
    <d v="2013-11-19T00:00:00"/>
    <s v="Standard Class"/>
    <s v="CK-12760"/>
    <s v="Cyma Kinney"/>
    <x v="1"/>
    <x v="0"/>
    <x v="20"/>
    <x v="15"/>
    <n v="10011"/>
    <x v="3"/>
    <s v="OFF-ST-10004258"/>
    <x v="1"/>
    <x v="4"/>
    <s v="Portable Personal File Box"/>
    <n v="36.630000000000003"/>
    <n v="3"/>
    <n v="0"/>
    <n v="9.8901000000000039"/>
  </r>
  <r>
    <n v="4631"/>
    <x v="2292"/>
    <x v="1"/>
    <x v="52"/>
    <d v="2012-10-15T00:00:00"/>
    <s v="Same Day"/>
    <s v="GA-14725"/>
    <s v="Guy Armstrong"/>
    <x v="0"/>
    <x v="0"/>
    <x v="340"/>
    <x v="12"/>
    <n v="48858"/>
    <x v="2"/>
    <s v="FUR-FU-10000719"/>
    <x v="0"/>
    <x v="5"/>
    <s v="DAX Cubicle Frames, 8-1/2 x 11"/>
    <n v="17.14"/>
    <n v="2"/>
    <n v="0"/>
    <n v="6.1704000000000008"/>
  </r>
  <r>
    <n v="4632"/>
    <x v="2293"/>
    <x v="3"/>
    <x v="646"/>
    <d v="2014-08-09T00:00:00"/>
    <s v="Second Class"/>
    <s v="BD-11725"/>
    <s v="Bruce Degenhardt"/>
    <x v="0"/>
    <x v="0"/>
    <x v="8"/>
    <x v="1"/>
    <n v="94122"/>
    <x v="1"/>
    <s v="OFF-LA-10001297"/>
    <x v="1"/>
    <x v="2"/>
    <s v="Avery 473"/>
    <n v="51.75"/>
    <n v="5"/>
    <n v="0"/>
    <n v="24.84"/>
  </r>
  <r>
    <n v="4633"/>
    <x v="2293"/>
    <x v="3"/>
    <x v="646"/>
    <d v="2014-08-09T00:00:00"/>
    <s v="Second Class"/>
    <s v="BD-11725"/>
    <s v="Bruce Degenhardt"/>
    <x v="0"/>
    <x v="0"/>
    <x v="8"/>
    <x v="1"/>
    <n v="94122"/>
    <x v="1"/>
    <s v="FUR-FU-10000723"/>
    <x v="0"/>
    <x v="5"/>
    <s v="Deflect-o EconoMat Studded, No Bevel Mat for Low Pile Carpeting"/>
    <n v="123.96000000000001"/>
    <n v="3"/>
    <n v="0"/>
    <n v="11.156400000000005"/>
  </r>
  <r>
    <n v="4634"/>
    <x v="2294"/>
    <x v="1"/>
    <x v="291"/>
    <d v="2012-08-26T00:00:00"/>
    <s v="Standard Class"/>
    <s v="DS-13180"/>
    <s v="David Smith"/>
    <x v="1"/>
    <x v="0"/>
    <x v="8"/>
    <x v="1"/>
    <n v="94122"/>
    <x v="1"/>
    <s v="FUR-BO-10003893"/>
    <x v="0"/>
    <x v="0"/>
    <s v="Sauder Camden County Collection Library"/>
    <n v="586.39800000000002"/>
    <n v="6"/>
    <n v="0.15"/>
    <n v="34.493999999999971"/>
  </r>
  <r>
    <n v="4635"/>
    <x v="2294"/>
    <x v="1"/>
    <x v="291"/>
    <d v="2012-08-26T00:00:00"/>
    <s v="Standard Class"/>
    <s v="DS-13180"/>
    <s v="David Smith"/>
    <x v="1"/>
    <x v="0"/>
    <x v="8"/>
    <x v="1"/>
    <n v="94122"/>
    <x v="1"/>
    <s v="OFF-ST-10000736"/>
    <x v="1"/>
    <x v="4"/>
    <s v="Carina Double Wide Media Storage Towers in Natural &amp; Black"/>
    <n v="80.98"/>
    <n v="1"/>
    <n v="0"/>
    <n v="3.2391999999999967"/>
  </r>
  <r>
    <n v="4636"/>
    <x v="2295"/>
    <x v="3"/>
    <x v="846"/>
    <d v="2014-03-18T00:00:00"/>
    <s v="Standard Class"/>
    <s v="BS-11380"/>
    <s v="Bill Stewart"/>
    <x v="1"/>
    <x v="0"/>
    <x v="8"/>
    <x v="1"/>
    <n v="94122"/>
    <x v="1"/>
    <s v="OFF-ST-10000736"/>
    <x v="1"/>
    <x v="4"/>
    <s v="Carina Double Wide Media Storage Towers in Natural &amp; Black"/>
    <n v="242.94"/>
    <n v="3"/>
    <n v="0"/>
    <n v="9.7175999999999902"/>
  </r>
  <r>
    <n v="4637"/>
    <x v="2296"/>
    <x v="3"/>
    <x v="842"/>
    <d v="2014-04-30T00:00:00"/>
    <s v="First Class"/>
    <s v="AP-10915"/>
    <s v="Arthur Prichep"/>
    <x v="0"/>
    <x v="0"/>
    <x v="1"/>
    <x v="1"/>
    <n v="90045"/>
    <x v="1"/>
    <s v="OFF-AR-10003373"/>
    <x v="1"/>
    <x v="6"/>
    <s v="Boston School Pro Electric Pencil Sharpener, 1670"/>
    <n v="123.92"/>
    <n v="4"/>
    <n v="0"/>
    <n v="33.458399999999997"/>
  </r>
  <r>
    <n v="4638"/>
    <x v="2296"/>
    <x v="3"/>
    <x v="842"/>
    <d v="2014-04-30T00:00:00"/>
    <s v="First Class"/>
    <s v="AP-10915"/>
    <s v="Arthur Prichep"/>
    <x v="0"/>
    <x v="0"/>
    <x v="1"/>
    <x v="1"/>
    <n v="90045"/>
    <x v="1"/>
    <s v="OFF-AR-10000390"/>
    <x v="1"/>
    <x v="6"/>
    <s v="Newell Chalk Holder"/>
    <n v="12.39"/>
    <n v="3"/>
    <n v="0"/>
    <n v="5.6993999999999998"/>
  </r>
  <r>
    <n v="4639"/>
    <x v="2296"/>
    <x v="3"/>
    <x v="842"/>
    <d v="2014-04-30T00:00:00"/>
    <s v="First Class"/>
    <s v="AP-10915"/>
    <s v="Arthur Prichep"/>
    <x v="0"/>
    <x v="0"/>
    <x v="1"/>
    <x v="1"/>
    <n v="90045"/>
    <x v="1"/>
    <s v="OFF-AR-10001725"/>
    <x v="1"/>
    <x v="6"/>
    <s v="Boston Home &amp; Office Model 2000 Electric Pencil Sharpeners"/>
    <n v="47.3"/>
    <n v="2"/>
    <n v="0"/>
    <n v="12.298000000000002"/>
  </r>
  <r>
    <n v="4640"/>
    <x v="2297"/>
    <x v="0"/>
    <x v="108"/>
    <d v="2013-09-17T00:00:00"/>
    <s v="Standard Class"/>
    <s v="JF-15565"/>
    <s v="Jill Fjeld"/>
    <x v="0"/>
    <x v="0"/>
    <x v="311"/>
    <x v="17"/>
    <n v="23602"/>
    <x v="0"/>
    <s v="TEC-CO-10001943"/>
    <x v="2"/>
    <x v="16"/>
    <s v="Canon PC-428 Personal Copier"/>
    <n v="1599.92"/>
    <n v="8"/>
    <n v="0"/>
    <n v="751.9624"/>
  </r>
  <r>
    <n v="4641"/>
    <x v="2297"/>
    <x v="0"/>
    <x v="108"/>
    <d v="2013-09-17T00:00:00"/>
    <s v="Standard Class"/>
    <s v="JF-15565"/>
    <s v="Jill Fjeld"/>
    <x v="0"/>
    <x v="0"/>
    <x v="311"/>
    <x v="17"/>
    <n v="23602"/>
    <x v="0"/>
    <s v="OFF-EN-10002312"/>
    <x v="1"/>
    <x v="12"/>
    <s v="#10 Self-Seal White Envelopes"/>
    <n v="11.09"/>
    <n v="1"/>
    <n v="0"/>
    <n v="5.4340999999999999"/>
  </r>
  <r>
    <n v="4642"/>
    <x v="2298"/>
    <x v="3"/>
    <x v="760"/>
    <d v="2014-10-25T00:00:00"/>
    <s v="Second Class"/>
    <s v="HA-14905"/>
    <s v="Helen Abelman"/>
    <x v="0"/>
    <x v="0"/>
    <x v="299"/>
    <x v="22"/>
    <n v="80525"/>
    <x v="1"/>
    <s v="OFF-BI-10000831"/>
    <x v="1"/>
    <x v="8"/>
    <s v="Storex Flexible Poly Binders with Double Pockets"/>
    <n v="3.1680000000000006"/>
    <n v="4"/>
    <n v="0.7"/>
    <n v="-2.5343999999999998"/>
  </r>
  <r>
    <n v="4643"/>
    <x v="2298"/>
    <x v="3"/>
    <x v="760"/>
    <d v="2014-10-25T00:00:00"/>
    <s v="Second Class"/>
    <s v="HA-14905"/>
    <s v="Helen Abelman"/>
    <x v="0"/>
    <x v="0"/>
    <x v="299"/>
    <x v="22"/>
    <n v="80525"/>
    <x v="1"/>
    <s v="FUR-CH-10000749"/>
    <x v="0"/>
    <x v="1"/>
    <s v="Office Star - Ergonomic Mid Back Chair with 2-Way Adjustable Arms"/>
    <n v="579.13599999999997"/>
    <n v="4"/>
    <n v="0.2"/>
    <n v="-28.95679999999993"/>
  </r>
  <r>
    <n v="4644"/>
    <x v="2299"/>
    <x v="1"/>
    <x v="991"/>
    <d v="2012-08-06T00:00:00"/>
    <s v="Standard Class"/>
    <s v="Co-12640"/>
    <s v="Corey-Lock"/>
    <x v="0"/>
    <x v="0"/>
    <x v="4"/>
    <x v="4"/>
    <n v="98105"/>
    <x v="1"/>
    <s v="OFF-BI-10002003"/>
    <x v="1"/>
    <x v="8"/>
    <s v="Ibico Presentation Index for Binding Systems"/>
    <n v="6.3680000000000003"/>
    <n v="2"/>
    <n v="0.2"/>
    <n v="2.1492"/>
  </r>
  <r>
    <n v="4645"/>
    <x v="2299"/>
    <x v="1"/>
    <x v="991"/>
    <d v="2012-08-06T00:00:00"/>
    <s v="Standard Class"/>
    <s v="Co-12640"/>
    <s v="Corey-Lock"/>
    <x v="0"/>
    <x v="0"/>
    <x v="4"/>
    <x v="4"/>
    <n v="98105"/>
    <x v="1"/>
    <s v="TEC-MA-10001972"/>
    <x v="2"/>
    <x v="15"/>
    <s v="Okidata C331dn Printer"/>
    <n v="558.4"/>
    <n v="2"/>
    <n v="0.2"/>
    <n v="41.880000000000024"/>
  </r>
  <r>
    <n v="4646"/>
    <x v="2300"/>
    <x v="0"/>
    <x v="399"/>
    <d v="2013-08-17T00:00:00"/>
    <s v="Standard Class"/>
    <s v="BC-11125"/>
    <s v="Becky Castell"/>
    <x v="2"/>
    <x v="0"/>
    <x v="20"/>
    <x v="15"/>
    <n v="10011"/>
    <x v="3"/>
    <s v="FUR-CH-10000225"/>
    <x v="0"/>
    <x v="1"/>
    <s v="Global Geo Office Task Chair, Gray"/>
    <n v="145.76400000000001"/>
    <n v="2"/>
    <n v="0.1"/>
    <n v="-8.0980000000000167"/>
  </r>
  <r>
    <n v="4647"/>
    <x v="2301"/>
    <x v="2"/>
    <x v="992"/>
    <d v="2011-06-05T00:00:00"/>
    <s v="Standard Class"/>
    <s v="EB-13840"/>
    <s v="Ellis Ballard"/>
    <x v="1"/>
    <x v="0"/>
    <x v="102"/>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x v="0"/>
    <x v="20"/>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x v="0"/>
    <x v="4"/>
    <x v="4"/>
    <n v="98103"/>
    <x v="1"/>
    <s v="OFF-PA-10003228"/>
    <x v="1"/>
    <x v="10"/>
    <s v="Xerox 1917"/>
    <n v="440.18999999999994"/>
    <n v="9"/>
    <n v="0"/>
    <n v="206.88929999999996"/>
  </r>
  <r>
    <n v="4650"/>
    <x v="2303"/>
    <x v="3"/>
    <x v="304"/>
    <d v="2014-05-20T00:00:00"/>
    <s v="Standard Class"/>
    <s v="KB-16585"/>
    <s v="Ken Black"/>
    <x v="1"/>
    <x v="0"/>
    <x v="4"/>
    <x v="4"/>
    <n v="98103"/>
    <x v="1"/>
    <s v="OFF-SU-10004498"/>
    <x v="1"/>
    <x v="14"/>
    <s v="Martin-Yale Premier Letter Opener"/>
    <n v="64.400000000000006"/>
    <n v="5"/>
    <n v="0"/>
    <n v="1.9320000000000004"/>
  </r>
  <r>
    <n v="4651"/>
    <x v="2304"/>
    <x v="3"/>
    <x v="798"/>
    <d v="2014-04-13T00:00:00"/>
    <s v="Standard Class"/>
    <s v="AH-10120"/>
    <s v="Adrian Hane"/>
    <x v="2"/>
    <x v="0"/>
    <x v="8"/>
    <x v="1"/>
    <n v="94110"/>
    <x v="1"/>
    <s v="OFF-PA-10001878"/>
    <x v="1"/>
    <x v="10"/>
    <s v="Xerox 1891"/>
    <n v="244.54999999999998"/>
    <n v="5"/>
    <n v="0"/>
    <n v="114.93849999999998"/>
  </r>
  <r>
    <n v="4652"/>
    <x v="2304"/>
    <x v="3"/>
    <x v="798"/>
    <d v="2014-04-13T00:00:00"/>
    <s v="Standard Class"/>
    <s v="AH-10120"/>
    <s v="Adrian Hane"/>
    <x v="2"/>
    <x v="0"/>
    <x v="8"/>
    <x v="1"/>
    <n v="94110"/>
    <x v="1"/>
    <s v="OFF-PA-10002923"/>
    <x v="1"/>
    <x v="10"/>
    <s v="Xerox 1942"/>
    <n v="195.76"/>
    <n v="4"/>
    <n v="0"/>
    <n v="97.88"/>
  </r>
  <r>
    <n v="4653"/>
    <x v="2305"/>
    <x v="3"/>
    <x v="922"/>
    <d v="2014-02-24T00:00:00"/>
    <s v="Standard Class"/>
    <s v="GH-14410"/>
    <s v="Gary Hansen"/>
    <x v="2"/>
    <x v="0"/>
    <x v="275"/>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x v="0"/>
    <x v="275"/>
    <x v="30"/>
    <n v="8861"/>
    <x v="3"/>
    <s v="OFF-ST-10003123"/>
    <x v="1"/>
    <x v="4"/>
    <s v="Fellowes Bases and Tops For Staxonsteel/High-Stak Systems"/>
    <n v="166.45"/>
    <n v="5"/>
    <n v="0"/>
    <n v="39.947999999999993"/>
  </r>
  <r>
    <n v="4655"/>
    <x v="2306"/>
    <x v="3"/>
    <x v="92"/>
    <d v="2014-06-27T00:00:00"/>
    <s v="Second Class"/>
    <s v="KT-16480"/>
    <s v="Kean Thornton"/>
    <x v="0"/>
    <x v="0"/>
    <x v="8"/>
    <x v="1"/>
    <n v="94110"/>
    <x v="1"/>
    <s v="OFF-FA-10001332"/>
    <x v="1"/>
    <x v="13"/>
    <s v="Acco Banker's Clasps, 5 3/4&quot;-Long"/>
    <n v="2.88"/>
    <n v="1"/>
    <n v="0"/>
    <n v="1.3535999999999999"/>
  </r>
  <r>
    <n v="4656"/>
    <x v="2307"/>
    <x v="2"/>
    <x v="952"/>
    <d v="2011-05-10T00:00:00"/>
    <s v="Standard Class"/>
    <s v="KH-16330"/>
    <s v="Katharine Harms"/>
    <x v="1"/>
    <x v="0"/>
    <x v="210"/>
    <x v="10"/>
    <n v="61032"/>
    <x v="2"/>
    <s v="OFF-ST-10003442"/>
    <x v="1"/>
    <x v="4"/>
    <s v="Eldon Portable Mobile Manager"/>
    <n v="45.248000000000005"/>
    <n v="2"/>
    <n v="0.2"/>
    <n v="3.9591999999999992"/>
  </r>
  <r>
    <n v="4657"/>
    <x v="2308"/>
    <x v="1"/>
    <x v="910"/>
    <d v="2012-05-07T00:00:00"/>
    <s v="Standard Class"/>
    <s v="SV-20785"/>
    <s v="Stewart Visinsky"/>
    <x v="0"/>
    <x v="0"/>
    <x v="10"/>
    <x v="9"/>
    <n v="19140"/>
    <x v="3"/>
    <s v="OFF-AR-10001468"/>
    <x v="1"/>
    <x v="6"/>
    <s v="Sanford Prismacolor Professional Thick Lead Art Pencils, 36-Color Set"/>
    <n v="59.903999999999996"/>
    <n v="2"/>
    <n v="0.2"/>
    <n v="14.227200000000003"/>
  </r>
  <r>
    <n v="4658"/>
    <x v="2308"/>
    <x v="1"/>
    <x v="910"/>
    <d v="2012-05-07T00:00:00"/>
    <s v="Standard Class"/>
    <s v="SV-20785"/>
    <s v="Stewart Visinsky"/>
    <x v="0"/>
    <x v="0"/>
    <x v="10"/>
    <x v="9"/>
    <n v="19140"/>
    <x v="3"/>
    <s v="OFF-AP-10003266"/>
    <x v="1"/>
    <x v="9"/>
    <s v="Holmes Replacement Filter for HEPA Air Cleaner, Large Room"/>
    <n v="23.696000000000002"/>
    <n v="2"/>
    <n v="0.2"/>
    <n v="6.5164"/>
  </r>
  <r>
    <n v="4659"/>
    <x v="2308"/>
    <x v="1"/>
    <x v="910"/>
    <d v="2012-05-07T00:00:00"/>
    <s v="Standard Class"/>
    <s v="SV-20785"/>
    <s v="Stewart Visinsky"/>
    <x v="0"/>
    <x v="0"/>
    <x v="10"/>
    <x v="9"/>
    <n v="19140"/>
    <x v="3"/>
    <s v="OFF-PA-10002230"/>
    <x v="1"/>
    <x v="10"/>
    <s v="Xerox 1897"/>
    <n v="7.9680000000000009"/>
    <n v="2"/>
    <n v="0.2"/>
    <n v="2.8884000000000007"/>
  </r>
  <r>
    <n v="4660"/>
    <x v="2308"/>
    <x v="1"/>
    <x v="910"/>
    <d v="2012-05-07T00:00:00"/>
    <s v="Standard Class"/>
    <s v="SV-20785"/>
    <s v="Stewart Visinsky"/>
    <x v="0"/>
    <x v="0"/>
    <x v="10"/>
    <x v="9"/>
    <n v="19140"/>
    <x v="3"/>
    <s v="OFF-AP-10003622"/>
    <x v="1"/>
    <x v="9"/>
    <s v="Bravo II Megaboss 12-Amp Hard Body Upright, Replacement Belts, 2 Belts per Pack"/>
    <n v="18.2"/>
    <n v="7"/>
    <n v="0.2"/>
    <n v="2.0474999999999994"/>
  </r>
  <r>
    <n v="4661"/>
    <x v="2308"/>
    <x v="1"/>
    <x v="910"/>
    <d v="2012-05-07T00:00:00"/>
    <s v="Standard Class"/>
    <s v="SV-20785"/>
    <s v="Stewart Visinsky"/>
    <x v="0"/>
    <x v="0"/>
    <x v="10"/>
    <x v="9"/>
    <n v="19140"/>
    <x v="3"/>
    <s v="TEC-AC-10001542"/>
    <x v="2"/>
    <x v="11"/>
    <s v="SanDisk Cruzer 16 GB USB Flash Drive"/>
    <n v="27.552000000000003"/>
    <n v="3"/>
    <n v="0.2"/>
    <n v="-0.3444000000000047"/>
  </r>
  <r>
    <n v="4662"/>
    <x v="2308"/>
    <x v="1"/>
    <x v="910"/>
    <d v="2012-05-07T00:00:00"/>
    <s v="Standard Class"/>
    <s v="SV-20785"/>
    <s v="Stewart Visinsky"/>
    <x v="0"/>
    <x v="0"/>
    <x v="10"/>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x v="0"/>
    <x v="10"/>
    <x v="9"/>
    <n v="19140"/>
    <x v="3"/>
    <s v="OFF-ST-10000563"/>
    <x v="1"/>
    <x v="4"/>
    <s v="Fellowes Bankers Box Stor/Drawer Steel Plus"/>
    <n v="76.75200000000001"/>
    <n v="3"/>
    <n v="0.2"/>
    <n v="-9.5940000000000012"/>
  </r>
  <r>
    <n v="4664"/>
    <x v="2309"/>
    <x v="0"/>
    <x v="31"/>
    <d v="2013-09-23T00:00:00"/>
    <s v="Standard Class"/>
    <s v="PO-18850"/>
    <s v="Patrick O'Brill"/>
    <x v="0"/>
    <x v="0"/>
    <x v="108"/>
    <x v="2"/>
    <n v="32216"/>
    <x v="0"/>
    <s v="OFF-LA-10002787"/>
    <x v="1"/>
    <x v="2"/>
    <s v="Avery 480"/>
    <n v="3"/>
    <n v="1"/>
    <n v="0.2"/>
    <n v="1.0499999999999998"/>
  </r>
  <r>
    <n v="4665"/>
    <x v="2310"/>
    <x v="0"/>
    <x v="897"/>
    <d v="2013-09-27T00:00:00"/>
    <s v="Standard Class"/>
    <s v="AC-10450"/>
    <s v="Amy Cox"/>
    <x v="0"/>
    <x v="0"/>
    <x v="95"/>
    <x v="2"/>
    <n v="33024"/>
    <x v="0"/>
    <s v="OFF-BI-10004022"/>
    <x v="1"/>
    <x v="8"/>
    <s v="Acco Suede Grain Vinyl Round Ring Binder"/>
    <n v="7.5060000000000002"/>
    <n v="9"/>
    <n v="0.7"/>
    <n v="-6.0047999999999977"/>
  </r>
  <r>
    <n v="4666"/>
    <x v="2310"/>
    <x v="0"/>
    <x v="897"/>
    <d v="2013-09-27T00:00:00"/>
    <s v="Standard Class"/>
    <s v="AC-10450"/>
    <s v="Amy Cox"/>
    <x v="0"/>
    <x v="0"/>
    <x v="95"/>
    <x v="2"/>
    <n v="33024"/>
    <x v="0"/>
    <s v="OFF-LA-10001158"/>
    <x v="1"/>
    <x v="2"/>
    <s v="Avery Address/Shipping Labels for Typewriters, 4&quot; x 2&quot;"/>
    <n v="16.559999999999999"/>
    <n v="2"/>
    <n v="0.2"/>
    <n v="5.7960000000000003"/>
  </r>
  <r>
    <n v="4667"/>
    <x v="2311"/>
    <x v="0"/>
    <x v="994"/>
    <d v="2013-01-17T00:00:00"/>
    <s v="Standard Class"/>
    <s v="KB-16585"/>
    <s v="Ken Black"/>
    <x v="1"/>
    <x v="0"/>
    <x v="4"/>
    <x v="4"/>
    <n v="98115"/>
    <x v="1"/>
    <s v="FUR-FU-10000076"/>
    <x v="0"/>
    <x v="5"/>
    <s v="24-Hour Round Wall Clock"/>
    <n v="79.92"/>
    <n v="4"/>
    <n v="0"/>
    <n v="34.365600000000008"/>
  </r>
  <r>
    <n v="4668"/>
    <x v="2311"/>
    <x v="0"/>
    <x v="994"/>
    <d v="2013-01-17T00:00:00"/>
    <s v="Standard Class"/>
    <s v="KB-16585"/>
    <s v="Ken Black"/>
    <x v="1"/>
    <x v="0"/>
    <x v="4"/>
    <x v="4"/>
    <n v="98115"/>
    <x v="1"/>
    <s v="TEC-AC-10002335"/>
    <x v="2"/>
    <x v="11"/>
    <s v="Logitech Media Keyboard K200"/>
    <n v="69.98"/>
    <n v="2"/>
    <n v="0"/>
    <n v="13.296199999999999"/>
  </r>
  <r>
    <n v="4669"/>
    <x v="2312"/>
    <x v="3"/>
    <x v="636"/>
    <d v="2014-05-12T00:00:00"/>
    <s v="Standard Class"/>
    <s v="DB-13555"/>
    <s v="Dorothy Badders"/>
    <x v="1"/>
    <x v="0"/>
    <x v="5"/>
    <x v="5"/>
    <n v="76106"/>
    <x v="2"/>
    <s v="OFF-BI-10002827"/>
    <x v="1"/>
    <x v="8"/>
    <s v="Avery Durable Poly Binders"/>
    <n v="11.059999999999999"/>
    <n v="10"/>
    <n v="0.8"/>
    <n v="-18.802"/>
  </r>
  <r>
    <n v="4670"/>
    <x v="2312"/>
    <x v="3"/>
    <x v="636"/>
    <d v="2014-05-12T00:00:00"/>
    <s v="Standard Class"/>
    <s v="DB-13555"/>
    <s v="Dorothy Badders"/>
    <x v="1"/>
    <x v="0"/>
    <x v="5"/>
    <x v="5"/>
    <n v="76106"/>
    <x v="2"/>
    <s v="FUR-BO-10001601"/>
    <x v="0"/>
    <x v="0"/>
    <s v="Sauder Mission Library with Doors, Fruitwood Finish"/>
    <n v="623.46479999999997"/>
    <n v="7"/>
    <n v="0.32"/>
    <n v="-119.19180000000006"/>
  </r>
  <r>
    <n v="4671"/>
    <x v="2312"/>
    <x v="3"/>
    <x v="636"/>
    <d v="2014-05-12T00:00:00"/>
    <s v="Standard Class"/>
    <s v="DB-13555"/>
    <s v="Dorothy Badders"/>
    <x v="1"/>
    <x v="0"/>
    <x v="5"/>
    <x v="5"/>
    <n v="76106"/>
    <x v="2"/>
    <s v="OFF-ST-10001932"/>
    <x v="1"/>
    <x v="4"/>
    <s v="Fellowes Staxonsteel Drawer Files"/>
    <n v="772.68000000000006"/>
    <n v="5"/>
    <n v="0.2"/>
    <n v="-57.950999999999993"/>
  </r>
  <r>
    <n v="4672"/>
    <x v="2313"/>
    <x v="0"/>
    <x v="995"/>
    <d v="2013-08-07T00:00:00"/>
    <s v="Standard Class"/>
    <s v="KL-16645"/>
    <s v="Ken Lonsdale"/>
    <x v="0"/>
    <x v="0"/>
    <x v="66"/>
    <x v="12"/>
    <n v="48205"/>
    <x v="2"/>
    <s v="OFF-AP-10001005"/>
    <x v="1"/>
    <x v="9"/>
    <s v="Honeywell Quietcare HEPA Air Cleaner"/>
    <n v="283.14000000000004"/>
    <n v="4"/>
    <n v="0.1"/>
    <n v="72.357999999999976"/>
  </r>
  <r>
    <n v="4673"/>
    <x v="2313"/>
    <x v="0"/>
    <x v="995"/>
    <d v="2013-08-07T00:00:00"/>
    <s v="Standard Class"/>
    <s v="KL-16645"/>
    <s v="Ken Lonsdale"/>
    <x v="0"/>
    <x v="0"/>
    <x v="66"/>
    <x v="12"/>
    <n v="48205"/>
    <x v="2"/>
    <s v="TEC-PH-10004042"/>
    <x v="2"/>
    <x v="7"/>
    <s v="ClearOne Communications CHAT 70 OC Speaker Phone"/>
    <n v="635.96"/>
    <n v="4"/>
    <n v="0"/>
    <n v="165.34960000000001"/>
  </r>
  <r>
    <n v="4674"/>
    <x v="2313"/>
    <x v="0"/>
    <x v="995"/>
    <d v="2013-08-07T00:00:00"/>
    <s v="Standard Class"/>
    <s v="KL-16645"/>
    <s v="Ken Lonsdale"/>
    <x v="0"/>
    <x v="0"/>
    <x v="66"/>
    <x v="12"/>
    <n v="48205"/>
    <x v="2"/>
    <s v="TEC-PH-10001079"/>
    <x v="2"/>
    <x v="7"/>
    <s v="Polycom SoundPoint Pro SE-225 Corded phone"/>
    <n v="118.99"/>
    <n v="1"/>
    <n v="0"/>
    <n v="33.3172"/>
  </r>
  <r>
    <n v="4675"/>
    <x v="2313"/>
    <x v="0"/>
    <x v="995"/>
    <d v="2013-08-07T00:00:00"/>
    <s v="Standard Class"/>
    <s v="KL-16645"/>
    <s v="Ken Lonsdale"/>
    <x v="0"/>
    <x v="0"/>
    <x v="66"/>
    <x v="12"/>
    <n v="48205"/>
    <x v="2"/>
    <s v="FUR-FU-10002918"/>
    <x v="0"/>
    <x v="5"/>
    <s v="Eldon ClusterMat Chair Mat with Cordless Antistatic Protection"/>
    <n v="272.94"/>
    <n v="3"/>
    <n v="0"/>
    <n v="30.023400000000009"/>
  </r>
  <r>
    <n v="4676"/>
    <x v="2314"/>
    <x v="3"/>
    <x v="996"/>
    <d v="2014-03-30T00:00:00"/>
    <s v="Second Class"/>
    <s v="AG-10270"/>
    <s v="Alejandro Grove"/>
    <x v="0"/>
    <x v="0"/>
    <x v="10"/>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x v="0"/>
    <x v="415"/>
    <x v="7"/>
    <n v="84321"/>
    <x v="1"/>
    <s v="OFF-BI-10001617"/>
    <x v="1"/>
    <x v="8"/>
    <s v="GBC Wire Binding Combs"/>
    <n v="33.088000000000001"/>
    <n v="4"/>
    <n v="0.2"/>
    <n v="11.167199999999999"/>
  </r>
  <r>
    <n v="4678"/>
    <x v="2315"/>
    <x v="2"/>
    <x v="619"/>
    <d v="2011-03-19T00:00:00"/>
    <s v="Standard Class"/>
    <s v="JF-15295"/>
    <s v="Jason Fortune-"/>
    <x v="0"/>
    <x v="0"/>
    <x v="415"/>
    <x v="7"/>
    <n v="84321"/>
    <x v="1"/>
    <s v="OFF-ST-10000736"/>
    <x v="1"/>
    <x v="4"/>
    <s v="Carina Double Wide Media Storage Towers in Natural &amp; Black"/>
    <n v="80.98"/>
    <n v="1"/>
    <n v="0"/>
    <n v="3.2391999999999967"/>
  </r>
  <r>
    <n v="4679"/>
    <x v="2315"/>
    <x v="2"/>
    <x v="619"/>
    <d v="2011-03-19T00:00:00"/>
    <s v="Standard Class"/>
    <s v="JF-15295"/>
    <s v="Jason Fortune-"/>
    <x v="0"/>
    <x v="0"/>
    <x v="415"/>
    <x v="7"/>
    <n v="84321"/>
    <x v="1"/>
    <s v="TEC-AC-10004877"/>
    <x v="2"/>
    <x v="11"/>
    <s v="Imation 30456 USB Flash Drive 8GB"/>
    <n v="82.800000000000011"/>
    <n v="12"/>
    <n v="0"/>
    <n v="6.6239999999999952"/>
  </r>
  <r>
    <n v="4680"/>
    <x v="2315"/>
    <x v="2"/>
    <x v="619"/>
    <d v="2011-03-19T00:00:00"/>
    <s v="Standard Class"/>
    <s v="JF-15295"/>
    <s v="Jason Fortune-"/>
    <x v="0"/>
    <x v="0"/>
    <x v="415"/>
    <x v="7"/>
    <n v="84321"/>
    <x v="1"/>
    <s v="OFF-ST-10003221"/>
    <x v="1"/>
    <x v="4"/>
    <s v="Staples"/>
    <n v="21.36"/>
    <n v="2"/>
    <n v="0"/>
    <n v="5.7672000000000008"/>
  </r>
  <r>
    <n v="4681"/>
    <x v="2315"/>
    <x v="2"/>
    <x v="619"/>
    <d v="2011-03-19T00:00:00"/>
    <s v="Standard Class"/>
    <s v="JF-15295"/>
    <s v="Jason Fortune-"/>
    <x v="0"/>
    <x v="0"/>
    <x v="415"/>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x v="0"/>
    <x v="109"/>
    <x v="15"/>
    <n v="13021"/>
    <x v="3"/>
    <s v="OFF-FA-10000936"/>
    <x v="1"/>
    <x v="13"/>
    <s v="Acco Hot Clips Clips to Go"/>
    <n v="29.61"/>
    <n v="9"/>
    <n v="0"/>
    <n v="13.324499999999999"/>
  </r>
  <r>
    <n v="4683"/>
    <x v="2317"/>
    <x v="0"/>
    <x v="49"/>
    <d v="2013-12-02T00:00:00"/>
    <s v="Same Day"/>
    <s v="MV-18190"/>
    <s v="Mike Vittorini"/>
    <x v="0"/>
    <x v="0"/>
    <x v="253"/>
    <x v="3"/>
    <n v="27604"/>
    <x v="0"/>
    <s v="TEC-PH-10003811"/>
    <x v="2"/>
    <x v="7"/>
    <s v="Jabra Supreme Plus Driver Edition Headset"/>
    <n v="863.928"/>
    <n v="9"/>
    <n v="0.2"/>
    <n v="86.392799999999994"/>
  </r>
  <r>
    <n v="4684"/>
    <x v="2318"/>
    <x v="0"/>
    <x v="48"/>
    <d v="2013-09-04T00:00:00"/>
    <s v="Standard Class"/>
    <s v="GB-14530"/>
    <s v="George Bell"/>
    <x v="1"/>
    <x v="0"/>
    <x v="10"/>
    <x v="9"/>
    <n v="19120"/>
    <x v="3"/>
    <s v="FUR-TA-10004152"/>
    <x v="0"/>
    <x v="3"/>
    <s v="Barricks 18&quot; x 48&quot; Non-Folding Utility Table with Bottom Storage Shelf"/>
    <n v="241.92"/>
    <n v="4"/>
    <n v="0.4"/>
    <n v="-56.448000000000008"/>
  </r>
  <r>
    <n v="4685"/>
    <x v="2318"/>
    <x v="0"/>
    <x v="48"/>
    <d v="2013-09-04T00:00:00"/>
    <s v="Standard Class"/>
    <s v="GB-14530"/>
    <s v="George Bell"/>
    <x v="1"/>
    <x v="0"/>
    <x v="10"/>
    <x v="9"/>
    <n v="19120"/>
    <x v="3"/>
    <s v="FUR-BO-10002853"/>
    <x v="0"/>
    <x v="0"/>
    <s v="O'Sullivan 5-Shelf Heavy-Duty Bookcases"/>
    <n v="163.88"/>
    <n v="4"/>
    <n v="0.5"/>
    <n v="-81.94"/>
  </r>
  <r>
    <n v="4686"/>
    <x v="2318"/>
    <x v="0"/>
    <x v="48"/>
    <d v="2013-09-04T00:00:00"/>
    <s v="Standard Class"/>
    <s v="GB-14530"/>
    <s v="George Bell"/>
    <x v="1"/>
    <x v="0"/>
    <x v="10"/>
    <x v="9"/>
    <n v="19120"/>
    <x v="3"/>
    <s v="OFF-BI-10002071"/>
    <x v="1"/>
    <x v="8"/>
    <s v="Fellowes Black Plastic Comb Bindings"/>
    <n v="3.4860000000000002"/>
    <n v="2"/>
    <n v="0.7"/>
    <n v="-2.7887999999999993"/>
  </r>
  <r>
    <n v="4687"/>
    <x v="2318"/>
    <x v="0"/>
    <x v="48"/>
    <d v="2013-09-04T00:00:00"/>
    <s v="Standard Class"/>
    <s v="GB-14530"/>
    <s v="George Bell"/>
    <x v="1"/>
    <x v="0"/>
    <x v="10"/>
    <x v="9"/>
    <n v="19120"/>
    <x v="3"/>
    <s v="OFF-FA-10000053"/>
    <x v="1"/>
    <x v="13"/>
    <s v="Revere Boxed Rubber Bands by Revere"/>
    <n v="10.584"/>
    <n v="7"/>
    <n v="0.2"/>
    <n v="-2.3813999999999993"/>
  </r>
  <r>
    <n v="4688"/>
    <x v="2319"/>
    <x v="0"/>
    <x v="890"/>
    <d v="2013-07-01T00:00:00"/>
    <s v="Standard Class"/>
    <s v="HL-15040"/>
    <s v="Hunter Lopez"/>
    <x v="0"/>
    <x v="0"/>
    <x v="102"/>
    <x v="14"/>
    <n v="47374"/>
    <x v="2"/>
    <s v="TEC-PH-10001305"/>
    <x v="2"/>
    <x v="7"/>
    <s v="Panasonic KX TS208W Corded phone"/>
    <n v="440.91"/>
    <n v="9"/>
    <n v="0"/>
    <n v="123.45480000000005"/>
  </r>
  <r>
    <n v="4689"/>
    <x v="2320"/>
    <x v="3"/>
    <x v="983"/>
    <d v="2014-04-04T00:00:00"/>
    <s v="Standard Class"/>
    <s v="BP-11155"/>
    <s v="Becky Pak"/>
    <x v="0"/>
    <x v="0"/>
    <x v="152"/>
    <x v="9"/>
    <n v="17602"/>
    <x v="3"/>
    <s v="OFF-BI-10001525"/>
    <x v="1"/>
    <x v="8"/>
    <s v="Acco Pressboard Covers with Storage Hooks, 14 7/8&quot; x 11&quot;, Executive Red"/>
    <n v="5.7150000000000016"/>
    <n v="5"/>
    <n v="0.7"/>
    <n v="-4.7625000000000011"/>
  </r>
  <r>
    <n v="4690"/>
    <x v="2321"/>
    <x v="2"/>
    <x v="414"/>
    <d v="2011-12-22T00:00:00"/>
    <s v="First Class"/>
    <s v="CT-11995"/>
    <s v="Carol Triggs"/>
    <x v="0"/>
    <x v="0"/>
    <x v="93"/>
    <x v="16"/>
    <n v="85705"/>
    <x v="1"/>
    <s v="FUR-FU-10001876"/>
    <x v="0"/>
    <x v="5"/>
    <s v="Computer Room Manger, 14&quot;"/>
    <n v="51.967999999999996"/>
    <n v="2"/>
    <n v="0.2"/>
    <n v="10.393599999999998"/>
  </r>
  <r>
    <n v="4691"/>
    <x v="2321"/>
    <x v="2"/>
    <x v="414"/>
    <d v="2011-12-22T00:00:00"/>
    <s v="First Class"/>
    <s v="CT-11995"/>
    <s v="Carol Triggs"/>
    <x v="0"/>
    <x v="0"/>
    <x v="93"/>
    <x v="16"/>
    <n v="85705"/>
    <x v="1"/>
    <s v="TEC-AC-10003628"/>
    <x v="2"/>
    <x v="11"/>
    <s v="Logitech 910-002974 M325 Wireless Mouse for Web Scrolling"/>
    <n v="71.975999999999999"/>
    <n v="3"/>
    <n v="0.2"/>
    <n v="21.592800000000011"/>
  </r>
  <r>
    <n v="4692"/>
    <x v="2321"/>
    <x v="2"/>
    <x v="414"/>
    <d v="2011-12-22T00:00:00"/>
    <s v="First Class"/>
    <s v="CT-11995"/>
    <s v="Carol Triggs"/>
    <x v="0"/>
    <x v="0"/>
    <x v="93"/>
    <x v="16"/>
    <n v="85705"/>
    <x v="1"/>
    <s v="FUR-CH-10004860"/>
    <x v="0"/>
    <x v="1"/>
    <s v="Global Low Back Tilter Chair"/>
    <n v="242.35200000000003"/>
    <n v="3"/>
    <n v="0.2"/>
    <n v="-42.411600000000035"/>
  </r>
  <r>
    <n v="4693"/>
    <x v="2321"/>
    <x v="2"/>
    <x v="414"/>
    <d v="2011-12-22T00:00:00"/>
    <s v="First Class"/>
    <s v="CT-11995"/>
    <s v="Carol Triggs"/>
    <x v="0"/>
    <x v="0"/>
    <x v="93"/>
    <x v="16"/>
    <n v="85705"/>
    <x v="1"/>
    <s v="OFF-PA-10000357"/>
    <x v="1"/>
    <x v="10"/>
    <s v="Xerox 1888"/>
    <n v="221.92000000000002"/>
    <n v="5"/>
    <n v="0.2"/>
    <n v="77.671999999999983"/>
  </r>
  <r>
    <n v="4694"/>
    <x v="2321"/>
    <x v="2"/>
    <x v="414"/>
    <d v="2011-12-22T00:00:00"/>
    <s v="First Class"/>
    <s v="CT-11995"/>
    <s v="Carol Triggs"/>
    <x v="0"/>
    <x v="0"/>
    <x v="93"/>
    <x v="16"/>
    <n v="85705"/>
    <x v="1"/>
    <s v="OFF-PA-10003270"/>
    <x v="1"/>
    <x v="10"/>
    <s v="Xerox 1954"/>
    <n v="8.4480000000000004"/>
    <n v="2"/>
    <n v="0.2"/>
    <n v="2.6399999999999997"/>
  </r>
  <r>
    <n v="4695"/>
    <x v="2322"/>
    <x v="1"/>
    <x v="997"/>
    <d v="2012-12-17T00:00:00"/>
    <s v="Same Day"/>
    <s v="JL-15835"/>
    <s v="John Lee"/>
    <x v="0"/>
    <x v="0"/>
    <x v="66"/>
    <x v="12"/>
    <n v="48205"/>
    <x v="2"/>
    <s v="OFF-BI-10000320"/>
    <x v="1"/>
    <x v="8"/>
    <s v="GBC Plastic Binding Combs"/>
    <n v="29.52"/>
    <n v="4"/>
    <n v="0"/>
    <n v="14.4648"/>
  </r>
  <r>
    <n v="4696"/>
    <x v="2322"/>
    <x v="1"/>
    <x v="997"/>
    <d v="2012-12-17T00:00:00"/>
    <s v="Same Day"/>
    <s v="JL-15835"/>
    <s v="John Lee"/>
    <x v="0"/>
    <x v="0"/>
    <x v="66"/>
    <x v="12"/>
    <n v="48205"/>
    <x v="2"/>
    <s v="FUR-CH-10003846"/>
    <x v="0"/>
    <x v="1"/>
    <s v="Hon Valutask Swivel Chairs"/>
    <n v="302.94"/>
    <n v="3"/>
    <n v="0"/>
    <n v="48.470400000000012"/>
  </r>
  <r>
    <n v="4697"/>
    <x v="2322"/>
    <x v="1"/>
    <x v="997"/>
    <d v="2012-12-17T00:00:00"/>
    <s v="Same Day"/>
    <s v="JL-15835"/>
    <s v="John Lee"/>
    <x v="0"/>
    <x v="0"/>
    <x v="66"/>
    <x v="12"/>
    <n v="48205"/>
    <x v="2"/>
    <s v="FUR-CH-10004875"/>
    <x v="0"/>
    <x v="1"/>
    <s v="Harbour Creations 67200 Series Stacking Chairs"/>
    <n v="142.36000000000001"/>
    <n v="2"/>
    <n v="0"/>
    <n v="38.437200000000004"/>
  </r>
  <r>
    <n v="4698"/>
    <x v="2322"/>
    <x v="1"/>
    <x v="997"/>
    <d v="2012-12-17T00:00:00"/>
    <s v="Same Day"/>
    <s v="JL-15835"/>
    <s v="John Lee"/>
    <x v="0"/>
    <x v="0"/>
    <x v="66"/>
    <x v="12"/>
    <n v="48205"/>
    <x v="2"/>
    <s v="FUR-CH-10003817"/>
    <x v="0"/>
    <x v="1"/>
    <s v="Global Value Steno Chair, Gray"/>
    <n v="546.66"/>
    <n v="9"/>
    <n v="0"/>
    <n v="136.66500000000002"/>
  </r>
  <r>
    <n v="4699"/>
    <x v="2322"/>
    <x v="1"/>
    <x v="997"/>
    <d v="2012-12-17T00:00:00"/>
    <s v="Same Day"/>
    <s v="JL-15835"/>
    <s v="John Lee"/>
    <x v="0"/>
    <x v="0"/>
    <x v="66"/>
    <x v="12"/>
    <n v="48205"/>
    <x v="2"/>
    <s v="FUR-FU-10002116"/>
    <x v="0"/>
    <x v="5"/>
    <s v="Tenex Carpeted, Granite-Look or Clear Contemporary Contour Shape Chair Mats"/>
    <n v="212.13"/>
    <n v="3"/>
    <n v="0"/>
    <n v="14.849099999999979"/>
  </r>
  <r>
    <n v="4700"/>
    <x v="2323"/>
    <x v="3"/>
    <x v="943"/>
    <d v="2014-05-18T00:00:00"/>
    <s v="Standard Class"/>
    <s v="JK-16120"/>
    <s v="Julie Kriz"/>
    <x v="2"/>
    <x v="0"/>
    <x v="89"/>
    <x v="5"/>
    <n v="78745"/>
    <x v="2"/>
    <s v="OFF-AR-10003481"/>
    <x v="1"/>
    <x v="6"/>
    <s v="Newell 348"/>
    <n v="5.2480000000000002"/>
    <n v="2"/>
    <n v="0.2"/>
    <n v="0.59039999999999915"/>
  </r>
  <r>
    <n v="4701"/>
    <x v="2323"/>
    <x v="3"/>
    <x v="943"/>
    <d v="2014-05-18T00:00:00"/>
    <s v="Standard Class"/>
    <s v="JK-16120"/>
    <s v="Julie Kriz"/>
    <x v="2"/>
    <x v="0"/>
    <x v="89"/>
    <x v="5"/>
    <n v="78745"/>
    <x v="2"/>
    <s v="OFF-ST-10004180"/>
    <x v="1"/>
    <x v="4"/>
    <s v="Safco Commercial Shelving"/>
    <n v="74.415999999999997"/>
    <n v="2"/>
    <n v="0.2"/>
    <n v="-14.883200000000002"/>
  </r>
  <r>
    <n v="4702"/>
    <x v="2323"/>
    <x v="3"/>
    <x v="943"/>
    <d v="2014-05-18T00:00:00"/>
    <s v="Standard Class"/>
    <s v="JK-16120"/>
    <s v="Julie Kriz"/>
    <x v="2"/>
    <x v="0"/>
    <x v="89"/>
    <x v="5"/>
    <n v="78745"/>
    <x v="2"/>
    <s v="OFF-PA-10003657"/>
    <x v="1"/>
    <x v="10"/>
    <s v="Xerox 1927"/>
    <n v="6.8480000000000008"/>
    <n v="2"/>
    <n v="0.2"/>
    <n v="2.1399999999999992"/>
  </r>
  <r>
    <n v="4703"/>
    <x v="2323"/>
    <x v="3"/>
    <x v="943"/>
    <d v="2014-05-18T00:00:00"/>
    <s v="Standard Class"/>
    <s v="JK-16120"/>
    <s v="Julie Kriz"/>
    <x v="2"/>
    <x v="0"/>
    <x v="89"/>
    <x v="5"/>
    <n v="78745"/>
    <x v="2"/>
    <s v="FUR-FU-10001967"/>
    <x v="0"/>
    <x v="5"/>
    <s v="Telescoping Adjustable Floor Lamp"/>
    <n v="7.9959999999999996"/>
    <n v="1"/>
    <n v="0.6"/>
    <n v="-6.9964999999999993"/>
  </r>
  <r>
    <n v="4704"/>
    <x v="2324"/>
    <x v="0"/>
    <x v="890"/>
    <d v="2013-06-29T00:00:00"/>
    <s v="Standard Class"/>
    <s v="DH-13075"/>
    <s v="Dave Hallsten"/>
    <x v="1"/>
    <x v="0"/>
    <x v="12"/>
    <x v="5"/>
    <n v="77095"/>
    <x v="2"/>
    <s v="OFF-AP-10002082"/>
    <x v="1"/>
    <x v="9"/>
    <s v="Holmes HEPA Air Purifier"/>
    <n v="8.711999999999998"/>
    <n v="2"/>
    <n v="0.8"/>
    <n v="-19.602000000000007"/>
  </r>
  <r>
    <n v="4705"/>
    <x v="2325"/>
    <x v="0"/>
    <x v="624"/>
    <d v="2013-05-19T00:00:00"/>
    <s v="First Class"/>
    <s v="AG-10900"/>
    <s v="Arthur Gainer"/>
    <x v="0"/>
    <x v="0"/>
    <x v="416"/>
    <x v="29"/>
    <n v="6708"/>
    <x v="3"/>
    <s v="OFF-SU-10000381"/>
    <x v="1"/>
    <x v="14"/>
    <s v="Acme Forged Steel Scissors with Black Enamel Handles"/>
    <n v="65.17"/>
    <n v="7"/>
    <n v="0"/>
    <n v="18.899299999999997"/>
  </r>
  <r>
    <n v="4706"/>
    <x v="2325"/>
    <x v="0"/>
    <x v="624"/>
    <d v="2013-05-19T00:00:00"/>
    <s v="First Class"/>
    <s v="AG-10900"/>
    <s v="Arthur Gainer"/>
    <x v="0"/>
    <x v="0"/>
    <x v="416"/>
    <x v="29"/>
    <n v="6708"/>
    <x v="3"/>
    <s v="OFF-LA-10002475"/>
    <x v="1"/>
    <x v="2"/>
    <s v="Avery 519"/>
    <n v="14.62"/>
    <n v="2"/>
    <n v="0"/>
    <n v="6.8713999999999995"/>
  </r>
  <r>
    <n v="4707"/>
    <x v="2325"/>
    <x v="0"/>
    <x v="624"/>
    <d v="2013-05-19T00:00:00"/>
    <s v="First Class"/>
    <s v="AG-10900"/>
    <s v="Arthur Gainer"/>
    <x v="0"/>
    <x v="0"/>
    <x v="416"/>
    <x v="29"/>
    <n v="6708"/>
    <x v="3"/>
    <s v="FUR-FU-10003975"/>
    <x v="0"/>
    <x v="5"/>
    <s v="Eldon Advantage Chair Mats for Low to Medium Pile Carpets"/>
    <n v="173.24"/>
    <n v="4"/>
    <n v="0"/>
    <n v="17.323999999999984"/>
  </r>
  <r>
    <n v="4708"/>
    <x v="2326"/>
    <x v="3"/>
    <x v="222"/>
    <d v="2014-07-01T00:00:00"/>
    <s v="First Class"/>
    <s v="WB-21850"/>
    <s v="William Brown"/>
    <x v="0"/>
    <x v="0"/>
    <x v="1"/>
    <x v="1"/>
    <n v="90049"/>
    <x v="1"/>
    <s v="OFF-BI-10003091"/>
    <x v="1"/>
    <x v="8"/>
    <s v="GBC DocuBind TL200 Manual Binding Machine"/>
    <n v="895.92"/>
    <n v="5"/>
    <n v="0.2"/>
    <n v="302.37299999999993"/>
  </r>
  <r>
    <n v="4709"/>
    <x v="2326"/>
    <x v="3"/>
    <x v="222"/>
    <d v="2014-07-01T00:00:00"/>
    <s v="First Class"/>
    <s v="WB-21850"/>
    <s v="William Brown"/>
    <x v="0"/>
    <x v="0"/>
    <x v="1"/>
    <x v="1"/>
    <n v="90049"/>
    <x v="1"/>
    <s v="OFF-ST-10002974"/>
    <x v="1"/>
    <x v="4"/>
    <s v="Trav-L-File Heavy-Duty Shuttle II, Black"/>
    <n v="130.71"/>
    <n v="3"/>
    <n v="0"/>
    <n v="39.212999999999994"/>
  </r>
  <r>
    <n v="4710"/>
    <x v="2326"/>
    <x v="3"/>
    <x v="222"/>
    <d v="2014-07-01T00:00:00"/>
    <s v="First Class"/>
    <s v="WB-21850"/>
    <s v="William Brown"/>
    <x v="0"/>
    <x v="0"/>
    <x v="1"/>
    <x v="1"/>
    <n v="90049"/>
    <x v="1"/>
    <s v="OFF-AR-10000255"/>
    <x v="1"/>
    <x v="6"/>
    <s v="Newell 328"/>
    <n v="11.68"/>
    <n v="2"/>
    <n v="0"/>
    <n v="3.0367999999999995"/>
  </r>
  <r>
    <n v="4711"/>
    <x v="2326"/>
    <x v="3"/>
    <x v="222"/>
    <d v="2014-07-01T00:00:00"/>
    <s v="First Class"/>
    <s v="WB-21850"/>
    <s v="William Brown"/>
    <x v="0"/>
    <x v="0"/>
    <x v="1"/>
    <x v="1"/>
    <n v="90049"/>
    <x v="1"/>
    <s v="TEC-AC-10001284"/>
    <x v="2"/>
    <x v="11"/>
    <s v="Enermax Briskie RF Wireless Keyboard and Mouse Combo"/>
    <n v="62.31"/>
    <n v="3"/>
    <n v="0"/>
    <n v="22.4316"/>
  </r>
  <r>
    <n v="4712"/>
    <x v="2327"/>
    <x v="2"/>
    <x v="691"/>
    <d v="2011-03-31T00:00:00"/>
    <s v="Same Day"/>
    <s v="JO-15280"/>
    <s v="Jas O'Carroll"/>
    <x v="0"/>
    <x v="0"/>
    <x v="10"/>
    <x v="9"/>
    <n v="19120"/>
    <x v="3"/>
    <s v="OFF-BI-10003529"/>
    <x v="1"/>
    <x v="8"/>
    <s v="Avery Round Ring Poly Binders"/>
    <n v="0.85200000000000009"/>
    <n v="1"/>
    <n v="0.7"/>
    <n v="-0.59639999999999982"/>
  </r>
  <r>
    <n v="4713"/>
    <x v="2328"/>
    <x v="2"/>
    <x v="757"/>
    <d v="2011-12-21T00:00:00"/>
    <s v="Standard Class"/>
    <s v="EJ-13720"/>
    <s v="Ed Jacobs"/>
    <x v="0"/>
    <x v="0"/>
    <x v="114"/>
    <x v="5"/>
    <n v="77340"/>
    <x v="2"/>
    <s v="OFF-PA-10000029"/>
    <x v="1"/>
    <x v="10"/>
    <s v="Xerox 224"/>
    <n v="36.288000000000011"/>
    <n v="7"/>
    <n v="0.2"/>
    <n v="12.700800000000001"/>
  </r>
  <r>
    <n v="4714"/>
    <x v="2328"/>
    <x v="2"/>
    <x v="757"/>
    <d v="2011-12-21T00:00:00"/>
    <s v="Standard Class"/>
    <s v="EJ-13720"/>
    <s v="Ed Jacobs"/>
    <x v="0"/>
    <x v="0"/>
    <x v="114"/>
    <x v="5"/>
    <n v="77340"/>
    <x v="2"/>
    <s v="FUR-FU-10002116"/>
    <x v="0"/>
    <x v="5"/>
    <s v="Tenex Carpeted, Granite-Look or Clear Contemporary Contour Shape Chair Mats"/>
    <n v="56.567999999999998"/>
    <n v="2"/>
    <n v="0.6"/>
    <n v="-74.952600000000004"/>
  </r>
  <r>
    <n v="4715"/>
    <x v="2329"/>
    <x v="3"/>
    <x v="796"/>
    <d v="2014-05-21T00:00:00"/>
    <s v="First Class"/>
    <s v="AB-10105"/>
    <s v="Adrian Barton"/>
    <x v="0"/>
    <x v="0"/>
    <x v="32"/>
    <x v="21"/>
    <n v="97206"/>
    <x v="1"/>
    <s v="TEC-PH-10002200"/>
    <x v="2"/>
    <x v="7"/>
    <s v="Aastra 6757i CT Wireless VoIP phone"/>
    <n v="344.70400000000001"/>
    <n v="2"/>
    <n v="0.2"/>
    <n v="38.779199999999989"/>
  </r>
  <r>
    <n v="4716"/>
    <x v="2330"/>
    <x v="1"/>
    <x v="793"/>
    <d v="2012-05-16T00:00:00"/>
    <s v="Standard Class"/>
    <s v="LT-16765"/>
    <s v="Larry Tron"/>
    <x v="0"/>
    <x v="0"/>
    <x v="103"/>
    <x v="22"/>
    <n v="80027"/>
    <x v="1"/>
    <s v="TEC-PH-10000441"/>
    <x v="2"/>
    <x v="7"/>
    <s v="VTech DS6151"/>
    <n v="201.584"/>
    <n v="2"/>
    <n v="0.2"/>
    <n v="20.158400000000015"/>
  </r>
  <r>
    <n v="4717"/>
    <x v="2331"/>
    <x v="3"/>
    <x v="734"/>
    <d v="2014-12-08T00:00:00"/>
    <s v="Second Class"/>
    <s v="CM-12655"/>
    <s v="Corinna Mitchell"/>
    <x v="2"/>
    <x v="0"/>
    <x v="4"/>
    <x v="4"/>
    <n v="98115"/>
    <x v="1"/>
    <s v="FUR-TA-10002958"/>
    <x v="0"/>
    <x v="3"/>
    <s v="Bevis Oval Conference Table, Walnut"/>
    <n v="521.96"/>
    <n v="2"/>
    <n v="0"/>
    <n v="88.733199999999954"/>
  </r>
  <r>
    <n v="4718"/>
    <x v="2332"/>
    <x v="1"/>
    <x v="295"/>
    <d v="2012-12-17T00:00:00"/>
    <s v="Standard Class"/>
    <s v="EM-13960"/>
    <s v="Eric Murdock"/>
    <x v="0"/>
    <x v="0"/>
    <x v="248"/>
    <x v="39"/>
    <n v="21215"/>
    <x v="3"/>
    <s v="OFF-AR-10001662"/>
    <x v="1"/>
    <x v="6"/>
    <s v="Rogers Handheld Barrel Pencil Sharpener"/>
    <n v="8.2200000000000006"/>
    <n v="3"/>
    <n v="0"/>
    <n v="2.2194000000000007"/>
  </r>
  <r>
    <n v="4719"/>
    <x v="2333"/>
    <x v="1"/>
    <x v="998"/>
    <d v="2012-10-11T00:00:00"/>
    <s v="First Class"/>
    <s v="DJ-13420"/>
    <s v="Denny Joy"/>
    <x v="1"/>
    <x v="0"/>
    <x v="8"/>
    <x v="1"/>
    <n v="94109"/>
    <x v="1"/>
    <s v="OFF-PA-10004101"/>
    <x v="1"/>
    <x v="10"/>
    <s v="Xerox 1894"/>
    <n v="45.36"/>
    <n v="7"/>
    <n v="0"/>
    <n v="21.772800000000004"/>
  </r>
  <r>
    <n v="4720"/>
    <x v="2334"/>
    <x v="1"/>
    <x v="24"/>
    <d v="2012-04-20T00:00:00"/>
    <s v="Second Class"/>
    <s v="DE-13255"/>
    <s v="Deanra Eno"/>
    <x v="2"/>
    <x v="0"/>
    <x v="1"/>
    <x v="1"/>
    <n v="90004"/>
    <x v="1"/>
    <s v="OFF-ST-10002756"/>
    <x v="1"/>
    <x v="4"/>
    <s v="Tennsco Stur-D-Stor Boltless Shelving, 5 Shelves, 24&quot; Deep, Sand"/>
    <n v="947.17000000000007"/>
    <n v="7"/>
    <n v="0"/>
    <n v="9.4717000000000837"/>
  </r>
  <r>
    <n v="4721"/>
    <x v="2334"/>
    <x v="1"/>
    <x v="24"/>
    <d v="2012-04-20T00:00:00"/>
    <s v="Second Class"/>
    <s v="DE-13255"/>
    <s v="Deanra Eno"/>
    <x v="2"/>
    <x v="0"/>
    <x v="1"/>
    <x v="1"/>
    <n v="90004"/>
    <x v="1"/>
    <s v="OFF-PA-10000483"/>
    <x v="1"/>
    <x v="10"/>
    <s v="Xerox 19"/>
    <n v="61.96"/>
    <n v="2"/>
    <n v="0"/>
    <n v="27.881999999999998"/>
  </r>
  <r>
    <n v="4722"/>
    <x v="2335"/>
    <x v="2"/>
    <x v="159"/>
    <d v="2011-06-11T00:00:00"/>
    <s v="Second Class"/>
    <s v="NR-18550"/>
    <s v="Nick Radford"/>
    <x v="0"/>
    <x v="0"/>
    <x v="34"/>
    <x v="10"/>
    <n v="60505"/>
    <x v="2"/>
    <s v="FUR-TA-10002041"/>
    <x v="0"/>
    <x v="3"/>
    <s v="Bevis Round Conference Table Top, X-Base"/>
    <n v="268.935"/>
    <n v="3"/>
    <n v="0.5"/>
    <n v="-209.76929999999999"/>
  </r>
  <r>
    <n v="4723"/>
    <x v="2336"/>
    <x v="3"/>
    <x v="853"/>
    <d v="2014-09-08T00:00:00"/>
    <s v="Standard Class"/>
    <s v="CK-12325"/>
    <s v="Christine Kargatis"/>
    <x v="2"/>
    <x v="0"/>
    <x v="4"/>
    <x v="4"/>
    <n v="98103"/>
    <x v="1"/>
    <s v="OFF-AR-10001166"/>
    <x v="1"/>
    <x v="6"/>
    <s v="Staples"/>
    <n v="7.58"/>
    <n v="1"/>
    <n v="0"/>
    <n v="2.9561999999999999"/>
  </r>
  <r>
    <n v="4724"/>
    <x v="2337"/>
    <x v="0"/>
    <x v="730"/>
    <d v="2013-05-23T00:00:00"/>
    <s v="Same Day"/>
    <s v="JF-15490"/>
    <s v="Jeremy Farry"/>
    <x v="0"/>
    <x v="0"/>
    <x v="417"/>
    <x v="32"/>
    <n v="30605"/>
    <x v="0"/>
    <s v="OFF-LA-10004345"/>
    <x v="1"/>
    <x v="2"/>
    <s v="Avery 493"/>
    <n v="14.73"/>
    <n v="3"/>
    <n v="0"/>
    <n v="7.2176999999999998"/>
  </r>
  <r>
    <n v="4725"/>
    <x v="2338"/>
    <x v="0"/>
    <x v="583"/>
    <d v="2013-11-16T00:00:00"/>
    <s v="Standard Class"/>
    <s v="LB-16795"/>
    <s v="Laurel Beltran"/>
    <x v="2"/>
    <x v="0"/>
    <x v="264"/>
    <x v="2"/>
    <n v="32712"/>
    <x v="0"/>
    <s v="OFF-BI-10002852"/>
    <x v="1"/>
    <x v="8"/>
    <s v="Ibico Standard Transparent Covers"/>
    <n v="9.8880000000000017"/>
    <n v="2"/>
    <n v="0.7"/>
    <n v="-6.921599999999998"/>
  </r>
  <r>
    <n v="4726"/>
    <x v="2338"/>
    <x v="0"/>
    <x v="583"/>
    <d v="2013-11-16T00:00:00"/>
    <s v="Standard Class"/>
    <s v="LB-16795"/>
    <s v="Laurel Beltran"/>
    <x v="2"/>
    <x v="0"/>
    <x v="264"/>
    <x v="2"/>
    <n v="32712"/>
    <x v="0"/>
    <s v="OFF-AP-10001058"/>
    <x v="1"/>
    <x v="9"/>
    <s v="Sanyo 2.5 Cubic Foot Mid-Size Office Refrigerators"/>
    <n v="671.5440000000001"/>
    <n v="3"/>
    <n v="0.2"/>
    <n v="50.36579999999995"/>
  </r>
  <r>
    <n v="4727"/>
    <x v="2339"/>
    <x v="2"/>
    <x v="641"/>
    <d v="2011-11-29T00:00:00"/>
    <s v="Second Class"/>
    <s v="MP-18175"/>
    <s v="Mike Pelletier"/>
    <x v="2"/>
    <x v="0"/>
    <x v="20"/>
    <x v="15"/>
    <n v="10009"/>
    <x v="3"/>
    <s v="OFF-ST-10003470"/>
    <x v="1"/>
    <x v="4"/>
    <s v="Tennsco Snap-Together Open Shelving Units, Starter Sets and Add-On Units"/>
    <n v="1117.92"/>
    <n v="4"/>
    <n v="0"/>
    <n v="55.895999999999958"/>
  </r>
  <r>
    <n v="4728"/>
    <x v="2339"/>
    <x v="2"/>
    <x v="641"/>
    <d v="2011-11-29T00:00:00"/>
    <s v="Second Class"/>
    <s v="MP-18175"/>
    <s v="Mike Pelletier"/>
    <x v="2"/>
    <x v="0"/>
    <x v="20"/>
    <x v="15"/>
    <n v="10009"/>
    <x v="3"/>
    <s v="FUR-BO-10003159"/>
    <x v="0"/>
    <x v="0"/>
    <s v="Sauder Camden County Collection Libraries, Planked Cherry Finish"/>
    <n v="275.952"/>
    <n v="3"/>
    <n v="0.2"/>
    <n v="-37.943400000000025"/>
  </r>
  <r>
    <n v="4729"/>
    <x v="2340"/>
    <x v="2"/>
    <x v="845"/>
    <d v="2011-11-12T00:00:00"/>
    <s v="Standard Class"/>
    <s v="LH-16900"/>
    <s v="Lena Hernandez"/>
    <x v="0"/>
    <x v="0"/>
    <x v="8"/>
    <x v="1"/>
    <n v="94110"/>
    <x v="1"/>
    <s v="OFF-BI-10003684"/>
    <x v="1"/>
    <x v="8"/>
    <s v="Wilson Jones Legal Size Ring Binders"/>
    <n v="123.14399999999999"/>
    <n v="7"/>
    <n v="0.2"/>
    <n v="46.178999999999988"/>
  </r>
  <r>
    <n v="4730"/>
    <x v="2341"/>
    <x v="0"/>
    <x v="427"/>
    <d v="2013-07-24T00:00:00"/>
    <s v="Second Class"/>
    <s v="SV-20935"/>
    <s v="Susan Vittorini"/>
    <x v="0"/>
    <x v="0"/>
    <x v="61"/>
    <x v="5"/>
    <n v="75217"/>
    <x v="2"/>
    <s v="TEC-AC-10000487"/>
    <x v="2"/>
    <x v="11"/>
    <s v="SanDisk Cruzer 4 GB USB Flash Drive"/>
    <n v="15.576000000000001"/>
    <n v="3"/>
    <n v="0.2"/>
    <n v="3.3098999999999998"/>
  </r>
  <r>
    <n v="4731"/>
    <x v="2342"/>
    <x v="1"/>
    <x v="368"/>
    <d v="2012-03-31T00:00:00"/>
    <s v="Second Class"/>
    <s v="RB-19435"/>
    <s v="Richard Bierner"/>
    <x v="0"/>
    <x v="0"/>
    <x v="70"/>
    <x v="1"/>
    <n v="92105"/>
    <x v="1"/>
    <s v="OFF-PA-10001736"/>
    <x v="1"/>
    <x v="10"/>
    <s v="Xerox 1880"/>
    <n v="212.64"/>
    <n v="6"/>
    <n v="0"/>
    <n v="99.940799999999982"/>
  </r>
  <r>
    <n v="4732"/>
    <x v="2342"/>
    <x v="1"/>
    <x v="368"/>
    <d v="2012-03-31T00:00:00"/>
    <s v="Second Class"/>
    <s v="RB-19435"/>
    <s v="Richard Bierner"/>
    <x v="0"/>
    <x v="0"/>
    <x v="70"/>
    <x v="1"/>
    <n v="92105"/>
    <x v="1"/>
    <s v="OFF-PA-10001609"/>
    <x v="1"/>
    <x v="10"/>
    <s v="Tops Wirebound Message Log Books"/>
    <n v="9.870000000000001"/>
    <n v="3"/>
    <n v="0"/>
    <n v="4.5401999999999996"/>
  </r>
  <r>
    <n v="4733"/>
    <x v="2342"/>
    <x v="1"/>
    <x v="368"/>
    <d v="2012-03-31T00:00:00"/>
    <s v="Second Class"/>
    <s v="RB-19435"/>
    <s v="Richard Bierner"/>
    <x v="0"/>
    <x v="0"/>
    <x v="70"/>
    <x v="1"/>
    <n v="92105"/>
    <x v="1"/>
    <s v="TEC-AC-10003116"/>
    <x v="2"/>
    <x v="11"/>
    <s v="Memorex Froggy Flash Drive 8 GB"/>
    <n v="53.25"/>
    <n v="3"/>
    <n v="0"/>
    <n v="20.767499999999998"/>
  </r>
  <r>
    <n v="4734"/>
    <x v="2342"/>
    <x v="1"/>
    <x v="368"/>
    <d v="2012-03-31T00:00:00"/>
    <s v="Second Class"/>
    <s v="RB-19435"/>
    <s v="Richard Bierner"/>
    <x v="0"/>
    <x v="0"/>
    <x v="70"/>
    <x v="1"/>
    <n v="92105"/>
    <x v="1"/>
    <s v="FUR-FU-10004586"/>
    <x v="0"/>
    <x v="5"/>
    <s v="G.E. Longer-Life Indoor Recessed Floodlight Bulbs"/>
    <n v="19.919999999999998"/>
    <n v="3"/>
    <n v="0"/>
    <n v="9.5615999999999985"/>
  </r>
  <r>
    <n v="4735"/>
    <x v="2343"/>
    <x v="0"/>
    <x v="281"/>
    <d v="2013-04-13T00:00:00"/>
    <s v="Standard Class"/>
    <s v="Dl-13600"/>
    <s v="Dorris liebe"/>
    <x v="1"/>
    <x v="0"/>
    <x v="20"/>
    <x v="15"/>
    <n v="10035"/>
    <x v="3"/>
    <s v="FUR-CH-10000454"/>
    <x v="0"/>
    <x v="1"/>
    <s v="Hon Deluxe Fabric Upholstered Stacking Chairs, Rounded Back"/>
    <n v="658.74599999999998"/>
    <n v="3"/>
    <n v="0.1"/>
    <n v="146.38799999999998"/>
  </r>
  <r>
    <n v="4736"/>
    <x v="2344"/>
    <x v="1"/>
    <x v="385"/>
    <d v="2012-06-19T00:00:00"/>
    <s v="Standard Class"/>
    <s v="PS-19045"/>
    <s v="Penelope Sewall"/>
    <x v="2"/>
    <x v="0"/>
    <x v="412"/>
    <x v="43"/>
    <n v="4240"/>
    <x v="3"/>
    <s v="OFF-BI-10004970"/>
    <x v="1"/>
    <x v="8"/>
    <s v="ACCOHIDE 3-Ring Binder, Blue, 1&quot;"/>
    <n v="8.26"/>
    <n v="2"/>
    <n v="0"/>
    <n v="3.8822000000000001"/>
  </r>
  <r>
    <n v="4737"/>
    <x v="2344"/>
    <x v="1"/>
    <x v="385"/>
    <d v="2012-06-19T00:00:00"/>
    <s v="Standard Class"/>
    <s v="PS-19045"/>
    <s v="Penelope Sewall"/>
    <x v="2"/>
    <x v="0"/>
    <x v="412"/>
    <x v="43"/>
    <n v="4240"/>
    <x v="3"/>
    <s v="OFF-BI-10002824"/>
    <x v="1"/>
    <x v="8"/>
    <s v="Recycled Easel Ring Binders"/>
    <n v="29.84"/>
    <n v="2"/>
    <n v="0"/>
    <n v="13.427999999999997"/>
  </r>
  <r>
    <n v="4738"/>
    <x v="2344"/>
    <x v="1"/>
    <x v="385"/>
    <d v="2012-06-19T00:00:00"/>
    <s v="Standard Class"/>
    <s v="PS-19045"/>
    <s v="Penelope Sewall"/>
    <x v="2"/>
    <x v="0"/>
    <x v="412"/>
    <x v="43"/>
    <n v="4240"/>
    <x v="3"/>
    <s v="TEC-AC-10003657"/>
    <x v="2"/>
    <x v="11"/>
    <s v="Lenovo 17-Key USB Numeric Keypad"/>
    <n v="67.98"/>
    <n v="2"/>
    <n v="0"/>
    <n v="14.955599999999997"/>
  </r>
  <r>
    <n v="4739"/>
    <x v="2345"/>
    <x v="1"/>
    <x v="954"/>
    <d v="2012-02-24T00:00:00"/>
    <s v="Standard Class"/>
    <s v="GT-14755"/>
    <s v="Guy Thornton"/>
    <x v="0"/>
    <x v="0"/>
    <x v="85"/>
    <x v="1"/>
    <n v="90805"/>
    <x v="1"/>
    <s v="OFF-LA-10003510"/>
    <x v="1"/>
    <x v="2"/>
    <s v="Avery 4027 File Folder Labels for Dot Matrix Printers, 5000 Labels per Box, White"/>
    <n v="61.06"/>
    <n v="2"/>
    <n v="0"/>
    <n v="28.087600000000002"/>
  </r>
  <r>
    <n v="4740"/>
    <x v="2345"/>
    <x v="1"/>
    <x v="954"/>
    <d v="2012-02-24T00:00:00"/>
    <s v="Standard Class"/>
    <s v="GT-14755"/>
    <s v="Guy Thornton"/>
    <x v="0"/>
    <x v="0"/>
    <x v="85"/>
    <x v="1"/>
    <n v="90805"/>
    <x v="1"/>
    <s v="FUR-TA-10001676"/>
    <x v="0"/>
    <x v="3"/>
    <s v="Hon 61000 Series Interactive Training Tables"/>
    <n v="35.544000000000004"/>
    <n v="1"/>
    <n v="0.2"/>
    <n v="-0.88860000000000205"/>
  </r>
  <r>
    <n v="4741"/>
    <x v="2346"/>
    <x v="3"/>
    <x v="105"/>
    <d v="2014-11-17T00:00:00"/>
    <s v="Standard Class"/>
    <s v="CS-12355"/>
    <s v="Christine Sundaresam"/>
    <x v="0"/>
    <x v="0"/>
    <x v="4"/>
    <x v="4"/>
    <n v="98115"/>
    <x v="1"/>
    <s v="OFF-LA-10004853"/>
    <x v="1"/>
    <x v="2"/>
    <s v="Avery 483"/>
    <n v="9.9600000000000009"/>
    <n v="2"/>
    <n v="0"/>
    <n v="4.5815999999999999"/>
  </r>
  <r>
    <n v="4742"/>
    <x v="2346"/>
    <x v="3"/>
    <x v="105"/>
    <d v="2014-11-17T00:00:00"/>
    <s v="Standard Class"/>
    <s v="CS-12355"/>
    <s v="Christine Sundaresam"/>
    <x v="0"/>
    <x v="0"/>
    <x v="4"/>
    <x v="4"/>
    <n v="98115"/>
    <x v="1"/>
    <s v="OFF-AR-10000315"/>
    <x v="1"/>
    <x v="6"/>
    <s v="Dixon Ticonderoga Maple Cedar Pencil, #2"/>
    <n v="9.2099999999999991"/>
    <n v="3"/>
    <n v="0"/>
    <n v="2.3025000000000002"/>
  </r>
  <r>
    <n v="4743"/>
    <x v="2346"/>
    <x v="3"/>
    <x v="105"/>
    <d v="2014-11-17T00:00:00"/>
    <s v="Standard Class"/>
    <s v="CS-12355"/>
    <s v="Christine Sundaresam"/>
    <x v="0"/>
    <x v="0"/>
    <x v="4"/>
    <x v="4"/>
    <n v="98115"/>
    <x v="1"/>
    <s v="OFF-SU-10000381"/>
    <x v="1"/>
    <x v="14"/>
    <s v="Acme Forged Steel Scissors with Black Enamel Handles"/>
    <n v="27.93"/>
    <n v="3"/>
    <n v="0"/>
    <n v="8.0996999999999986"/>
  </r>
  <r>
    <n v="4744"/>
    <x v="2347"/>
    <x v="3"/>
    <x v="916"/>
    <d v="2014-03-06T00:00:00"/>
    <s v="Same Day"/>
    <s v="JD-16060"/>
    <s v="Julia Dunbar"/>
    <x v="0"/>
    <x v="0"/>
    <x v="30"/>
    <x v="11"/>
    <n v="55901"/>
    <x v="2"/>
    <s v="OFF-FA-10002763"/>
    <x v="1"/>
    <x v="13"/>
    <s v="Advantus Map Pennant Flags and Round Head Tacks"/>
    <n v="7.9"/>
    <n v="2"/>
    <n v="0"/>
    <n v="2.5279999999999996"/>
  </r>
  <r>
    <n v="4745"/>
    <x v="2347"/>
    <x v="3"/>
    <x v="916"/>
    <d v="2014-03-06T00:00:00"/>
    <s v="Same Day"/>
    <s v="JD-16060"/>
    <s v="Julia Dunbar"/>
    <x v="0"/>
    <x v="0"/>
    <x v="30"/>
    <x v="11"/>
    <n v="55901"/>
    <x v="2"/>
    <s v="OFF-ST-10000877"/>
    <x v="1"/>
    <x v="4"/>
    <s v="Recycled Steel Personal File for Standard File Folders"/>
    <n v="221.16"/>
    <n v="4"/>
    <n v="0"/>
    <n v="57.501599999999996"/>
  </r>
  <r>
    <n v="4746"/>
    <x v="2347"/>
    <x v="3"/>
    <x v="916"/>
    <d v="2014-03-06T00:00:00"/>
    <s v="Same Day"/>
    <s v="JD-16060"/>
    <s v="Julia Dunbar"/>
    <x v="0"/>
    <x v="0"/>
    <x v="30"/>
    <x v="11"/>
    <n v="55901"/>
    <x v="2"/>
    <s v="OFF-BI-10001071"/>
    <x v="1"/>
    <x v="8"/>
    <s v="GBC ProClick Punch Binding System"/>
    <n v="127.96"/>
    <n v="2"/>
    <n v="0"/>
    <n v="62.700400000000002"/>
  </r>
  <r>
    <n v="4747"/>
    <x v="2347"/>
    <x v="3"/>
    <x v="916"/>
    <d v="2014-03-06T00:00:00"/>
    <s v="Same Day"/>
    <s v="JD-16060"/>
    <s v="Julia Dunbar"/>
    <x v="0"/>
    <x v="0"/>
    <x v="30"/>
    <x v="11"/>
    <n v="55901"/>
    <x v="2"/>
    <s v="OFF-BI-10001097"/>
    <x v="1"/>
    <x v="8"/>
    <s v="Avery Hole Reinforcements"/>
    <n v="18.690000000000001"/>
    <n v="3"/>
    <n v="0"/>
    <n v="9.158100000000001"/>
  </r>
  <r>
    <n v="4748"/>
    <x v="2348"/>
    <x v="0"/>
    <x v="840"/>
    <d v="2013-03-04T00:00:00"/>
    <s v="Same Day"/>
    <s v="TS-21160"/>
    <s v="Theresa Swint"/>
    <x v="1"/>
    <x v="0"/>
    <x v="8"/>
    <x v="1"/>
    <n v="94110"/>
    <x v="1"/>
    <s v="OFF-SU-10004782"/>
    <x v="1"/>
    <x v="14"/>
    <s v="Elite 5&quot; Scissors"/>
    <n v="25.349999999999998"/>
    <n v="3"/>
    <n v="0"/>
    <n v="7.6049999999999978"/>
  </r>
  <r>
    <n v="4749"/>
    <x v="2348"/>
    <x v="0"/>
    <x v="840"/>
    <d v="2013-03-04T00:00:00"/>
    <s v="Same Day"/>
    <s v="TS-21160"/>
    <s v="Theresa Swint"/>
    <x v="1"/>
    <x v="0"/>
    <x v="8"/>
    <x v="1"/>
    <n v="94110"/>
    <x v="1"/>
    <s v="FUR-FU-10000672"/>
    <x v="0"/>
    <x v="5"/>
    <s v="Executive Impressions 10&quot; Spectator Wall Clock"/>
    <n v="35.28"/>
    <n v="3"/>
    <n v="0"/>
    <n v="11.995199999999997"/>
  </r>
  <r>
    <n v="4750"/>
    <x v="2349"/>
    <x v="0"/>
    <x v="435"/>
    <d v="2013-12-26T00:00:00"/>
    <s v="First Class"/>
    <s v="BV-11245"/>
    <s v="Benjamin Venier"/>
    <x v="1"/>
    <x v="0"/>
    <x v="4"/>
    <x v="4"/>
    <n v="98103"/>
    <x v="1"/>
    <s v="OFF-PA-10002986"/>
    <x v="1"/>
    <x v="10"/>
    <s v="Xerox 1898"/>
    <n v="33.4"/>
    <n v="5"/>
    <n v="0"/>
    <n v="16.032"/>
  </r>
  <r>
    <n v="4751"/>
    <x v="2350"/>
    <x v="0"/>
    <x v="877"/>
    <d v="2013-10-10T00:00:00"/>
    <s v="First Class"/>
    <s v="DL-13495"/>
    <s v="Dionis Lloyd"/>
    <x v="1"/>
    <x v="0"/>
    <x v="258"/>
    <x v="4"/>
    <n v="99207"/>
    <x v="1"/>
    <s v="TEC-MA-10001972"/>
    <x v="2"/>
    <x v="15"/>
    <s v="Okidata C331dn Printer"/>
    <n v="837.59999999999991"/>
    <n v="3"/>
    <n v="0.2"/>
    <n v="62.82000000000005"/>
  </r>
  <r>
    <n v="4752"/>
    <x v="2351"/>
    <x v="0"/>
    <x v="10"/>
    <d v="2013-12-14T00:00:00"/>
    <s v="Standard Class"/>
    <s v="EB-13870"/>
    <s v="Emily Burns"/>
    <x v="0"/>
    <x v="0"/>
    <x v="47"/>
    <x v="18"/>
    <n v="37064"/>
    <x v="0"/>
    <s v="TEC-PH-10000169"/>
    <x v="2"/>
    <x v="7"/>
    <s v="ARKON Windshield Dashboard Air Vent Car Mount Holder"/>
    <n v="40.68"/>
    <n v="3"/>
    <n v="0.2"/>
    <n v="-9.153000000000004"/>
  </r>
  <r>
    <n v="4753"/>
    <x v="2352"/>
    <x v="3"/>
    <x v="225"/>
    <d v="2014-11-25T00:00:00"/>
    <s v="Standard Class"/>
    <s v="ES-14020"/>
    <s v="Erica Smith"/>
    <x v="0"/>
    <x v="0"/>
    <x v="25"/>
    <x v="18"/>
    <n v="38301"/>
    <x v="0"/>
    <s v="FUR-CH-10001482"/>
    <x v="0"/>
    <x v="1"/>
    <s v="Office Star - Mesh Screen back chair with Vinyl seat"/>
    <n v="209.56799999999998"/>
    <n v="2"/>
    <n v="0.2"/>
    <n v="-23.576400000000007"/>
  </r>
  <r>
    <n v="4754"/>
    <x v="2353"/>
    <x v="1"/>
    <x v="295"/>
    <d v="2012-12-16T00:00:00"/>
    <s v="Standard Class"/>
    <s v="JB-15925"/>
    <s v="Joni Blumstein"/>
    <x v="0"/>
    <x v="0"/>
    <x v="89"/>
    <x v="5"/>
    <n v="78745"/>
    <x v="2"/>
    <s v="TEC-AC-10002018"/>
    <x v="2"/>
    <x v="11"/>
    <s v="AmazonBasics 3-Button USB Wired Mouse"/>
    <n v="22.368000000000002"/>
    <n v="4"/>
    <n v="0.2"/>
    <n v="6.4308000000000014"/>
  </r>
  <r>
    <n v="4755"/>
    <x v="2354"/>
    <x v="3"/>
    <x v="447"/>
    <d v="2014-02-09T00:00:00"/>
    <s v="Standard Class"/>
    <s v="SC-20380"/>
    <s v="Shahid Collister"/>
    <x v="0"/>
    <x v="0"/>
    <x v="95"/>
    <x v="2"/>
    <n v="33024"/>
    <x v="0"/>
    <s v="OFF-BI-10000301"/>
    <x v="1"/>
    <x v="8"/>
    <s v="GBC Instant Report Kit"/>
    <n v="3.8820000000000006"/>
    <n v="2"/>
    <n v="0.7"/>
    <n v="-2.5880000000000001"/>
  </r>
  <r>
    <n v="4756"/>
    <x v="2354"/>
    <x v="3"/>
    <x v="447"/>
    <d v="2014-02-09T00:00:00"/>
    <s v="Standard Class"/>
    <s v="SC-20380"/>
    <s v="Shahid Collister"/>
    <x v="0"/>
    <x v="0"/>
    <x v="95"/>
    <x v="2"/>
    <n v="33024"/>
    <x v="0"/>
    <s v="OFF-PA-10004381"/>
    <x v="1"/>
    <x v="10"/>
    <s v="14-7/8 x 11 Blue Bar Computer Printout Paper"/>
    <n v="115.29600000000001"/>
    <n v="3"/>
    <n v="0.2"/>
    <n v="40.353599999999986"/>
  </r>
  <r>
    <n v="4757"/>
    <x v="2355"/>
    <x v="3"/>
    <x v="296"/>
    <d v="2014-09-26T00:00:00"/>
    <s v="Standard Class"/>
    <s v="EB-13870"/>
    <s v="Emily Burns"/>
    <x v="0"/>
    <x v="0"/>
    <x v="10"/>
    <x v="9"/>
    <n v="19143"/>
    <x v="3"/>
    <s v="OFF-BI-10004141"/>
    <x v="1"/>
    <x v="8"/>
    <s v="Insertable Tab Indexes For Data Binders"/>
    <n v="1.9080000000000004"/>
    <n v="2"/>
    <n v="0.7"/>
    <n v="-1.5264000000000002"/>
  </r>
  <r>
    <n v="4758"/>
    <x v="2356"/>
    <x v="3"/>
    <x v="504"/>
    <d v="2014-05-06T00:00:00"/>
    <s v="Standard Class"/>
    <s v="TC-21475"/>
    <s v="Tony Chapman"/>
    <x v="2"/>
    <x v="0"/>
    <x v="414"/>
    <x v="10"/>
    <n v="61832"/>
    <x v="2"/>
    <s v="OFF-BI-10001575"/>
    <x v="1"/>
    <x v="8"/>
    <s v="GBC Linen Binding Covers"/>
    <n v="43.371999999999993"/>
    <n v="7"/>
    <n v="0.8"/>
    <n v="-69.395200000000031"/>
  </r>
  <r>
    <n v="4759"/>
    <x v="2357"/>
    <x v="2"/>
    <x v="935"/>
    <d v="2011-11-07T00:00:00"/>
    <s v="Standard Class"/>
    <s v="SG-20605"/>
    <s v="Speros Goranitis"/>
    <x v="0"/>
    <x v="0"/>
    <x v="20"/>
    <x v="15"/>
    <n v="10009"/>
    <x v="3"/>
    <s v="TEC-PH-10000984"/>
    <x v="2"/>
    <x v="7"/>
    <s v="Panasonic KX-TG9471B"/>
    <n v="783.96"/>
    <n v="4"/>
    <n v="0"/>
    <n v="219.50880000000006"/>
  </r>
  <r>
    <n v="4760"/>
    <x v="2357"/>
    <x v="2"/>
    <x v="935"/>
    <d v="2011-11-07T00:00:00"/>
    <s v="Standard Class"/>
    <s v="SG-20605"/>
    <s v="Speros Goranitis"/>
    <x v="0"/>
    <x v="0"/>
    <x v="20"/>
    <x v="15"/>
    <n v="10009"/>
    <x v="3"/>
    <s v="OFF-BI-10000666"/>
    <x v="1"/>
    <x v="8"/>
    <s v="Surelock Post Binders"/>
    <n v="48.896000000000001"/>
    <n v="2"/>
    <n v="0.2"/>
    <n v="18.335999999999999"/>
  </r>
  <r>
    <n v="4761"/>
    <x v="2357"/>
    <x v="2"/>
    <x v="935"/>
    <d v="2011-11-07T00:00:00"/>
    <s v="Standard Class"/>
    <s v="SG-20605"/>
    <s v="Speros Goranitis"/>
    <x v="0"/>
    <x v="0"/>
    <x v="20"/>
    <x v="15"/>
    <n v="10009"/>
    <x v="3"/>
    <s v="OFF-BI-10003712"/>
    <x v="1"/>
    <x v="8"/>
    <s v="Acco Pressboard Covers with Storage Hooks, 14 7/8&quot; x 11&quot;, Light Blue"/>
    <n v="7.8560000000000008"/>
    <n v="2"/>
    <n v="0.2"/>
    <n v="2.8477999999999994"/>
  </r>
  <r>
    <n v="4762"/>
    <x v="2358"/>
    <x v="0"/>
    <x v="945"/>
    <d v="2014-01-05T00:00:00"/>
    <s v="Standard Class"/>
    <s v="BM-11785"/>
    <s v="Bryan Mills"/>
    <x v="0"/>
    <x v="0"/>
    <x v="38"/>
    <x v="24"/>
    <n v="43229"/>
    <x v="3"/>
    <s v="OFF-LA-10003720"/>
    <x v="1"/>
    <x v="2"/>
    <s v="Avery 487"/>
    <n v="5.9039999999999999"/>
    <n v="2"/>
    <n v="0.2"/>
    <n v="1.9925999999999999"/>
  </r>
  <r>
    <n v="4763"/>
    <x v="2358"/>
    <x v="0"/>
    <x v="945"/>
    <d v="2014-01-05T00:00:00"/>
    <s v="Standard Class"/>
    <s v="BM-11785"/>
    <s v="Bryan Mills"/>
    <x v="0"/>
    <x v="0"/>
    <x v="38"/>
    <x v="24"/>
    <n v="43229"/>
    <x v="3"/>
    <s v="OFF-SU-10001664"/>
    <x v="1"/>
    <x v="14"/>
    <s v="Acme Office Executive Series Stainless Steel Trimmers"/>
    <n v="13.712000000000002"/>
    <n v="2"/>
    <n v="0.2"/>
    <n v="1.0284"/>
  </r>
  <r>
    <n v="4764"/>
    <x v="2359"/>
    <x v="2"/>
    <x v="328"/>
    <d v="2011-09-21T00:00:00"/>
    <s v="Standard Class"/>
    <s v="NR-18550"/>
    <s v="Nick Radford"/>
    <x v="0"/>
    <x v="0"/>
    <x v="374"/>
    <x v="1"/>
    <n v="91911"/>
    <x v="1"/>
    <s v="OFF-EN-10001453"/>
    <x v="1"/>
    <x v="12"/>
    <s v="Tyvek Interoffice Envelopes, 9 1/2&quot; x 12 1/2&quot;, 100/Box"/>
    <n v="182.94"/>
    <n v="3"/>
    <n v="0"/>
    <n v="85.981799999999993"/>
  </r>
  <r>
    <n v="4765"/>
    <x v="2360"/>
    <x v="3"/>
    <x v="221"/>
    <d v="2014-11-28T00:00:00"/>
    <s v="First Class"/>
    <s v="PG-18820"/>
    <s v="Patrick Gardner"/>
    <x v="0"/>
    <x v="0"/>
    <x v="8"/>
    <x v="1"/>
    <n v="94110"/>
    <x v="1"/>
    <s v="OFF-AR-10001860"/>
    <x v="1"/>
    <x v="6"/>
    <s v="BIC Liqua Brite Liner"/>
    <n v="27.76"/>
    <n v="4"/>
    <n v="0"/>
    <n v="9.9936000000000007"/>
  </r>
  <r>
    <n v="4766"/>
    <x v="2361"/>
    <x v="1"/>
    <x v="999"/>
    <d v="2012-04-28T00:00:00"/>
    <s v="Standard Class"/>
    <s v="DB-13270"/>
    <s v="Deborah Brumfield"/>
    <x v="2"/>
    <x v="0"/>
    <x v="20"/>
    <x v="15"/>
    <n v="10009"/>
    <x v="3"/>
    <s v="OFF-AR-10001044"/>
    <x v="1"/>
    <x v="6"/>
    <s v="BOSTON Ranger #55 Pencil Sharpener, Black"/>
    <n v="25.99"/>
    <n v="1"/>
    <n v="0"/>
    <n v="7.5370999999999988"/>
  </r>
  <r>
    <n v="4767"/>
    <x v="2362"/>
    <x v="1"/>
    <x v="1000"/>
    <d v="2012-03-12T00:00:00"/>
    <s v="First Class"/>
    <s v="NS-18640"/>
    <s v="Noel Staavos"/>
    <x v="1"/>
    <x v="0"/>
    <x v="52"/>
    <x v="5"/>
    <n v="78207"/>
    <x v="2"/>
    <s v="TEC-AC-10002473"/>
    <x v="2"/>
    <x v="11"/>
    <s v="Maxell 4.7GB DVD-R"/>
    <n v="113.52000000000001"/>
    <n v="5"/>
    <n v="0.2"/>
    <n v="29.798999999999999"/>
  </r>
  <r>
    <n v="4768"/>
    <x v="2362"/>
    <x v="1"/>
    <x v="1000"/>
    <d v="2012-03-12T00:00:00"/>
    <s v="First Class"/>
    <s v="NS-18640"/>
    <s v="Noel Staavos"/>
    <x v="1"/>
    <x v="0"/>
    <x v="52"/>
    <x v="5"/>
    <n v="78207"/>
    <x v="2"/>
    <s v="TEC-PH-10001809"/>
    <x v="2"/>
    <x v="7"/>
    <s v="Panasonic KX T7736-B Digital phone"/>
    <n v="359.88"/>
    <n v="3"/>
    <n v="0.2"/>
    <n v="22.492499999999993"/>
  </r>
  <r>
    <n v="4769"/>
    <x v="2363"/>
    <x v="3"/>
    <x v="455"/>
    <d v="2014-06-04T00:00:00"/>
    <s v="Same Day"/>
    <s v="CS-11860"/>
    <s v="Cari Schnelling"/>
    <x v="0"/>
    <x v="0"/>
    <x v="108"/>
    <x v="3"/>
    <n v="28540"/>
    <x v="0"/>
    <s v="OFF-PA-10004733"/>
    <x v="1"/>
    <x v="10"/>
    <s v="Things To Do Today Spiral Book"/>
    <n v="25.344000000000001"/>
    <n v="4"/>
    <n v="0.2"/>
    <n v="9.1871999999999989"/>
  </r>
  <r>
    <n v="4770"/>
    <x v="2364"/>
    <x v="0"/>
    <x v="251"/>
    <d v="2013-09-25T00:00:00"/>
    <s v="Second Class"/>
    <s v="CC-12430"/>
    <s v="Chuck Clark"/>
    <x v="2"/>
    <x v="0"/>
    <x v="8"/>
    <x v="1"/>
    <n v="94109"/>
    <x v="1"/>
    <s v="OFF-BI-10003355"/>
    <x v="1"/>
    <x v="8"/>
    <s v="Cardinal Holdit Business Card Pockets"/>
    <n v="11.952000000000002"/>
    <n v="3"/>
    <n v="0.2"/>
    <n v="4.1832000000000003"/>
  </r>
  <r>
    <n v="4771"/>
    <x v="2364"/>
    <x v="0"/>
    <x v="251"/>
    <d v="2013-09-25T00:00:00"/>
    <s v="Second Class"/>
    <s v="CC-12430"/>
    <s v="Chuck Clark"/>
    <x v="2"/>
    <x v="0"/>
    <x v="8"/>
    <x v="1"/>
    <n v="94109"/>
    <x v="1"/>
    <s v="OFF-SU-10001212"/>
    <x v="1"/>
    <x v="14"/>
    <s v="Kleencut Forged Office Shears by Acme United Corporation"/>
    <n v="6.24"/>
    <n v="3"/>
    <n v="0"/>
    <n v="1.8719999999999997"/>
  </r>
  <r>
    <n v="4772"/>
    <x v="2365"/>
    <x v="2"/>
    <x v="656"/>
    <d v="2011-11-03T00:00:00"/>
    <s v="Second Class"/>
    <s v="AC-10450"/>
    <s v="Amy Cox"/>
    <x v="0"/>
    <x v="0"/>
    <x v="418"/>
    <x v="16"/>
    <n v="85323"/>
    <x v="1"/>
    <s v="TEC-PH-10000486"/>
    <x v="2"/>
    <x v="7"/>
    <s v="Plantronics HL10 Handset Lifter"/>
    <n v="742.33600000000001"/>
    <n v="8"/>
    <n v="0.2"/>
    <n v="83.512799999999913"/>
  </r>
  <r>
    <n v="4773"/>
    <x v="2366"/>
    <x v="3"/>
    <x v="51"/>
    <d v="2014-11-28T00:00:00"/>
    <s v="Standard Class"/>
    <s v="CM-12385"/>
    <s v="Christopher Martinez"/>
    <x v="0"/>
    <x v="0"/>
    <x v="22"/>
    <x v="10"/>
    <n v="60610"/>
    <x v="2"/>
    <s v="FUR-FU-10004909"/>
    <x v="0"/>
    <x v="5"/>
    <s v="Contemporary Wood/Metal Frame"/>
    <n v="6.4640000000000004"/>
    <n v="1"/>
    <n v="0.6"/>
    <n v="-4.0400000000000009"/>
  </r>
  <r>
    <n v="4774"/>
    <x v="2366"/>
    <x v="3"/>
    <x v="51"/>
    <d v="2014-11-28T00:00:00"/>
    <s v="Standard Class"/>
    <s v="CM-12385"/>
    <s v="Christopher Martinez"/>
    <x v="0"/>
    <x v="0"/>
    <x v="22"/>
    <x v="10"/>
    <n v="60610"/>
    <x v="2"/>
    <s v="OFF-LA-10001613"/>
    <x v="1"/>
    <x v="2"/>
    <s v="Avery File Folder Labels"/>
    <n v="11.52"/>
    <n v="5"/>
    <n v="0.2"/>
    <n v="4.1760000000000002"/>
  </r>
  <r>
    <n v="4775"/>
    <x v="2366"/>
    <x v="3"/>
    <x v="51"/>
    <d v="2014-11-28T00:00:00"/>
    <s v="Standard Class"/>
    <s v="CM-12385"/>
    <s v="Christopher Martinez"/>
    <x v="0"/>
    <x v="0"/>
    <x v="22"/>
    <x v="10"/>
    <n v="60610"/>
    <x v="2"/>
    <s v="TEC-PH-10004447"/>
    <x v="2"/>
    <x v="7"/>
    <s v="Toshiba IPT2010-SD IP Telephone"/>
    <n v="222.38400000000001"/>
    <n v="2"/>
    <n v="0.2"/>
    <n v="16.678799999999995"/>
  </r>
  <r>
    <n v="4776"/>
    <x v="2367"/>
    <x v="3"/>
    <x v="673"/>
    <d v="2014-11-22T00:00:00"/>
    <s v="Standard Class"/>
    <s v="EK-13795"/>
    <s v="Eileen Kiefer"/>
    <x v="2"/>
    <x v="0"/>
    <x v="194"/>
    <x v="1"/>
    <n v="92025"/>
    <x v="1"/>
    <s v="OFF-AR-10000255"/>
    <x v="1"/>
    <x v="6"/>
    <s v="Newell 328"/>
    <n v="23.36"/>
    <n v="4"/>
    <n v="0"/>
    <n v="6.073599999999999"/>
  </r>
  <r>
    <n v="4777"/>
    <x v="2368"/>
    <x v="0"/>
    <x v="317"/>
    <d v="2013-02-23T00:00:00"/>
    <s v="Second Class"/>
    <s v="CK-12760"/>
    <s v="Cyma Kinney"/>
    <x v="1"/>
    <x v="0"/>
    <x v="85"/>
    <x v="15"/>
    <n v="11561"/>
    <x v="3"/>
    <s v="OFF-LA-10004425"/>
    <x v="1"/>
    <x v="2"/>
    <s v="Staples"/>
    <n v="8.67"/>
    <n v="3"/>
    <n v="0"/>
    <n v="4.0749000000000004"/>
  </r>
  <r>
    <n v="4778"/>
    <x v="2368"/>
    <x v="0"/>
    <x v="317"/>
    <d v="2013-02-23T00:00:00"/>
    <s v="Second Class"/>
    <s v="CK-12760"/>
    <s v="Cyma Kinney"/>
    <x v="1"/>
    <x v="0"/>
    <x v="85"/>
    <x v="15"/>
    <n v="11561"/>
    <x v="3"/>
    <s v="OFF-SU-10001664"/>
    <x v="1"/>
    <x v="14"/>
    <s v="Acme Office Executive Series Stainless Steel Trimmers"/>
    <n v="25.71"/>
    <n v="3"/>
    <n v="0"/>
    <n v="6.6846000000000005"/>
  </r>
  <r>
    <n v="4779"/>
    <x v="2369"/>
    <x v="3"/>
    <x v="659"/>
    <d v="2014-11-12T00:00:00"/>
    <s v="Standard Class"/>
    <s v="PK-19075"/>
    <s v="Pete Kriz"/>
    <x v="0"/>
    <x v="0"/>
    <x v="46"/>
    <x v="13"/>
    <n v="19711"/>
    <x v="3"/>
    <s v="OFF-AP-10000696"/>
    <x v="1"/>
    <x v="9"/>
    <s v="Holmes Odor Grabber"/>
    <n v="100.94"/>
    <n v="7"/>
    <n v="0"/>
    <n v="33.310199999999995"/>
  </r>
  <r>
    <n v="4780"/>
    <x v="2370"/>
    <x v="2"/>
    <x v="1001"/>
    <d v="2011-07-10T00:00:00"/>
    <s v="First Class"/>
    <s v="MH-18025"/>
    <s v="Michelle Huthwaite"/>
    <x v="0"/>
    <x v="0"/>
    <x v="198"/>
    <x v="15"/>
    <n v="14215"/>
    <x v="3"/>
    <s v="FUR-CH-10002647"/>
    <x v="0"/>
    <x v="1"/>
    <s v="Situations Contoured Folding Chairs, 4/Set"/>
    <n v="63.882000000000005"/>
    <n v="1"/>
    <n v="0.1"/>
    <n v="10.647000000000004"/>
  </r>
  <r>
    <n v="4781"/>
    <x v="2371"/>
    <x v="2"/>
    <x v="845"/>
    <d v="2011-11-12T00:00:00"/>
    <s v="Standard Class"/>
    <s v="SC-20725"/>
    <s v="Steven Cartwright"/>
    <x v="0"/>
    <x v="0"/>
    <x v="12"/>
    <x v="5"/>
    <n v="77070"/>
    <x v="2"/>
    <s v="FUR-CH-10002758"/>
    <x v="0"/>
    <x v="1"/>
    <s v="Hon Deluxe Fabric Upholstered Stacking Chairs, Squared Back"/>
    <n v="683.14399999999989"/>
    <n v="4"/>
    <n v="0.3"/>
    <n v="0"/>
  </r>
  <r>
    <n v="4782"/>
    <x v="2371"/>
    <x v="2"/>
    <x v="845"/>
    <d v="2011-11-12T00:00:00"/>
    <s v="Standard Class"/>
    <s v="SC-20725"/>
    <s v="Steven Cartwright"/>
    <x v="0"/>
    <x v="0"/>
    <x v="12"/>
    <x v="5"/>
    <n v="77070"/>
    <x v="2"/>
    <s v="OFF-BI-10000201"/>
    <x v="1"/>
    <x v="8"/>
    <s v="Avery Triangle Shaped Sheet Lifters, Black, 2/Pack"/>
    <n v="1.4759999999999995"/>
    <n v="3"/>
    <n v="0.8"/>
    <n v="-2.214"/>
  </r>
  <r>
    <n v="4783"/>
    <x v="2371"/>
    <x v="2"/>
    <x v="845"/>
    <d v="2011-11-12T00:00:00"/>
    <s v="Standard Class"/>
    <s v="SC-20725"/>
    <s v="Steven Cartwright"/>
    <x v="0"/>
    <x v="0"/>
    <x v="12"/>
    <x v="5"/>
    <n v="77070"/>
    <x v="2"/>
    <s v="OFF-SU-10004115"/>
    <x v="1"/>
    <x v="14"/>
    <s v="Acme Stainless Steel Office Snips"/>
    <n v="40.711999999999996"/>
    <n v="7"/>
    <n v="0.2"/>
    <n v="3.5623000000000022"/>
  </r>
  <r>
    <n v="4784"/>
    <x v="2372"/>
    <x v="3"/>
    <x v="480"/>
    <d v="2014-02-02T00:00:00"/>
    <s v="Standard Class"/>
    <s v="GB-14575"/>
    <s v="Giulietta Baptist"/>
    <x v="0"/>
    <x v="0"/>
    <x v="391"/>
    <x v="41"/>
    <n v="67212"/>
    <x v="2"/>
    <s v="OFF-PA-10000806"/>
    <x v="1"/>
    <x v="10"/>
    <s v="Xerox 1934"/>
    <n v="279.89999999999998"/>
    <n v="5"/>
    <n v="0"/>
    <n v="137.15100000000001"/>
  </r>
  <r>
    <n v="4785"/>
    <x v="2373"/>
    <x v="1"/>
    <x v="555"/>
    <d v="2012-12-16T00:00:00"/>
    <s v="Standard Class"/>
    <s v="IM-15070"/>
    <s v="Irene Maddox"/>
    <x v="0"/>
    <x v="0"/>
    <x v="77"/>
    <x v="22"/>
    <n v="80906"/>
    <x v="1"/>
    <s v="OFF-AR-10001473"/>
    <x v="1"/>
    <x v="6"/>
    <s v="Newell 313"/>
    <n v="13.120000000000001"/>
    <n v="5"/>
    <n v="0.2"/>
    <n v="1.1480000000000006"/>
  </r>
  <r>
    <n v="4786"/>
    <x v="2373"/>
    <x v="1"/>
    <x v="555"/>
    <d v="2012-12-16T00:00:00"/>
    <s v="Standard Class"/>
    <s v="IM-15070"/>
    <s v="Irene Maddox"/>
    <x v="0"/>
    <x v="0"/>
    <x v="77"/>
    <x v="22"/>
    <n v="80906"/>
    <x v="1"/>
    <s v="FUR-BO-10003450"/>
    <x v="0"/>
    <x v="0"/>
    <s v="Bush Westfield Collection Bookcases, Dark Cherry Finish"/>
    <n v="69.576000000000008"/>
    <n v="4"/>
    <n v="0.7"/>
    <n v="-143.79040000000001"/>
  </r>
  <r>
    <n v="4787"/>
    <x v="2373"/>
    <x v="1"/>
    <x v="555"/>
    <d v="2012-12-16T00:00:00"/>
    <s v="Standard Class"/>
    <s v="IM-15070"/>
    <s v="Irene Maddox"/>
    <x v="0"/>
    <x v="0"/>
    <x v="77"/>
    <x v="22"/>
    <n v="80906"/>
    <x v="1"/>
    <s v="OFF-AR-10001545"/>
    <x v="1"/>
    <x v="6"/>
    <s v="Newell 326"/>
    <n v="4.2240000000000002"/>
    <n v="3"/>
    <n v="0.2"/>
    <n v="0.47519999999999984"/>
  </r>
  <r>
    <n v="4788"/>
    <x v="2373"/>
    <x v="1"/>
    <x v="555"/>
    <d v="2012-12-16T00:00:00"/>
    <s v="Standard Class"/>
    <s v="IM-15070"/>
    <s v="Irene Maddox"/>
    <x v="0"/>
    <x v="0"/>
    <x v="77"/>
    <x v="22"/>
    <n v="80906"/>
    <x v="1"/>
    <s v="TEC-AC-10004396"/>
    <x v="2"/>
    <x v="11"/>
    <s v="Logitech Keyboard K120"/>
    <n v="58.08"/>
    <n v="4"/>
    <n v="0.2"/>
    <n v="-6.5339999999999954"/>
  </r>
  <r>
    <n v="4789"/>
    <x v="2373"/>
    <x v="1"/>
    <x v="555"/>
    <d v="2012-12-16T00:00:00"/>
    <s v="Standard Class"/>
    <s v="IM-15070"/>
    <s v="Irene Maddox"/>
    <x v="0"/>
    <x v="0"/>
    <x v="77"/>
    <x v="22"/>
    <n v="80906"/>
    <x v="1"/>
    <s v="FUR-FU-10002456"/>
    <x v="0"/>
    <x v="5"/>
    <s v="Master Caster Door Stop, Large Neon Orange"/>
    <n v="52.416000000000004"/>
    <n v="9"/>
    <n v="0.2"/>
    <n v="15.069600000000007"/>
  </r>
  <r>
    <n v="4790"/>
    <x v="2373"/>
    <x v="1"/>
    <x v="555"/>
    <d v="2012-12-16T00:00:00"/>
    <s v="Standard Class"/>
    <s v="IM-15070"/>
    <s v="Irene Maddox"/>
    <x v="0"/>
    <x v="0"/>
    <x v="77"/>
    <x v="22"/>
    <n v="80906"/>
    <x v="1"/>
    <s v="FUR-FU-10001473"/>
    <x v="0"/>
    <x v="5"/>
    <s v="DAX Wood Document Frame"/>
    <n v="54.920000000000009"/>
    <n v="5"/>
    <n v="0.2"/>
    <n v="10.983999999999996"/>
  </r>
  <r>
    <n v="4791"/>
    <x v="2373"/>
    <x v="1"/>
    <x v="555"/>
    <d v="2012-12-16T00:00:00"/>
    <s v="Standard Class"/>
    <s v="IM-15070"/>
    <s v="Irene Maddox"/>
    <x v="0"/>
    <x v="0"/>
    <x v="77"/>
    <x v="22"/>
    <n v="80906"/>
    <x v="1"/>
    <s v="FUR-TA-10000849"/>
    <x v="0"/>
    <x v="3"/>
    <s v="Bevis Rectangular Conference Tables"/>
    <n v="364.95"/>
    <n v="5"/>
    <n v="0.5"/>
    <n v="-248.16599999999994"/>
  </r>
  <r>
    <n v="4792"/>
    <x v="2373"/>
    <x v="1"/>
    <x v="555"/>
    <d v="2012-12-16T00:00:00"/>
    <s v="Standard Class"/>
    <s v="IM-15070"/>
    <s v="Irene Maddox"/>
    <x v="0"/>
    <x v="0"/>
    <x v="77"/>
    <x v="22"/>
    <n v="80906"/>
    <x v="1"/>
    <s v="OFF-PA-10001166"/>
    <x v="1"/>
    <x v="10"/>
    <s v="Xerox 1932"/>
    <n v="85.055999999999997"/>
    <n v="3"/>
    <n v="0.2"/>
    <n v="28.706399999999991"/>
  </r>
  <r>
    <n v="4793"/>
    <x v="2373"/>
    <x v="1"/>
    <x v="555"/>
    <d v="2012-12-16T00:00:00"/>
    <s v="Standard Class"/>
    <s v="IM-15070"/>
    <s v="Irene Maddox"/>
    <x v="0"/>
    <x v="0"/>
    <x v="77"/>
    <x v="22"/>
    <n v="80906"/>
    <x v="1"/>
    <s v="OFF-PA-10003256"/>
    <x v="1"/>
    <x v="10"/>
    <s v="Avery Personal Creations Heavyweight Cards"/>
    <n v="27.695999999999998"/>
    <n v="3"/>
    <n v="0.2"/>
    <n v="9.6935999999999964"/>
  </r>
  <r>
    <n v="4794"/>
    <x v="2374"/>
    <x v="1"/>
    <x v="685"/>
    <d v="2012-07-04T00:00:00"/>
    <s v="Standard Class"/>
    <s v="MM-18055"/>
    <s v="Michelle Moray"/>
    <x v="0"/>
    <x v="0"/>
    <x v="20"/>
    <x v="15"/>
    <n v="10011"/>
    <x v="3"/>
    <s v="OFF-PA-10002870"/>
    <x v="1"/>
    <x v="10"/>
    <s v="Ampad Phone Message Book, Recycled, 400 Message Capacity, 5 ¾” x 11”"/>
    <n v="24.96"/>
    <n v="4"/>
    <n v="0"/>
    <n v="11.231999999999999"/>
  </r>
  <r>
    <n v="4795"/>
    <x v="2375"/>
    <x v="1"/>
    <x v="199"/>
    <d v="2012-03-23T00:00:00"/>
    <s v="Standard Class"/>
    <s v="MF-18250"/>
    <s v="Monica Federle"/>
    <x v="1"/>
    <x v="0"/>
    <x v="1"/>
    <x v="1"/>
    <n v="90036"/>
    <x v="1"/>
    <s v="FUR-FU-10001215"/>
    <x v="0"/>
    <x v="5"/>
    <s v="Howard Miller 11-1/2&quot; Diameter Brentwood Wall Clock"/>
    <n v="43.13"/>
    <n v="1"/>
    <n v="0"/>
    <n v="18.114600000000003"/>
  </r>
  <r>
    <n v="4796"/>
    <x v="2376"/>
    <x v="1"/>
    <x v="863"/>
    <d v="2012-08-17T00:00:00"/>
    <s v="Standard Class"/>
    <s v="CK-12595"/>
    <s v="Clytie Kelty"/>
    <x v="0"/>
    <x v="0"/>
    <x v="419"/>
    <x v="32"/>
    <n v="30062"/>
    <x v="0"/>
    <s v="OFF-BI-10004187"/>
    <x v="1"/>
    <x v="8"/>
    <s v="Staples"/>
    <n v="5.64"/>
    <n v="3"/>
    <n v="0"/>
    <n v="2.7071999999999994"/>
  </r>
  <r>
    <n v="4797"/>
    <x v="2377"/>
    <x v="0"/>
    <x v="675"/>
    <d v="2013-05-20T00:00:00"/>
    <s v="Standard Class"/>
    <s v="MK-17905"/>
    <s v="Michael Kennedy"/>
    <x v="1"/>
    <x v="0"/>
    <x v="108"/>
    <x v="2"/>
    <n v="32216"/>
    <x v="0"/>
    <s v="OFF-BI-10001718"/>
    <x v="1"/>
    <x v="8"/>
    <s v="GBC DocuBind P50 Personal Binding Machine"/>
    <n v="57.582000000000008"/>
    <n v="3"/>
    <n v="0.7"/>
    <n v="-44.146199999999979"/>
  </r>
  <r>
    <n v="4798"/>
    <x v="2377"/>
    <x v="0"/>
    <x v="675"/>
    <d v="2013-05-20T00:00:00"/>
    <s v="Standard Class"/>
    <s v="MK-17905"/>
    <s v="Michael Kennedy"/>
    <x v="1"/>
    <x v="0"/>
    <x v="108"/>
    <x v="2"/>
    <n v="32216"/>
    <x v="0"/>
    <s v="OFF-PA-10004983"/>
    <x v="1"/>
    <x v="10"/>
    <s v="Xerox 23"/>
    <n v="31.104000000000006"/>
    <n v="6"/>
    <n v="0.2"/>
    <n v="10.8864"/>
  </r>
  <r>
    <n v="4799"/>
    <x v="2377"/>
    <x v="0"/>
    <x v="675"/>
    <d v="2013-05-20T00:00:00"/>
    <s v="Standard Class"/>
    <s v="MK-17905"/>
    <s v="Michael Kennedy"/>
    <x v="1"/>
    <x v="0"/>
    <x v="108"/>
    <x v="2"/>
    <n v="32216"/>
    <x v="0"/>
    <s v="FUR-FU-10002396"/>
    <x v="0"/>
    <x v="5"/>
    <s v="DAX Copper Panel Document Frame, 5 x 7 Size"/>
    <n v="30.192"/>
    <n v="3"/>
    <n v="0.2"/>
    <n v="8.3028000000000031"/>
  </r>
  <r>
    <n v="4800"/>
    <x v="2377"/>
    <x v="0"/>
    <x v="675"/>
    <d v="2013-05-20T00:00:00"/>
    <s v="Standard Class"/>
    <s v="MK-17905"/>
    <s v="Michael Kennedy"/>
    <x v="1"/>
    <x v="0"/>
    <x v="108"/>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x v="0"/>
    <x v="108"/>
    <x v="2"/>
    <n v="32216"/>
    <x v="0"/>
    <s v="OFF-AR-10002467"/>
    <x v="1"/>
    <x v="6"/>
    <s v="Dixon Ticonderoga Pencils"/>
    <n v="4.7679999999999998"/>
    <n v="2"/>
    <n v="0.2"/>
    <n v="0.41720000000000046"/>
  </r>
  <r>
    <n v="4802"/>
    <x v="2377"/>
    <x v="0"/>
    <x v="675"/>
    <d v="2013-05-20T00:00:00"/>
    <s v="Standard Class"/>
    <s v="MK-17905"/>
    <s v="Michael Kennedy"/>
    <x v="1"/>
    <x v="0"/>
    <x v="108"/>
    <x v="2"/>
    <n v="32216"/>
    <x v="0"/>
    <s v="OFF-BI-10004002"/>
    <x v="1"/>
    <x v="8"/>
    <s v="Wilson Jones International Size A4 Ring Binders"/>
    <n v="10.380000000000003"/>
    <n v="2"/>
    <n v="0.7"/>
    <n v="-7.6119999999999983"/>
  </r>
  <r>
    <n v="4803"/>
    <x v="2377"/>
    <x v="0"/>
    <x v="675"/>
    <d v="2013-05-20T00:00:00"/>
    <s v="Standard Class"/>
    <s v="MK-17905"/>
    <s v="Michael Kennedy"/>
    <x v="1"/>
    <x v="0"/>
    <x v="108"/>
    <x v="2"/>
    <n v="32216"/>
    <x v="0"/>
    <s v="OFF-BI-10002309"/>
    <x v="1"/>
    <x v="8"/>
    <s v="Avery Heavy-Duty EZD  Binder With Locking Rings"/>
    <n v="13.392000000000003"/>
    <n v="8"/>
    <n v="0.7"/>
    <n v="-9.8207999999999984"/>
  </r>
  <r>
    <n v="4804"/>
    <x v="2378"/>
    <x v="3"/>
    <x v="1002"/>
    <d v="2014-07-18T00:00:00"/>
    <s v="Second Class"/>
    <s v="MH-17455"/>
    <s v="Mark Hamilton"/>
    <x v="0"/>
    <x v="0"/>
    <x v="10"/>
    <x v="9"/>
    <n v="19140"/>
    <x v="3"/>
    <s v="TEC-PH-10003885"/>
    <x v="2"/>
    <x v="7"/>
    <s v="Cisco SPA508G"/>
    <n v="39.593999999999994"/>
    <n v="1"/>
    <n v="0.4"/>
    <n v="-7.2589000000000041"/>
  </r>
  <r>
    <n v="4805"/>
    <x v="2378"/>
    <x v="3"/>
    <x v="1002"/>
    <d v="2014-07-18T00:00:00"/>
    <s v="Second Class"/>
    <s v="MH-17455"/>
    <s v="Mark Hamilton"/>
    <x v="0"/>
    <x v="0"/>
    <x v="10"/>
    <x v="9"/>
    <n v="19140"/>
    <x v="3"/>
    <s v="FUR-FU-10002501"/>
    <x v="0"/>
    <x v="5"/>
    <s v="Nu-Dell Executive Frame"/>
    <n v="91.00800000000001"/>
    <n v="9"/>
    <n v="0.2"/>
    <n v="19.339199999999998"/>
  </r>
  <r>
    <n v="4806"/>
    <x v="2379"/>
    <x v="1"/>
    <x v="6"/>
    <d v="2012-11-25T00:00:00"/>
    <s v="Second Class"/>
    <s v="NG-18430"/>
    <s v="Nathan Gelder"/>
    <x v="0"/>
    <x v="0"/>
    <x v="1"/>
    <x v="1"/>
    <n v="90008"/>
    <x v="1"/>
    <s v="OFF-PA-10000176"/>
    <x v="1"/>
    <x v="10"/>
    <s v="Xerox 1887"/>
    <n v="37.94"/>
    <n v="2"/>
    <n v="0"/>
    <n v="18.211199999999998"/>
  </r>
  <r>
    <n v="4807"/>
    <x v="2379"/>
    <x v="1"/>
    <x v="6"/>
    <d v="2012-11-25T00:00:00"/>
    <s v="Second Class"/>
    <s v="NG-18430"/>
    <s v="Nathan Gelder"/>
    <x v="0"/>
    <x v="0"/>
    <x v="1"/>
    <x v="1"/>
    <n v="90008"/>
    <x v="1"/>
    <s v="OFF-PA-10000327"/>
    <x v="1"/>
    <x v="10"/>
    <s v="Xerox 1971"/>
    <n v="42.800000000000004"/>
    <n v="10"/>
    <n v="0"/>
    <n v="19.259999999999998"/>
  </r>
  <r>
    <n v="4808"/>
    <x v="2379"/>
    <x v="1"/>
    <x v="6"/>
    <d v="2012-11-25T00:00:00"/>
    <s v="Second Class"/>
    <s v="NG-18430"/>
    <s v="Nathan Gelder"/>
    <x v="0"/>
    <x v="0"/>
    <x v="1"/>
    <x v="1"/>
    <n v="90008"/>
    <x v="1"/>
    <s v="OFF-ST-10004634"/>
    <x v="1"/>
    <x v="4"/>
    <s v="Personal Folder Holder, Ebony"/>
    <n v="33.630000000000003"/>
    <n v="3"/>
    <n v="0"/>
    <n v="10.088999999999999"/>
  </r>
  <r>
    <n v="4809"/>
    <x v="2380"/>
    <x v="2"/>
    <x v="533"/>
    <d v="2011-11-28T00:00:00"/>
    <s v="Standard Class"/>
    <s v="PB-19210"/>
    <s v="Phillip Breyer"/>
    <x v="1"/>
    <x v="0"/>
    <x v="10"/>
    <x v="9"/>
    <n v="19134"/>
    <x v="3"/>
    <s v="OFF-EN-10003040"/>
    <x v="1"/>
    <x v="12"/>
    <s v="Quality Park Security Envelopes"/>
    <n v="62.808000000000007"/>
    <n v="3"/>
    <n v="0.2"/>
    <n v="21.197700000000001"/>
  </r>
  <r>
    <n v="4810"/>
    <x v="2381"/>
    <x v="1"/>
    <x v="17"/>
    <d v="2012-12-30T00:00:00"/>
    <s v="First Class"/>
    <s v="RE-19450"/>
    <s v="Richard Eichhorn"/>
    <x v="0"/>
    <x v="0"/>
    <x v="342"/>
    <x v="6"/>
    <n v="54703"/>
    <x v="2"/>
    <s v="OFF-PA-10003228"/>
    <x v="1"/>
    <x v="10"/>
    <s v="Xerox 1917"/>
    <n v="195.64"/>
    <n v="4"/>
    <n v="0"/>
    <n v="91.950799999999987"/>
  </r>
  <r>
    <n v="4811"/>
    <x v="2381"/>
    <x v="1"/>
    <x v="17"/>
    <d v="2012-12-30T00:00:00"/>
    <s v="First Class"/>
    <s v="RE-19450"/>
    <s v="Richard Eichhorn"/>
    <x v="0"/>
    <x v="0"/>
    <x v="342"/>
    <x v="6"/>
    <n v="54703"/>
    <x v="2"/>
    <s v="TEC-PH-10004345"/>
    <x v="2"/>
    <x v="7"/>
    <s v="Cisco SPA 502G IP Phone"/>
    <n v="239.9"/>
    <n v="2"/>
    <n v="0"/>
    <n v="71.97"/>
  </r>
  <r>
    <n v="4812"/>
    <x v="2382"/>
    <x v="0"/>
    <x v="696"/>
    <d v="2013-11-20T00:00:00"/>
    <s v="Second Class"/>
    <s v="EB-14110"/>
    <s v="Eugene Barchas"/>
    <x v="0"/>
    <x v="0"/>
    <x v="10"/>
    <x v="9"/>
    <n v="19134"/>
    <x v="3"/>
    <s v="FUR-CH-10000785"/>
    <x v="0"/>
    <x v="1"/>
    <s v="Global Ergonomic Managers Chair"/>
    <n v="380.05799999999994"/>
    <n v="3"/>
    <n v="0.3"/>
    <n v="-21.717600000000004"/>
  </r>
  <r>
    <n v="4813"/>
    <x v="2382"/>
    <x v="0"/>
    <x v="696"/>
    <d v="2013-11-20T00:00:00"/>
    <s v="Second Class"/>
    <s v="EB-14110"/>
    <s v="Eugene Barchas"/>
    <x v="0"/>
    <x v="0"/>
    <x v="10"/>
    <x v="9"/>
    <n v="19134"/>
    <x v="3"/>
    <s v="TEC-CO-10004115"/>
    <x v="2"/>
    <x v="16"/>
    <s v="Sharp AL-1530CS Digital Copier"/>
    <n v="1199.9759999999999"/>
    <n v="4"/>
    <n v="0.4"/>
    <n v="179.99639999999999"/>
  </r>
  <r>
    <n v="4814"/>
    <x v="2382"/>
    <x v="0"/>
    <x v="696"/>
    <d v="2013-11-20T00:00:00"/>
    <s v="Second Class"/>
    <s v="EB-14110"/>
    <s v="Eugene Barchas"/>
    <x v="0"/>
    <x v="0"/>
    <x v="10"/>
    <x v="9"/>
    <n v="19134"/>
    <x v="3"/>
    <s v="FUR-FU-10002813"/>
    <x v="0"/>
    <x v="5"/>
    <s v="DAX Contemporary Wood Frame with Silver Metal Mat, Desktop, 11 x 14 Size"/>
    <n v="48.576000000000001"/>
    <n v="3"/>
    <n v="0.2"/>
    <n v="9.7151999999999941"/>
  </r>
  <r>
    <n v="4815"/>
    <x v="2383"/>
    <x v="0"/>
    <x v="541"/>
    <d v="2013-05-11T00:00:00"/>
    <s v="First Class"/>
    <s v="TB-21625"/>
    <s v="Trudy Brown"/>
    <x v="0"/>
    <x v="0"/>
    <x v="1"/>
    <x v="1"/>
    <n v="90004"/>
    <x v="1"/>
    <s v="OFF-PA-10002751"/>
    <x v="1"/>
    <x v="10"/>
    <s v="Xerox 1920"/>
    <n v="17.940000000000001"/>
    <n v="3"/>
    <n v="0"/>
    <n v="8.0730000000000004"/>
  </r>
  <r>
    <n v="4816"/>
    <x v="2384"/>
    <x v="2"/>
    <x v="58"/>
    <d v="2011-12-31T00:00:00"/>
    <s v="Standard Class"/>
    <s v="MG-17695"/>
    <s v="Maureen Gnade"/>
    <x v="0"/>
    <x v="0"/>
    <x v="10"/>
    <x v="9"/>
    <n v="19134"/>
    <x v="3"/>
    <s v="OFF-PA-10004569"/>
    <x v="1"/>
    <x v="10"/>
    <s v="Wirebound Message Books, Two 4 1/4&quot; x 5&quot; Forms per Page"/>
    <n v="18.264000000000003"/>
    <n v="3"/>
    <n v="0.2"/>
    <n v="6.1640999999999995"/>
  </r>
  <r>
    <n v="4817"/>
    <x v="2384"/>
    <x v="2"/>
    <x v="58"/>
    <d v="2011-12-31T00:00:00"/>
    <s v="Standard Class"/>
    <s v="MG-17695"/>
    <s v="Maureen Gnade"/>
    <x v="0"/>
    <x v="0"/>
    <x v="10"/>
    <x v="9"/>
    <n v="19134"/>
    <x v="3"/>
    <s v="OFF-AP-10002998"/>
    <x v="1"/>
    <x v="9"/>
    <s v="Holmes 99% HEPA Air Purifier"/>
    <n v="34.655999999999999"/>
    <n v="2"/>
    <n v="0.2"/>
    <n v="5.6315999999999971"/>
  </r>
  <r>
    <n v="4818"/>
    <x v="2384"/>
    <x v="2"/>
    <x v="58"/>
    <d v="2011-12-31T00:00:00"/>
    <s v="Standard Class"/>
    <s v="MG-17695"/>
    <s v="Maureen Gnade"/>
    <x v="0"/>
    <x v="0"/>
    <x v="10"/>
    <x v="9"/>
    <n v="19134"/>
    <x v="3"/>
    <s v="OFF-AP-10003287"/>
    <x v="1"/>
    <x v="9"/>
    <s v="Tripp Lite TLP810NET Broadband Surge for Modem/Fax"/>
    <n v="81.552000000000007"/>
    <n v="2"/>
    <n v="0.2"/>
    <n v="8.1551999999999971"/>
  </r>
  <r>
    <n v="4819"/>
    <x v="2384"/>
    <x v="2"/>
    <x v="58"/>
    <d v="2011-12-31T00:00:00"/>
    <s v="Standard Class"/>
    <s v="MG-17695"/>
    <s v="Maureen Gnade"/>
    <x v="0"/>
    <x v="0"/>
    <x v="10"/>
    <x v="9"/>
    <n v="19134"/>
    <x v="3"/>
    <s v="OFF-ST-10001370"/>
    <x v="1"/>
    <x v="4"/>
    <s v="Sensible Storage WireTech Storage Systems"/>
    <n v="227.13600000000002"/>
    <n v="4"/>
    <n v="0.2"/>
    <n v="-42.588000000000036"/>
  </r>
  <r>
    <n v="4820"/>
    <x v="2385"/>
    <x v="3"/>
    <x v="110"/>
    <d v="2014-06-15T00:00:00"/>
    <s v="Standard Class"/>
    <s v="LW-17125"/>
    <s v="Liz Willingham"/>
    <x v="0"/>
    <x v="0"/>
    <x v="165"/>
    <x v="29"/>
    <n v="6360"/>
    <x v="3"/>
    <s v="OFF-BI-10004040"/>
    <x v="1"/>
    <x v="8"/>
    <s v="Wilson Jones Impact Binders"/>
    <n v="10.36"/>
    <n v="2"/>
    <n v="0"/>
    <n v="5.0763999999999996"/>
  </r>
  <r>
    <n v="4821"/>
    <x v="2386"/>
    <x v="1"/>
    <x v="1003"/>
    <d v="2012-04-11T00:00:00"/>
    <s v="Standard Class"/>
    <s v="PF-19120"/>
    <s v="Peter Fuller"/>
    <x v="0"/>
    <x v="0"/>
    <x v="52"/>
    <x v="5"/>
    <n v="78207"/>
    <x v="2"/>
    <s v="OFF-AP-10002651"/>
    <x v="1"/>
    <x v="9"/>
    <s v="Hoover Upright Vacuum With Dirt Cup"/>
    <n v="463.24799999999988"/>
    <n v="8"/>
    <n v="0.8"/>
    <n v="-1181.2824000000003"/>
  </r>
  <r>
    <n v="4822"/>
    <x v="2386"/>
    <x v="1"/>
    <x v="1003"/>
    <d v="2012-04-11T00:00:00"/>
    <s v="Standard Class"/>
    <s v="PF-19120"/>
    <s v="Peter Fuller"/>
    <x v="0"/>
    <x v="0"/>
    <x v="52"/>
    <x v="5"/>
    <n v="78207"/>
    <x v="2"/>
    <s v="TEC-AC-10002402"/>
    <x v="2"/>
    <x v="11"/>
    <s v="Razer Kraken PRO Over Ear PC and Music Headset"/>
    <n v="383.952"/>
    <n v="6"/>
    <n v="0.2"/>
    <n v="47.993999999999971"/>
  </r>
  <r>
    <n v="4823"/>
    <x v="2387"/>
    <x v="0"/>
    <x v="212"/>
    <d v="2013-07-12T00:00:00"/>
    <s v="Same Day"/>
    <s v="NZ-18565"/>
    <s v="Nick Zandusky"/>
    <x v="2"/>
    <x v="0"/>
    <x v="420"/>
    <x v="16"/>
    <n v="85364"/>
    <x v="1"/>
    <s v="OFF-BI-10001658"/>
    <x v="1"/>
    <x v="8"/>
    <s v="GBC Standard Therm-A-Bind Covers"/>
    <n v="44.856000000000009"/>
    <n v="6"/>
    <n v="0.7"/>
    <n v="-35.884799999999984"/>
  </r>
  <r>
    <n v="4824"/>
    <x v="2388"/>
    <x v="0"/>
    <x v="831"/>
    <d v="2013-11-27T00:00:00"/>
    <s v="Standard Class"/>
    <s v="CK-12205"/>
    <s v="Chloris Kastensmidt"/>
    <x v="0"/>
    <x v="0"/>
    <x v="38"/>
    <x v="24"/>
    <n v="43229"/>
    <x v="3"/>
    <s v="TEC-MA-10000752"/>
    <x v="2"/>
    <x v="15"/>
    <s v="Texas Instrument TI-15 Fraction Calculator"/>
    <n v="30.345000000000006"/>
    <n v="7"/>
    <n v="0.7"/>
    <n v="-24.275999999999996"/>
  </r>
  <r>
    <n v="4825"/>
    <x v="2388"/>
    <x v="0"/>
    <x v="831"/>
    <d v="2013-11-27T00:00:00"/>
    <s v="Standard Class"/>
    <s v="CK-12205"/>
    <s v="Chloris Kastensmidt"/>
    <x v="0"/>
    <x v="0"/>
    <x v="38"/>
    <x v="24"/>
    <n v="43229"/>
    <x v="3"/>
    <s v="FUR-CH-10003817"/>
    <x v="0"/>
    <x v="1"/>
    <s v="Global Value Steno Chair, Gray"/>
    <n v="127.554"/>
    <n v="3"/>
    <n v="0.3"/>
    <n v="-9.1109999999999971"/>
  </r>
  <r>
    <n v="4826"/>
    <x v="2388"/>
    <x v="0"/>
    <x v="831"/>
    <d v="2013-11-27T00:00:00"/>
    <s v="Standard Class"/>
    <s v="CK-12205"/>
    <s v="Chloris Kastensmidt"/>
    <x v="0"/>
    <x v="0"/>
    <x v="38"/>
    <x v="24"/>
    <n v="43229"/>
    <x v="3"/>
    <s v="FUR-FU-10001876"/>
    <x v="0"/>
    <x v="5"/>
    <s v="Computer Room Manger, 14&quot;"/>
    <n v="77.951999999999998"/>
    <n v="3"/>
    <n v="0.2"/>
    <n v="15.590399999999995"/>
  </r>
  <r>
    <n v="4827"/>
    <x v="2389"/>
    <x v="3"/>
    <x v="105"/>
    <d v="2014-11-16T00:00:00"/>
    <s v="First Class"/>
    <s v="JE-15610"/>
    <s v="Jim Epp"/>
    <x v="1"/>
    <x v="0"/>
    <x v="1"/>
    <x v="1"/>
    <n v="90036"/>
    <x v="1"/>
    <s v="OFF-BI-10003460"/>
    <x v="1"/>
    <x v="8"/>
    <s v="Acco 3-Hole Punch"/>
    <n v="14.016"/>
    <n v="4"/>
    <n v="0.2"/>
    <n v="4.9055999999999997"/>
  </r>
  <r>
    <n v="4828"/>
    <x v="2390"/>
    <x v="2"/>
    <x v="301"/>
    <d v="2011-11-08T00:00:00"/>
    <s v="Standard Class"/>
    <s v="JO-15145"/>
    <s v="Jack O'Briant"/>
    <x v="1"/>
    <x v="0"/>
    <x v="102"/>
    <x v="0"/>
    <n v="40475"/>
    <x v="0"/>
    <s v="OFF-ST-10000464"/>
    <x v="1"/>
    <x v="4"/>
    <s v="Multi-Use Personal File Cart and Caster Set, Three Stacking Bins"/>
    <n v="69.52"/>
    <n v="2"/>
    <n v="0"/>
    <n v="19.465600000000002"/>
  </r>
  <r>
    <n v="4829"/>
    <x v="2390"/>
    <x v="2"/>
    <x v="301"/>
    <d v="2011-11-08T00:00:00"/>
    <s v="Standard Class"/>
    <s v="JO-15145"/>
    <s v="Jack O'Briant"/>
    <x v="1"/>
    <x v="0"/>
    <x v="102"/>
    <x v="0"/>
    <n v="40475"/>
    <x v="0"/>
    <s v="OFF-AR-10001919"/>
    <x v="1"/>
    <x v="6"/>
    <s v="OIC #2 Pencils, Medium Soft"/>
    <n v="5.64"/>
    <n v="3"/>
    <n v="0"/>
    <n v="1.6355999999999997"/>
  </r>
  <r>
    <n v="4830"/>
    <x v="2391"/>
    <x v="0"/>
    <x v="666"/>
    <d v="2013-05-22T00:00:00"/>
    <s v="Standard Class"/>
    <s v="TT-21220"/>
    <s v="Thomas Thornton"/>
    <x v="0"/>
    <x v="0"/>
    <x v="20"/>
    <x v="15"/>
    <n v="10035"/>
    <x v="3"/>
    <s v="OFF-BI-10002393"/>
    <x v="1"/>
    <x v="8"/>
    <s v="Binder Posts"/>
    <n v="13.776000000000002"/>
    <n v="3"/>
    <n v="0.2"/>
    <n v="4.4771999999999998"/>
  </r>
  <r>
    <n v="4831"/>
    <x v="2392"/>
    <x v="2"/>
    <x v="845"/>
    <d v="2011-11-12T00:00:00"/>
    <s v="Standard Class"/>
    <s v="MS-17365"/>
    <s v="Maribeth Schnelling"/>
    <x v="0"/>
    <x v="0"/>
    <x v="421"/>
    <x v="6"/>
    <n v="54401"/>
    <x v="2"/>
    <s v="OFF-AP-10001293"/>
    <x v="1"/>
    <x v="9"/>
    <s v="Belkin 8 Outlet Surge Protector"/>
    <n v="245.88"/>
    <n v="6"/>
    <n v="0"/>
    <n v="68.846399999999988"/>
  </r>
  <r>
    <n v="4832"/>
    <x v="2392"/>
    <x v="2"/>
    <x v="845"/>
    <d v="2011-11-12T00:00:00"/>
    <s v="Standard Class"/>
    <s v="MS-17365"/>
    <s v="Maribeth Schnelling"/>
    <x v="0"/>
    <x v="0"/>
    <x v="421"/>
    <x v="6"/>
    <n v="54401"/>
    <x v="2"/>
    <s v="OFF-ST-10004258"/>
    <x v="1"/>
    <x v="4"/>
    <s v="Portable Personal File Box"/>
    <n v="36.630000000000003"/>
    <n v="3"/>
    <n v="0"/>
    <n v="9.8901000000000039"/>
  </r>
  <r>
    <n v="4833"/>
    <x v="2392"/>
    <x v="2"/>
    <x v="845"/>
    <d v="2011-11-12T00:00:00"/>
    <s v="Standard Class"/>
    <s v="MS-17365"/>
    <s v="Maribeth Schnelling"/>
    <x v="0"/>
    <x v="0"/>
    <x v="421"/>
    <x v="6"/>
    <n v="54401"/>
    <x v="2"/>
    <s v="OFF-ST-10002214"/>
    <x v="1"/>
    <x v="4"/>
    <s v="X-Rack File for Hanging Folders"/>
    <n v="22.58"/>
    <n v="2"/>
    <n v="0"/>
    <n v="5.8707999999999991"/>
  </r>
  <r>
    <n v="4834"/>
    <x v="2392"/>
    <x v="2"/>
    <x v="845"/>
    <d v="2011-11-12T00:00:00"/>
    <s v="Standard Class"/>
    <s v="MS-17365"/>
    <s v="Maribeth Schnelling"/>
    <x v="0"/>
    <x v="0"/>
    <x v="421"/>
    <x v="6"/>
    <n v="54401"/>
    <x v="2"/>
    <s v="OFF-BI-10004970"/>
    <x v="1"/>
    <x v="8"/>
    <s v="ACCOHIDE 3-Ring Binder, Blue, 1&quot;"/>
    <n v="12.39"/>
    <n v="3"/>
    <n v="0"/>
    <n v="5.8232999999999997"/>
  </r>
  <r>
    <n v="4835"/>
    <x v="2393"/>
    <x v="3"/>
    <x v="361"/>
    <d v="2014-10-11T00:00:00"/>
    <s v="Standard Class"/>
    <s v="MP-18175"/>
    <s v="Mike Pelletier"/>
    <x v="2"/>
    <x v="0"/>
    <x v="8"/>
    <x v="1"/>
    <n v="94110"/>
    <x v="1"/>
    <s v="OFF-BI-10002571"/>
    <x v="1"/>
    <x v="8"/>
    <s v="Avery Framed View Binder, EZD Ring (Locking), Navy, 1 1/2&quot;"/>
    <n v="39.92"/>
    <n v="5"/>
    <n v="0.2"/>
    <n v="13.472999999999999"/>
  </r>
  <r>
    <n v="4836"/>
    <x v="2393"/>
    <x v="3"/>
    <x v="361"/>
    <d v="2014-10-11T00:00:00"/>
    <s v="Standard Class"/>
    <s v="MP-18175"/>
    <s v="Mike Pelletier"/>
    <x v="2"/>
    <x v="0"/>
    <x v="8"/>
    <x v="1"/>
    <n v="94110"/>
    <x v="1"/>
    <s v="OFF-PA-10002581"/>
    <x v="1"/>
    <x v="10"/>
    <s v="Xerox 1951"/>
    <n v="61.96"/>
    <n v="2"/>
    <n v="0"/>
    <n v="27.881999999999998"/>
  </r>
  <r>
    <n v="4837"/>
    <x v="2393"/>
    <x v="3"/>
    <x v="361"/>
    <d v="2014-10-11T00:00:00"/>
    <s v="Standard Class"/>
    <s v="MP-18175"/>
    <s v="Mike Pelletier"/>
    <x v="2"/>
    <x v="0"/>
    <x v="8"/>
    <x v="1"/>
    <n v="94110"/>
    <x v="1"/>
    <s v="OFF-BI-10001097"/>
    <x v="1"/>
    <x v="8"/>
    <s v="Avery Hole Reinforcements"/>
    <n v="19.936000000000003"/>
    <n v="4"/>
    <n v="0.2"/>
    <n v="7.2267999999999999"/>
  </r>
  <r>
    <n v="4838"/>
    <x v="2394"/>
    <x v="3"/>
    <x v="702"/>
    <d v="2014-06-04T00:00:00"/>
    <s v="First Class"/>
    <s v="FH-14350"/>
    <s v="Fred Harton"/>
    <x v="0"/>
    <x v="0"/>
    <x v="65"/>
    <x v="24"/>
    <n v="43017"/>
    <x v="3"/>
    <s v="OFF-BI-10003429"/>
    <x v="1"/>
    <x v="8"/>
    <s v="Cardinal HOLDit! Binder Insert Strips,Extra Strips"/>
    <n v="3.7980000000000005"/>
    <n v="2"/>
    <n v="0.7"/>
    <n v="-2.6585999999999999"/>
  </r>
  <r>
    <n v="4839"/>
    <x v="2394"/>
    <x v="3"/>
    <x v="702"/>
    <d v="2014-06-04T00:00:00"/>
    <s v="First Class"/>
    <s v="FH-14350"/>
    <s v="Fred Harton"/>
    <x v="0"/>
    <x v="0"/>
    <x v="65"/>
    <x v="24"/>
    <n v="43017"/>
    <x v="3"/>
    <s v="OFF-PA-10000682"/>
    <x v="1"/>
    <x v="10"/>
    <s v="Xerox 1924"/>
    <n v="27.744000000000003"/>
    <n v="6"/>
    <n v="0.2"/>
    <n v="10.057200000000002"/>
  </r>
  <r>
    <n v="4840"/>
    <x v="2394"/>
    <x v="3"/>
    <x v="702"/>
    <d v="2014-06-04T00:00:00"/>
    <s v="First Class"/>
    <s v="FH-14350"/>
    <s v="Fred Harton"/>
    <x v="0"/>
    <x v="0"/>
    <x v="65"/>
    <x v="24"/>
    <n v="43017"/>
    <x v="3"/>
    <s v="TEC-PH-10001700"/>
    <x v="2"/>
    <x v="7"/>
    <s v="Panasonic KX-TG6844B Expandable Digital Cordless Telephone"/>
    <n v="158.37599999999998"/>
    <n v="4"/>
    <n v="0.4"/>
    <n v="-34.314799999999991"/>
  </r>
  <r>
    <n v="4841"/>
    <x v="2395"/>
    <x v="3"/>
    <x v="225"/>
    <d v="2014-11-26T00:00:00"/>
    <s v="Standard Class"/>
    <s v="SC-20050"/>
    <s v="Sample Company A"/>
    <x v="2"/>
    <x v="0"/>
    <x v="0"/>
    <x v="0"/>
    <n v="42420"/>
    <x v="0"/>
    <s v="FUR-FU-10000629"/>
    <x v="0"/>
    <x v="5"/>
    <s v="9-3/4 Diameter Round Wall Clock"/>
    <n v="27.58"/>
    <n v="2"/>
    <n v="0"/>
    <n v="11.583600000000001"/>
  </r>
  <r>
    <n v="4842"/>
    <x v="2396"/>
    <x v="0"/>
    <x v="443"/>
    <d v="2013-12-29T00:00:00"/>
    <s v="Standard Class"/>
    <s v="NM-18520"/>
    <s v="Neoma Murray"/>
    <x v="0"/>
    <x v="0"/>
    <x v="256"/>
    <x v="24"/>
    <n v="43402"/>
    <x v="3"/>
    <s v="OFF-BI-10001267"/>
    <x v="1"/>
    <x v="8"/>
    <s v="Universal Recycled Hanging Pressboard Report Binders, Letter Size"/>
    <n v="5.5530000000000008"/>
    <n v="3"/>
    <n v="0.7"/>
    <n v="-4.0722000000000023"/>
  </r>
  <r>
    <n v="4843"/>
    <x v="2397"/>
    <x v="3"/>
    <x v="365"/>
    <d v="2014-10-05T00:00:00"/>
    <s v="Standard Class"/>
    <s v="JO-15280"/>
    <s v="Jas O'Carroll"/>
    <x v="0"/>
    <x v="0"/>
    <x v="26"/>
    <x v="18"/>
    <n v="38109"/>
    <x v="0"/>
    <s v="OFF-ST-10001418"/>
    <x v="1"/>
    <x v="4"/>
    <s v="Carina Media Storage Towers in Natural &amp; Black"/>
    <n v="243.92"/>
    <n v="5"/>
    <n v="0.2"/>
    <n v="-54.881999999999998"/>
  </r>
  <r>
    <n v="4844"/>
    <x v="2398"/>
    <x v="0"/>
    <x v="77"/>
    <d v="2013-11-10T00:00:00"/>
    <s v="First Class"/>
    <s v="CC-12475"/>
    <s v="Cindy Chapman"/>
    <x v="0"/>
    <x v="0"/>
    <x v="80"/>
    <x v="30"/>
    <n v="8701"/>
    <x v="3"/>
    <s v="OFF-FA-10004968"/>
    <x v="1"/>
    <x v="13"/>
    <s v="Rubber Band Ball"/>
    <n v="14.96"/>
    <n v="4"/>
    <n v="0"/>
    <n v="0.2992000000000008"/>
  </r>
  <r>
    <n v="4845"/>
    <x v="2399"/>
    <x v="2"/>
    <x v="527"/>
    <d v="2011-04-05T00:00:00"/>
    <s v="First Class"/>
    <s v="MZ-17515"/>
    <s v="Mary Zewe"/>
    <x v="1"/>
    <x v="0"/>
    <x v="1"/>
    <x v="1"/>
    <n v="90008"/>
    <x v="1"/>
    <s v="OFF-BI-10004140"/>
    <x v="1"/>
    <x v="8"/>
    <s v="Avery Non-Stick Binders"/>
    <n v="7.1840000000000011"/>
    <n v="2"/>
    <n v="0.2"/>
    <n v="2.2449999999999992"/>
  </r>
  <r>
    <n v="4846"/>
    <x v="2400"/>
    <x v="1"/>
    <x v="862"/>
    <d v="2012-07-26T00:00:00"/>
    <s v="Second Class"/>
    <s v="MS-17830"/>
    <s v="Melanie Seite"/>
    <x v="0"/>
    <x v="0"/>
    <x v="30"/>
    <x v="15"/>
    <n v="14609"/>
    <x v="3"/>
    <s v="OFF-BI-10003460"/>
    <x v="1"/>
    <x v="8"/>
    <s v="Acco 3-Hole Punch"/>
    <n v="10.512"/>
    <n v="3"/>
    <n v="0.2"/>
    <n v="3.6791999999999998"/>
  </r>
  <r>
    <n v="4847"/>
    <x v="2401"/>
    <x v="2"/>
    <x v="402"/>
    <d v="2011-06-27T00:00:00"/>
    <s v="Second Class"/>
    <s v="GK-14620"/>
    <s v="Grace Kelly"/>
    <x v="1"/>
    <x v="0"/>
    <x v="127"/>
    <x v="21"/>
    <n v="97301"/>
    <x v="1"/>
    <s v="TEC-PH-10002115"/>
    <x v="2"/>
    <x v="7"/>
    <s v="Plantronics 81402"/>
    <n v="263.96000000000004"/>
    <n v="5"/>
    <n v="0.2"/>
    <n v="19.796999999999997"/>
  </r>
  <r>
    <n v="4848"/>
    <x v="2401"/>
    <x v="2"/>
    <x v="402"/>
    <d v="2011-06-27T00:00:00"/>
    <s v="Second Class"/>
    <s v="GK-14620"/>
    <s v="Grace Kelly"/>
    <x v="1"/>
    <x v="0"/>
    <x v="127"/>
    <x v="21"/>
    <n v="97301"/>
    <x v="1"/>
    <s v="OFF-AR-10003478"/>
    <x v="1"/>
    <x v="6"/>
    <s v="Avery Hi-Liter EverBold Pen Style Fluorescent Highlighters, 4/Pack"/>
    <n v="71.632000000000005"/>
    <n v="11"/>
    <n v="0.2"/>
    <n v="17.908000000000001"/>
  </r>
  <r>
    <n v="4849"/>
    <x v="2401"/>
    <x v="2"/>
    <x v="402"/>
    <d v="2011-06-27T00:00:00"/>
    <s v="Second Class"/>
    <s v="GK-14620"/>
    <s v="Grace Kelly"/>
    <x v="1"/>
    <x v="0"/>
    <x v="127"/>
    <x v="21"/>
    <n v="97301"/>
    <x v="1"/>
    <s v="OFF-AR-10000475"/>
    <x v="1"/>
    <x v="6"/>
    <s v="Hunt BOSTON Vista Battery-Operated Pencil Sharpener, Black"/>
    <n v="9.3280000000000012"/>
    <n v="1"/>
    <n v="0.2"/>
    <n v="0.8162000000000007"/>
  </r>
  <r>
    <n v="4850"/>
    <x v="2402"/>
    <x v="2"/>
    <x v="78"/>
    <d v="2011-09-14T00:00:00"/>
    <s v="Standard Class"/>
    <s v="MC-17275"/>
    <s v="Marc Crier"/>
    <x v="0"/>
    <x v="0"/>
    <x v="422"/>
    <x v="4"/>
    <n v="99301"/>
    <x v="1"/>
    <s v="OFF-AR-10003045"/>
    <x v="1"/>
    <x v="6"/>
    <s v="Prang Colored Pencils"/>
    <n v="5.88"/>
    <n v="2"/>
    <n v="0"/>
    <n v="2.6459999999999999"/>
  </r>
  <r>
    <n v="4851"/>
    <x v="2402"/>
    <x v="2"/>
    <x v="78"/>
    <d v="2011-09-14T00:00:00"/>
    <s v="Standard Class"/>
    <s v="MC-17275"/>
    <s v="Marc Crier"/>
    <x v="0"/>
    <x v="0"/>
    <x v="422"/>
    <x v="4"/>
    <n v="99301"/>
    <x v="1"/>
    <s v="FUR-CH-10000454"/>
    <x v="0"/>
    <x v="1"/>
    <s v="Hon Deluxe Fabric Upholstered Stacking Chairs, Rounded Back"/>
    <n v="975.92"/>
    <n v="5"/>
    <n v="0.2"/>
    <n v="121.98999999999992"/>
  </r>
  <r>
    <n v="4852"/>
    <x v="2402"/>
    <x v="2"/>
    <x v="78"/>
    <d v="2011-09-14T00:00:00"/>
    <s v="Standard Class"/>
    <s v="MC-17275"/>
    <s v="Marc Crier"/>
    <x v="0"/>
    <x v="0"/>
    <x v="422"/>
    <x v="4"/>
    <n v="99301"/>
    <x v="1"/>
    <s v="OFF-AR-10000380"/>
    <x v="1"/>
    <x v="6"/>
    <s v="Hunt PowerHouse Electric Pencil Sharpener, Blue"/>
    <n v="303.83999999999997"/>
    <n v="8"/>
    <n v="0"/>
    <n v="91.151999999999958"/>
  </r>
  <r>
    <n v="4853"/>
    <x v="2402"/>
    <x v="2"/>
    <x v="78"/>
    <d v="2011-09-14T00:00:00"/>
    <s v="Standard Class"/>
    <s v="MC-17275"/>
    <s v="Marc Crier"/>
    <x v="0"/>
    <x v="0"/>
    <x v="422"/>
    <x v="4"/>
    <n v="99301"/>
    <x v="1"/>
    <s v="OFF-ST-10000736"/>
    <x v="1"/>
    <x v="4"/>
    <s v="Carina Double Wide Media Storage Towers in Natural &amp; Black"/>
    <n v="485.88"/>
    <n v="6"/>
    <n v="0"/>
    <n v="19.43519999999998"/>
  </r>
  <r>
    <n v="4854"/>
    <x v="2403"/>
    <x v="2"/>
    <x v="432"/>
    <d v="2011-12-15T00:00:00"/>
    <s v="Second Class"/>
    <s v="LH-17155"/>
    <s v="Logan Haushalter"/>
    <x v="0"/>
    <x v="0"/>
    <x v="182"/>
    <x v="1"/>
    <n v="94601"/>
    <x v="1"/>
    <s v="FUR-FU-10004270"/>
    <x v="0"/>
    <x v="5"/>
    <s v="Eldon Image Series Desk Accessories, Burgundy"/>
    <n v="12.54"/>
    <n v="3"/>
    <n v="0"/>
    <n v="4.5144000000000002"/>
  </r>
  <r>
    <n v="4855"/>
    <x v="2403"/>
    <x v="2"/>
    <x v="432"/>
    <d v="2011-12-15T00:00:00"/>
    <s v="Second Class"/>
    <s v="LH-17155"/>
    <s v="Logan Haushalter"/>
    <x v="0"/>
    <x v="0"/>
    <x v="182"/>
    <x v="1"/>
    <n v="94601"/>
    <x v="1"/>
    <s v="OFF-ST-10000617"/>
    <x v="1"/>
    <x v="4"/>
    <s v="Woodgrain Magazine Files by Perma"/>
    <n v="8.94"/>
    <n v="3"/>
    <n v="0"/>
    <n v="0.62579999999999902"/>
  </r>
  <r>
    <n v="4856"/>
    <x v="2403"/>
    <x v="2"/>
    <x v="432"/>
    <d v="2011-12-15T00:00:00"/>
    <s v="Second Class"/>
    <s v="LH-17155"/>
    <s v="Logan Haushalter"/>
    <x v="0"/>
    <x v="0"/>
    <x v="182"/>
    <x v="1"/>
    <n v="94601"/>
    <x v="1"/>
    <s v="FUR-FU-10001706"/>
    <x v="0"/>
    <x v="5"/>
    <s v="Longer-Life Soft White Bulbs"/>
    <n v="9.24"/>
    <n v="3"/>
    <n v="0"/>
    <n v="4.4352"/>
  </r>
  <r>
    <n v="4857"/>
    <x v="2404"/>
    <x v="1"/>
    <x v="1004"/>
    <d v="2012-01-17T00:00:00"/>
    <s v="Standard Class"/>
    <s v="PB-19150"/>
    <s v="Philip Brown"/>
    <x v="0"/>
    <x v="0"/>
    <x v="1"/>
    <x v="1"/>
    <n v="90004"/>
    <x v="1"/>
    <s v="OFF-BI-10003364"/>
    <x v="1"/>
    <x v="8"/>
    <s v="Binding Machine Supplies"/>
    <n v="70.00800000000001"/>
    <n v="3"/>
    <n v="0.2"/>
    <n v="24.502800000000001"/>
  </r>
  <r>
    <n v="4858"/>
    <x v="2404"/>
    <x v="1"/>
    <x v="1004"/>
    <d v="2012-01-17T00:00:00"/>
    <s v="Standard Class"/>
    <s v="PB-19150"/>
    <s v="Philip Brown"/>
    <x v="0"/>
    <x v="0"/>
    <x v="1"/>
    <x v="1"/>
    <n v="90004"/>
    <x v="1"/>
    <s v="FUR-FU-10001861"/>
    <x v="0"/>
    <x v="5"/>
    <s v="Floodlight Indoor Halogen Bulbs, 1 Bulb per Pack, 60 Watts"/>
    <n v="77.599999999999994"/>
    <n v="4"/>
    <n v="0"/>
    <n v="38.023999999999994"/>
  </r>
  <r>
    <n v="4859"/>
    <x v="2404"/>
    <x v="1"/>
    <x v="1004"/>
    <d v="2012-01-17T00:00:00"/>
    <s v="Standard Class"/>
    <s v="PB-19150"/>
    <s v="Philip Brown"/>
    <x v="0"/>
    <x v="0"/>
    <x v="1"/>
    <x v="1"/>
    <n v="90004"/>
    <x v="1"/>
    <s v="FUR-FU-10004845"/>
    <x v="0"/>
    <x v="5"/>
    <s v="Deflect-o EconoMat Nonstudded, No Bevel Mat"/>
    <n v="464.84999999999997"/>
    <n v="9"/>
    <n v="0"/>
    <n v="92.969999999999985"/>
  </r>
  <r>
    <n v="4860"/>
    <x v="2405"/>
    <x v="3"/>
    <x v="934"/>
    <d v="2014-12-20T00:00:00"/>
    <s v="Standard Class"/>
    <s v="SS-20140"/>
    <s v="Saphhira Shifley"/>
    <x v="1"/>
    <x v="0"/>
    <x v="423"/>
    <x v="10"/>
    <n v="60302"/>
    <x v="2"/>
    <s v="OFF-AR-10000823"/>
    <x v="1"/>
    <x v="6"/>
    <s v="Newell 307"/>
    <n v="10.192000000000002"/>
    <n v="7"/>
    <n v="0.2"/>
    <n v="1.0192000000000001"/>
  </r>
  <r>
    <n v="4861"/>
    <x v="2406"/>
    <x v="0"/>
    <x v="122"/>
    <d v="2013-12-25T00:00:00"/>
    <s v="Standard Class"/>
    <s v="GK-14620"/>
    <s v="Grace Kelly"/>
    <x v="1"/>
    <x v="0"/>
    <x v="73"/>
    <x v="30"/>
    <n v="7960"/>
    <x v="3"/>
    <s v="OFF-BI-10001359"/>
    <x v="1"/>
    <x v="8"/>
    <s v="GBC DocuBind TL300 Electric Binding System"/>
    <n v="1793.98"/>
    <n v="2"/>
    <n v="0"/>
    <n v="843.17059999999992"/>
  </r>
  <r>
    <n v="4862"/>
    <x v="2407"/>
    <x v="2"/>
    <x v="909"/>
    <d v="2011-04-16T00:00:00"/>
    <s v="Second Class"/>
    <s v="GM-14455"/>
    <s v="Gary Mitchum"/>
    <x v="2"/>
    <x v="0"/>
    <x v="89"/>
    <x v="5"/>
    <n v="78745"/>
    <x v="2"/>
    <s v="TEC-PH-10001835"/>
    <x v="2"/>
    <x v="7"/>
    <s v="Jawbone JAMBOX Wireless Bluetooth Speaker"/>
    <n v="758.35200000000009"/>
    <n v="6"/>
    <n v="0.2"/>
    <n v="265.42320000000001"/>
  </r>
  <r>
    <n v="4863"/>
    <x v="2408"/>
    <x v="0"/>
    <x v="338"/>
    <d v="2013-11-15T00:00:00"/>
    <s v="Standard Class"/>
    <s v="SH-19975"/>
    <s v="Sally Hughsby"/>
    <x v="1"/>
    <x v="0"/>
    <x v="20"/>
    <x v="15"/>
    <n v="10011"/>
    <x v="3"/>
    <s v="OFF-BI-10001191"/>
    <x v="1"/>
    <x v="8"/>
    <s v="Canvas Sectional Post Binders"/>
    <n v="20.368000000000002"/>
    <n v="1"/>
    <n v="0.2"/>
    <n v="7.3834"/>
  </r>
  <r>
    <n v="4864"/>
    <x v="2408"/>
    <x v="0"/>
    <x v="338"/>
    <d v="2013-11-15T00:00:00"/>
    <s v="Standard Class"/>
    <s v="SH-19975"/>
    <s v="Sally Hughsby"/>
    <x v="1"/>
    <x v="0"/>
    <x v="20"/>
    <x v="15"/>
    <n v="10011"/>
    <x v="3"/>
    <s v="OFF-BI-10003982"/>
    <x v="1"/>
    <x v="8"/>
    <s v="Wilson Jones Century Plastic Molded Ring Binders"/>
    <n v="49.847999999999999"/>
    <n v="3"/>
    <n v="0.2"/>
    <n v="16.823699999999999"/>
  </r>
  <r>
    <n v="4865"/>
    <x v="2409"/>
    <x v="3"/>
    <x v="335"/>
    <d v="2014-07-01T00:00:00"/>
    <s v="Standard Class"/>
    <s v="SC-20725"/>
    <s v="Steven Cartwright"/>
    <x v="0"/>
    <x v="0"/>
    <x v="20"/>
    <x v="15"/>
    <n v="10024"/>
    <x v="3"/>
    <s v="TEC-PH-10001425"/>
    <x v="2"/>
    <x v="7"/>
    <s v="Mophie Juice Pack Helium for iPhone"/>
    <n v="239.96999999999997"/>
    <n v="3"/>
    <n v="0"/>
    <n v="67.191599999999994"/>
  </r>
  <r>
    <n v="4866"/>
    <x v="2410"/>
    <x v="3"/>
    <x v="38"/>
    <d v="2014-11-19T00:00:00"/>
    <s v="Standard Class"/>
    <s v="TT-21070"/>
    <s v="Ted Trevino"/>
    <x v="0"/>
    <x v="0"/>
    <x v="4"/>
    <x v="4"/>
    <n v="98103"/>
    <x v="1"/>
    <s v="FUR-CH-10001215"/>
    <x v="0"/>
    <x v="1"/>
    <s v="Global Troy Executive Leather Low-Back Tilter"/>
    <n v="2404.7040000000002"/>
    <n v="6"/>
    <n v="0.2"/>
    <n v="150.29399999999998"/>
  </r>
  <r>
    <n v="4867"/>
    <x v="2410"/>
    <x v="3"/>
    <x v="38"/>
    <d v="2014-11-19T00:00:00"/>
    <s v="Standard Class"/>
    <s v="TT-21070"/>
    <s v="Ted Trevino"/>
    <x v="0"/>
    <x v="0"/>
    <x v="4"/>
    <x v="4"/>
    <n v="98103"/>
    <x v="1"/>
    <s v="OFF-BI-10001718"/>
    <x v="1"/>
    <x v="8"/>
    <s v="GBC DocuBind P50 Personal Binding Machine"/>
    <n v="563.024"/>
    <n v="11"/>
    <n v="0.2"/>
    <n v="190.02059999999997"/>
  </r>
  <r>
    <n v="4868"/>
    <x v="2410"/>
    <x v="3"/>
    <x v="38"/>
    <d v="2014-11-19T00:00:00"/>
    <s v="Standard Class"/>
    <s v="TT-21070"/>
    <s v="Ted Trevino"/>
    <x v="0"/>
    <x v="0"/>
    <x v="4"/>
    <x v="4"/>
    <n v="98103"/>
    <x v="1"/>
    <s v="OFF-ST-10000991"/>
    <x v="1"/>
    <x v="4"/>
    <s v="Space Solutions HD Industrial Steel Shelving."/>
    <n v="344.90999999999997"/>
    <n v="3"/>
    <n v="0"/>
    <n v="10.347300000000004"/>
  </r>
  <r>
    <n v="4869"/>
    <x v="2410"/>
    <x v="3"/>
    <x v="38"/>
    <d v="2014-11-19T00:00:00"/>
    <s v="Standard Class"/>
    <s v="TT-21070"/>
    <s v="Ted Trevino"/>
    <x v="0"/>
    <x v="0"/>
    <x v="4"/>
    <x v="4"/>
    <n v="98103"/>
    <x v="1"/>
    <s v="OFF-LA-10001613"/>
    <x v="1"/>
    <x v="2"/>
    <s v="Avery File Folder Labels"/>
    <n v="8.64"/>
    <n v="3"/>
    <n v="0"/>
    <n v="4.2336"/>
  </r>
  <r>
    <n v="4870"/>
    <x v="2411"/>
    <x v="3"/>
    <x v="221"/>
    <d v="2014-11-30T00:00:00"/>
    <s v="Standard Class"/>
    <s v="SC-20440"/>
    <s v="Shaun Chance"/>
    <x v="1"/>
    <x v="0"/>
    <x v="152"/>
    <x v="9"/>
    <n v="17602"/>
    <x v="3"/>
    <s v="TEC-PH-10003437"/>
    <x v="2"/>
    <x v="7"/>
    <s v="Blue Parrot B250XT Professional Grade Wireless Bluetooth Headset with"/>
    <n v="89.987999999999985"/>
    <n v="2"/>
    <n v="0.4"/>
    <n v="-14.998000000000012"/>
  </r>
  <r>
    <n v="4871"/>
    <x v="2411"/>
    <x v="3"/>
    <x v="221"/>
    <d v="2014-11-30T00:00:00"/>
    <s v="Standard Class"/>
    <s v="SC-20440"/>
    <s v="Shaun Chance"/>
    <x v="1"/>
    <x v="0"/>
    <x v="152"/>
    <x v="9"/>
    <n v="17602"/>
    <x v="3"/>
    <s v="OFF-PA-10000675"/>
    <x v="1"/>
    <x v="10"/>
    <s v="Xerox 1919"/>
    <n v="229.54400000000001"/>
    <n v="7"/>
    <n v="0.2"/>
    <n v="83.209699999999998"/>
  </r>
  <r>
    <n v="4872"/>
    <x v="2412"/>
    <x v="3"/>
    <x v="979"/>
    <d v="2014-05-28T00:00:00"/>
    <s v="Standard Class"/>
    <s v="KL-16645"/>
    <s v="Ken Lonsdale"/>
    <x v="0"/>
    <x v="0"/>
    <x v="12"/>
    <x v="5"/>
    <n v="77095"/>
    <x v="2"/>
    <s v="OFF-FA-10000840"/>
    <x v="1"/>
    <x v="13"/>
    <s v="OIC Thumb-Tacks"/>
    <n v="1.8239999999999998"/>
    <n v="2"/>
    <n v="0.2"/>
    <n v="0.61559999999999993"/>
  </r>
  <r>
    <n v="4873"/>
    <x v="2412"/>
    <x v="3"/>
    <x v="979"/>
    <d v="2014-05-28T00:00:00"/>
    <s v="Standard Class"/>
    <s v="KL-16645"/>
    <s v="Ken Lonsdale"/>
    <x v="0"/>
    <x v="0"/>
    <x v="12"/>
    <x v="5"/>
    <n v="77095"/>
    <x v="2"/>
    <s v="OFF-AP-10001947"/>
    <x v="1"/>
    <x v="9"/>
    <s v="Acco 6 Outlet Guardian Premium Plus Surge Suppressor"/>
    <n v="18.319999999999997"/>
    <n v="5"/>
    <n v="0.8"/>
    <n v="-46.716000000000008"/>
  </r>
  <r>
    <n v="4874"/>
    <x v="2412"/>
    <x v="3"/>
    <x v="979"/>
    <d v="2014-05-28T00:00:00"/>
    <s v="Standard Class"/>
    <s v="KL-16645"/>
    <s v="Ken Lonsdale"/>
    <x v="0"/>
    <x v="0"/>
    <x v="12"/>
    <x v="5"/>
    <n v="77095"/>
    <x v="2"/>
    <s v="OFF-ST-10002301"/>
    <x v="1"/>
    <x v="4"/>
    <s v="Tennsco Commercial Shelving"/>
    <n v="48.816000000000003"/>
    <n v="3"/>
    <n v="0.2"/>
    <n v="-11.593800000000005"/>
  </r>
  <r>
    <n v="4875"/>
    <x v="2412"/>
    <x v="3"/>
    <x v="979"/>
    <d v="2014-05-28T00:00:00"/>
    <s v="Standard Class"/>
    <s v="KL-16645"/>
    <s v="Ken Lonsdale"/>
    <x v="0"/>
    <x v="0"/>
    <x v="12"/>
    <x v="5"/>
    <n v="77095"/>
    <x v="2"/>
    <s v="OFF-BI-10001922"/>
    <x v="1"/>
    <x v="8"/>
    <s v="Storex Dura Pro Binders"/>
    <n v="1.1879999999999997"/>
    <n v="1"/>
    <n v="0.8"/>
    <n v="-1.9602000000000008"/>
  </r>
  <r>
    <n v="4876"/>
    <x v="2413"/>
    <x v="2"/>
    <x v="266"/>
    <d v="2011-12-07T00:00:00"/>
    <s v="Standard Class"/>
    <s v="KN-16390"/>
    <s v="Katherine Nockton"/>
    <x v="1"/>
    <x v="0"/>
    <x v="38"/>
    <x v="24"/>
    <n v="43229"/>
    <x v="3"/>
    <s v="TEC-AC-10001267"/>
    <x v="2"/>
    <x v="11"/>
    <s v="Imation 32GB Pocket Pro USB 3.0 Flash Drive - 32 GB - Black - 1 P ..."/>
    <n v="119.80000000000001"/>
    <n v="5"/>
    <n v="0.2"/>
    <n v="29.950000000000003"/>
  </r>
  <r>
    <n v="4877"/>
    <x v="2414"/>
    <x v="2"/>
    <x v="462"/>
    <d v="2011-10-09T00:00:00"/>
    <s v="Standard Class"/>
    <s v="SL-20155"/>
    <s v="Sara Luxemburg"/>
    <x v="2"/>
    <x v="0"/>
    <x v="28"/>
    <x v="3"/>
    <n v="27707"/>
    <x v="0"/>
    <s v="OFF-ST-10000532"/>
    <x v="1"/>
    <x v="4"/>
    <s v="Advantus Rolling Drawer Organizers"/>
    <n v="61.567999999999998"/>
    <n v="2"/>
    <n v="0.2"/>
    <n v="4.6175999999999995"/>
  </r>
  <r>
    <n v="4878"/>
    <x v="2414"/>
    <x v="2"/>
    <x v="462"/>
    <d v="2011-10-09T00:00:00"/>
    <s v="Standard Class"/>
    <s v="SL-20155"/>
    <s v="Sara Luxemburg"/>
    <x v="2"/>
    <x v="0"/>
    <x v="28"/>
    <x v="3"/>
    <n v="27707"/>
    <x v="0"/>
    <s v="OFF-AR-10002335"/>
    <x v="1"/>
    <x v="6"/>
    <s v="DIXON Oriole Pencils"/>
    <n v="6.1920000000000002"/>
    <n v="3"/>
    <n v="0.2"/>
    <n v="0.46440000000000037"/>
  </r>
  <r>
    <n v="4879"/>
    <x v="2415"/>
    <x v="0"/>
    <x v="875"/>
    <d v="2013-08-01T00:00:00"/>
    <s v="First Class"/>
    <s v="PW-19240"/>
    <s v="Pierre Wener"/>
    <x v="0"/>
    <x v="0"/>
    <x v="424"/>
    <x v="2"/>
    <n v="32503"/>
    <x v="0"/>
    <s v="OFF-BI-10000201"/>
    <x v="1"/>
    <x v="8"/>
    <s v="Avery Triangle Shaped Sheet Lifters, Black, 2/Pack"/>
    <n v="2.2140000000000004"/>
    <n v="3"/>
    <n v="0.7"/>
    <n v="-1.4760000000000004"/>
  </r>
  <r>
    <n v="4880"/>
    <x v="2416"/>
    <x v="3"/>
    <x v="808"/>
    <d v="2014-11-06T00:00:00"/>
    <s v="Second Class"/>
    <s v="TB-21175"/>
    <s v="Thomas Boland"/>
    <x v="1"/>
    <x v="0"/>
    <x v="0"/>
    <x v="0"/>
    <n v="42420"/>
    <x v="0"/>
    <s v="OFF-EN-10004846"/>
    <x v="1"/>
    <x v="12"/>
    <s v="Letter or Legal Size Expandable Poly String Tie Envelopes"/>
    <n v="5.32"/>
    <n v="2"/>
    <n v="0"/>
    <n v="2.6068000000000002"/>
  </r>
  <r>
    <n v="4881"/>
    <x v="2416"/>
    <x v="3"/>
    <x v="808"/>
    <d v="2014-11-06T00:00:00"/>
    <s v="Second Class"/>
    <s v="TB-21175"/>
    <s v="Thomas Boland"/>
    <x v="1"/>
    <x v="0"/>
    <x v="0"/>
    <x v="0"/>
    <n v="42420"/>
    <x v="0"/>
    <s v="FUR-CH-10000454"/>
    <x v="0"/>
    <x v="1"/>
    <s v="Hon Deluxe Fabric Upholstered Stacking Chairs, Rounded Back"/>
    <n v="975.92"/>
    <n v="4"/>
    <n v="0"/>
    <n v="292.77599999999995"/>
  </r>
  <r>
    <n v="4882"/>
    <x v="2416"/>
    <x v="3"/>
    <x v="808"/>
    <d v="2014-11-06T00:00:00"/>
    <s v="Second Class"/>
    <s v="TB-21175"/>
    <s v="Thomas Boland"/>
    <x v="1"/>
    <x v="0"/>
    <x v="0"/>
    <x v="0"/>
    <n v="42420"/>
    <x v="0"/>
    <s v="TEC-AC-10004145"/>
    <x v="2"/>
    <x v="11"/>
    <s v="Logitech diNovo Edge Keyboard"/>
    <n v="2249.91"/>
    <n v="9"/>
    <n v="0"/>
    <n v="517.47930000000008"/>
  </r>
  <r>
    <n v="4883"/>
    <x v="2416"/>
    <x v="3"/>
    <x v="808"/>
    <d v="2014-11-06T00:00:00"/>
    <s v="Second Class"/>
    <s v="TB-21175"/>
    <s v="Thomas Boland"/>
    <x v="1"/>
    <x v="0"/>
    <x v="0"/>
    <x v="0"/>
    <n v="42420"/>
    <x v="0"/>
    <s v="OFF-ST-10001580"/>
    <x v="1"/>
    <x v="4"/>
    <s v="Super Decoflex Portable Personal File"/>
    <n v="59.92"/>
    <n v="4"/>
    <n v="0"/>
    <n v="16.7776"/>
  </r>
  <r>
    <n v="4884"/>
    <x v="2417"/>
    <x v="3"/>
    <x v="144"/>
    <d v="2014-03-16T00:00:00"/>
    <s v="Standard Class"/>
    <s v="AH-10210"/>
    <s v="Alan Hwang"/>
    <x v="0"/>
    <x v="0"/>
    <x v="125"/>
    <x v="1"/>
    <n v="92804"/>
    <x v="1"/>
    <s v="OFF-BI-10003876"/>
    <x v="1"/>
    <x v="8"/>
    <s v="Green Canvas Binder for 8-1/2&quot; x 14&quot; Sheets"/>
    <n v="171.20000000000002"/>
    <n v="5"/>
    <n v="0.2"/>
    <n v="64.199999999999989"/>
  </r>
  <r>
    <n v="4885"/>
    <x v="2417"/>
    <x v="3"/>
    <x v="144"/>
    <d v="2014-03-16T00:00:00"/>
    <s v="Standard Class"/>
    <s v="AH-10210"/>
    <s v="Alan Hwang"/>
    <x v="0"/>
    <x v="0"/>
    <x v="125"/>
    <x v="1"/>
    <n v="92804"/>
    <x v="1"/>
    <s v="OFF-AR-10001972"/>
    <x v="1"/>
    <x v="6"/>
    <s v="Newell 323"/>
    <n v="3.36"/>
    <n v="2"/>
    <n v="0"/>
    <n v="0.87360000000000015"/>
  </r>
  <r>
    <n v="4886"/>
    <x v="2418"/>
    <x v="2"/>
    <x v="757"/>
    <d v="2011-12-20T00:00:00"/>
    <s v="Standard Class"/>
    <s v="SC-20695"/>
    <s v="Steve Chapman"/>
    <x v="1"/>
    <x v="0"/>
    <x v="66"/>
    <x v="12"/>
    <n v="48227"/>
    <x v="2"/>
    <s v="OFF-PA-10000595"/>
    <x v="1"/>
    <x v="10"/>
    <s v="Xerox 1929"/>
    <n v="114.2"/>
    <n v="5"/>
    <n v="0"/>
    <n v="52.531999999999996"/>
  </r>
  <r>
    <n v="4887"/>
    <x v="2419"/>
    <x v="0"/>
    <x v="85"/>
    <d v="2013-12-02T00:00:00"/>
    <s v="Second Class"/>
    <s v="RF-19345"/>
    <s v="Randy Ferguson"/>
    <x v="1"/>
    <x v="0"/>
    <x v="419"/>
    <x v="32"/>
    <n v="30062"/>
    <x v="0"/>
    <s v="FUR-CH-10004477"/>
    <x v="0"/>
    <x v="1"/>
    <s v="Global Push Button Manager's Chair, Indigo"/>
    <n v="182.67000000000002"/>
    <n v="3"/>
    <n v="0"/>
    <n v="52.974299999999992"/>
  </r>
  <r>
    <n v="4888"/>
    <x v="2419"/>
    <x v="0"/>
    <x v="85"/>
    <d v="2013-12-02T00:00:00"/>
    <s v="Second Class"/>
    <s v="RF-19345"/>
    <s v="Randy Ferguson"/>
    <x v="1"/>
    <x v="0"/>
    <x v="419"/>
    <x v="32"/>
    <n v="30062"/>
    <x v="0"/>
    <s v="TEC-AC-10003441"/>
    <x v="2"/>
    <x v="11"/>
    <s v="Kingston Digital DataTraveler 32GB USB 2.0"/>
    <n v="101.69999999999999"/>
    <n v="6"/>
    <n v="0"/>
    <n v="6.1019999999999968"/>
  </r>
  <r>
    <n v="4889"/>
    <x v="2419"/>
    <x v="0"/>
    <x v="85"/>
    <d v="2013-12-02T00:00:00"/>
    <s v="Second Class"/>
    <s v="RF-19345"/>
    <s v="Randy Ferguson"/>
    <x v="1"/>
    <x v="0"/>
    <x v="419"/>
    <x v="32"/>
    <n v="30062"/>
    <x v="0"/>
    <s v="OFF-ST-10004459"/>
    <x v="1"/>
    <x v="4"/>
    <s v="Tennsco Single-Tier Lockers"/>
    <n v="1126.02"/>
    <n v="3"/>
    <n v="0"/>
    <n v="56.300999999999988"/>
  </r>
  <r>
    <n v="4890"/>
    <x v="2419"/>
    <x v="0"/>
    <x v="85"/>
    <d v="2013-12-02T00:00:00"/>
    <s v="Second Class"/>
    <s v="RF-19345"/>
    <s v="Randy Ferguson"/>
    <x v="1"/>
    <x v="0"/>
    <x v="419"/>
    <x v="32"/>
    <n v="30062"/>
    <x v="0"/>
    <s v="OFF-ST-10003805"/>
    <x v="1"/>
    <x v="4"/>
    <s v="24 Capacity Maxi Data Binder Racks, Pearl"/>
    <n v="1263.3000000000002"/>
    <n v="6"/>
    <n v="0"/>
    <n v="315.82499999999993"/>
  </r>
  <r>
    <n v="4891"/>
    <x v="2420"/>
    <x v="0"/>
    <x v="443"/>
    <d v="2013-12-31T00:00:00"/>
    <s v="Standard Class"/>
    <s v="EH-13765"/>
    <s v="Edward Hooks"/>
    <x v="1"/>
    <x v="0"/>
    <x v="4"/>
    <x v="4"/>
    <n v="98103"/>
    <x v="1"/>
    <s v="OFF-AR-10001246"/>
    <x v="1"/>
    <x v="6"/>
    <s v="Newell 317"/>
    <n v="8.82"/>
    <n v="3"/>
    <n v="0"/>
    <n v="2.5577999999999994"/>
  </r>
  <r>
    <n v="4892"/>
    <x v="2420"/>
    <x v="0"/>
    <x v="443"/>
    <d v="2013-12-31T00:00:00"/>
    <s v="Standard Class"/>
    <s v="EH-13765"/>
    <s v="Edward Hooks"/>
    <x v="1"/>
    <x v="0"/>
    <x v="4"/>
    <x v="4"/>
    <n v="98103"/>
    <x v="1"/>
    <s v="OFF-PA-10001295"/>
    <x v="1"/>
    <x v="10"/>
    <s v="Computer Printout Paper with Letter-Trim Perforations"/>
    <n v="37.94"/>
    <n v="2"/>
    <n v="0"/>
    <n v="18.211199999999998"/>
  </r>
  <r>
    <n v="4893"/>
    <x v="2420"/>
    <x v="0"/>
    <x v="443"/>
    <d v="2013-12-31T00:00:00"/>
    <s v="Standard Class"/>
    <s v="EH-13765"/>
    <s v="Edward Hooks"/>
    <x v="1"/>
    <x v="0"/>
    <x v="4"/>
    <x v="4"/>
    <n v="98103"/>
    <x v="1"/>
    <s v="OFF-AR-10001231"/>
    <x v="1"/>
    <x v="6"/>
    <s v="Sanford EarthWrite Recycled Pencils, Medium Soft, #2"/>
    <n v="4.2"/>
    <n v="2"/>
    <n v="0"/>
    <n v="1.1760000000000002"/>
  </r>
  <r>
    <n v="4894"/>
    <x v="2420"/>
    <x v="0"/>
    <x v="443"/>
    <d v="2013-12-31T00:00:00"/>
    <s v="Standard Class"/>
    <s v="EH-13765"/>
    <s v="Edward Hooks"/>
    <x v="1"/>
    <x v="0"/>
    <x v="4"/>
    <x v="4"/>
    <n v="98103"/>
    <x v="1"/>
    <s v="OFF-ST-10002743"/>
    <x v="1"/>
    <x v="4"/>
    <s v="SAFCO Boltless Steel Shelving"/>
    <n v="227.28"/>
    <n v="2"/>
    <n v="0"/>
    <n v="2.2727999999999895"/>
  </r>
  <r>
    <n v="4895"/>
    <x v="2420"/>
    <x v="0"/>
    <x v="443"/>
    <d v="2013-12-31T00:00:00"/>
    <s v="Standard Class"/>
    <s v="EH-13765"/>
    <s v="Edward Hooks"/>
    <x v="1"/>
    <x v="0"/>
    <x v="4"/>
    <x v="4"/>
    <n v="98103"/>
    <x v="1"/>
    <s v="OFF-PA-10004327"/>
    <x v="1"/>
    <x v="10"/>
    <s v="Xerox 1911"/>
    <n v="47.9"/>
    <n v="1"/>
    <n v="0"/>
    <n v="22.991999999999997"/>
  </r>
  <r>
    <n v="4896"/>
    <x v="2420"/>
    <x v="0"/>
    <x v="443"/>
    <d v="2013-12-31T00:00:00"/>
    <s v="Standard Class"/>
    <s v="EH-13765"/>
    <s v="Edward Hooks"/>
    <x v="1"/>
    <x v="0"/>
    <x v="4"/>
    <x v="4"/>
    <n v="98103"/>
    <x v="1"/>
    <s v="OFF-EN-10004773"/>
    <x v="1"/>
    <x v="12"/>
    <s v="Staples"/>
    <n v="61.96"/>
    <n v="2"/>
    <n v="0"/>
    <n v="30.360399999999998"/>
  </r>
  <r>
    <n v="4897"/>
    <x v="2420"/>
    <x v="0"/>
    <x v="443"/>
    <d v="2013-12-31T00:00:00"/>
    <s v="Standard Class"/>
    <s v="EH-13765"/>
    <s v="Edward Hooks"/>
    <x v="1"/>
    <x v="0"/>
    <x v="4"/>
    <x v="4"/>
    <n v="98103"/>
    <x v="1"/>
    <s v="OFF-ST-10003470"/>
    <x v="1"/>
    <x v="4"/>
    <s v="Tennsco Snap-Together Open Shelving Units, Starter Sets and Add-On Units"/>
    <n v="1117.92"/>
    <n v="4"/>
    <n v="0"/>
    <n v="55.895999999999958"/>
  </r>
  <r>
    <n v="4898"/>
    <x v="2421"/>
    <x v="2"/>
    <x v="771"/>
    <d v="2011-10-17T00:00:00"/>
    <s v="First Class"/>
    <s v="AC-10660"/>
    <s v="Anna Chung"/>
    <x v="0"/>
    <x v="0"/>
    <x v="215"/>
    <x v="24"/>
    <n v="44134"/>
    <x v="3"/>
    <s v="FUR-CH-10003761"/>
    <x v="0"/>
    <x v="1"/>
    <s v="Global Italian Leather Office Chair"/>
    <n v="183.37199999999999"/>
    <n v="2"/>
    <n v="0.3"/>
    <n v="-7.8588000000000022"/>
  </r>
  <r>
    <n v="4899"/>
    <x v="2421"/>
    <x v="2"/>
    <x v="771"/>
    <d v="2011-10-17T00:00:00"/>
    <s v="First Class"/>
    <s v="AC-10660"/>
    <s v="Anna Chung"/>
    <x v="0"/>
    <x v="0"/>
    <x v="215"/>
    <x v="24"/>
    <n v="44134"/>
    <x v="3"/>
    <s v="OFF-PA-10002230"/>
    <x v="1"/>
    <x v="10"/>
    <s v="Xerox 1897"/>
    <n v="7.9680000000000009"/>
    <n v="2"/>
    <n v="0.2"/>
    <n v="2.8884000000000007"/>
  </r>
  <r>
    <n v="4900"/>
    <x v="2422"/>
    <x v="0"/>
    <x v="250"/>
    <d v="2013-08-28T00:00:00"/>
    <s v="Standard Class"/>
    <s v="SG-20470"/>
    <s v="Sheri Gordon"/>
    <x v="0"/>
    <x v="0"/>
    <x v="345"/>
    <x v="21"/>
    <n v="97030"/>
    <x v="1"/>
    <s v="OFF-BI-10000088"/>
    <x v="1"/>
    <x v="8"/>
    <s v="GBC Imprintable Covers"/>
    <n v="26.352000000000004"/>
    <n v="8"/>
    <n v="0.7"/>
    <n v="-18.446399999999997"/>
  </r>
  <r>
    <n v="4901"/>
    <x v="2423"/>
    <x v="3"/>
    <x v="94"/>
    <d v="2014-12-22T00:00:00"/>
    <s v="Standard Class"/>
    <s v="CA-12310"/>
    <s v="Christine Abelman"/>
    <x v="1"/>
    <x v="0"/>
    <x v="125"/>
    <x v="1"/>
    <n v="92804"/>
    <x v="1"/>
    <s v="OFF-ST-10001526"/>
    <x v="1"/>
    <x v="4"/>
    <s v="Iceberg Mobile Mega Data/Printer Cart "/>
    <n v="481.32"/>
    <n v="4"/>
    <n v="0"/>
    <n v="125.14319999999998"/>
  </r>
  <r>
    <n v="4902"/>
    <x v="2423"/>
    <x v="3"/>
    <x v="94"/>
    <d v="2014-12-22T00:00:00"/>
    <s v="Standard Class"/>
    <s v="CA-12310"/>
    <s v="Christine Abelman"/>
    <x v="1"/>
    <x v="0"/>
    <x v="125"/>
    <x v="1"/>
    <n v="92804"/>
    <x v="1"/>
    <s v="OFF-SU-10002557"/>
    <x v="1"/>
    <x v="14"/>
    <s v="Fiskars Spring-Action Scissors"/>
    <n v="13.98"/>
    <n v="1"/>
    <n v="0"/>
    <n v="3.6348000000000003"/>
  </r>
  <r>
    <n v="4903"/>
    <x v="2424"/>
    <x v="3"/>
    <x v="469"/>
    <d v="2014-03-13T00:00:00"/>
    <s v="Standard Class"/>
    <s v="SH-20395"/>
    <s v="Shahid Hopkins"/>
    <x v="0"/>
    <x v="0"/>
    <x v="20"/>
    <x v="15"/>
    <n v="10035"/>
    <x v="3"/>
    <s v="OFF-BI-10003669"/>
    <x v="1"/>
    <x v="8"/>
    <s v="3M Organizer Strips"/>
    <n v="25.92"/>
    <n v="6"/>
    <n v="0.2"/>
    <n v="9.0719999999999992"/>
  </r>
  <r>
    <n v="4904"/>
    <x v="2424"/>
    <x v="3"/>
    <x v="469"/>
    <d v="2014-03-13T00:00:00"/>
    <s v="Standard Class"/>
    <s v="SH-20395"/>
    <s v="Shahid Hopkins"/>
    <x v="0"/>
    <x v="0"/>
    <x v="20"/>
    <x v="15"/>
    <n v="10035"/>
    <x v="3"/>
    <s v="OFF-LA-10003510"/>
    <x v="1"/>
    <x v="2"/>
    <s v="Avery 4027 File Folder Labels for Dot Matrix Printers, 5000 Labels per Box, White"/>
    <n v="91.59"/>
    <n v="3"/>
    <n v="0"/>
    <n v="42.131399999999999"/>
  </r>
  <r>
    <n v="4905"/>
    <x v="2425"/>
    <x v="2"/>
    <x v="588"/>
    <d v="2011-12-03T00:00:00"/>
    <s v="Second Class"/>
    <s v="MC-17605"/>
    <s v="Matt Connell"/>
    <x v="1"/>
    <x v="0"/>
    <x v="12"/>
    <x v="5"/>
    <n v="77070"/>
    <x v="2"/>
    <s v="FUR-CH-10003746"/>
    <x v="0"/>
    <x v="1"/>
    <s v="Hon 4070 Series Pagoda Round Back Stacking Chairs"/>
    <n v="674.05799999999999"/>
    <n v="3"/>
    <n v="0.3"/>
    <n v="-19.258800000000008"/>
  </r>
  <r>
    <n v="4906"/>
    <x v="2426"/>
    <x v="2"/>
    <x v="1005"/>
    <d v="2011-10-16T00:00:00"/>
    <s v="Second Class"/>
    <s v="JE-15610"/>
    <s v="Jim Epp"/>
    <x v="1"/>
    <x v="0"/>
    <x v="3"/>
    <x v="38"/>
    <n v="3301"/>
    <x v="3"/>
    <s v="OFF-BI-10003476"/>
    <x v="1"/>
    <x v="8"/>
    <s v="Avery Metallic Poly Binders"/>
    <n v="22.92"/>
    <n v="4"/>
    <n v="0"/>
    <n v="11.0016"/>
  </r>
  <r>
    <n v="4907"/>
    <x v="2426"/>
    <x v="2"/>
    <x v="1005"/>
    <d v="2011-10-16T00:00:00"/>
    <s v="Second Class"/>
    <s v="JE-15610"/>
    <s v="Jim Epp"/>
    <x v="1"/>
    <x v="0"/>
    <x v="3"/>
    <x v="38"/>
    <n v="3301"/>
    <x v="3"/>
    <s v="OFF-ST-10001469"/>
    <x v="1"/>
    <x v="4"/>
    <s v="Fellowes Bankers Box Recycled Super Stor/Drawer"/>
    <n v="269.89999999999998"/>
    <n v="5"/>
    <n v="0"/>
    <n v="16.193999999999988"/>
  </r>
  <r>
    <n v="4908"/>
    <x v="2427"/>
    <x v="2"/>
    <x v="728"/>
    <d v="2011-11-23T00:00:00"/>
    <s v="Second Class"/>
    <s v="MS-17530"/>
    <s v="MaryBeth Skach"/>
    <x v="0"/>
    <x v="0"/>
    <x v="54"/>
    <x v="24"/>
    <n v="45014"/>
    <x v="3"/>
    <s v="OFF-BI-10001757"/>
    <x v="1"/>
    <x v="8"/>
    <s v="Pressboard Hanging Data Binders for Unburst Sheets"/>
    <n v="11.808000000000002"/>
    <n v="8"/>
    <n v="0.7"/>
    <n v="-8.659200000000002"/>
  </r>
  <r>
    <n v="4909"/>
    <x v="2427"/>
    <x v="2"/>
    <x v="728"/>
    <d v="2011-11-23T00:00:00"/>
    <s v="Second Class"/>
    <s v="MS-17530"/>
    <s v="MaryBeth Skach"/>
    <x v="0"/>
    <x v="0"/>
    <x v="54"/>
    <x v="24"/>
    <n v="45014"/>
    <x v="3"/>
    <s v="TEC-PH-10004875"/>
    <x v="2"/>
    <x v="7"/>
    <s v="PNY Rapid USB Car Charger - Black"/>
    <n v="9.5879999999999992"/>
    <n v="2"/>
    <n v="0.4"/>
    <n v="-2.0773999999999999"/>
  </r>
  <r>
    <n v="4910"/>
    <x v="2428"/>
    <x v="3"/>
    <x v="424"/>
    <d v="2014-01-19T00:00:00"/>
    <s v="Standard Class"/>
    <s v="BH-11710"/>
    <s v="Brosina Hoffman"/>
    <x v="0"/>
    <x v="0"/>
    <x v="271"/>
    <x v="18"/>
    <n v="37604"/>
    <x v="0"/>
    <s v="OFF-EN-10001219"/>
    <x v="1"/>
    <x v="12"/>
    <s v="#10- 4 1/8&quot; x 9 1/2&quot; Security-Tint Envelopes"/>
    <n v="18.335999999999999"/>
    <n v="3"/>
    <n v="0.2"/>
    <n v="6.6467999999999989"/>
  </r>
  <r>
    <n v="4911"/>
    <x v="2428"/>
    <x v="3"/>
    <x v="424"/>
    <d v="2014-01-19T00:00:00"/>
    <s v="Standard Class"/>
    <s v="BH-11710"/>
    <s v="Brosina Hoffman"/>
    <x v="0"/>
    <x v="0"/>
    <x v="271"/>
    <x v="18"/>
    <n v="37604"/>
    <x v="0"/>
    <s v="OFF-PA-10000019"/>
    <x v="1"/>
    <x v="10"/>
    <s v="Xerox 1931"/>
    <n v="36.288000000000011"/>
    <n v="7"/>
    <n v="0.2"/>
    <n v="12.700800000000001"/>
  </r>
  <r>
    <n v="4912"/>
    <x v="2428"/>
    <x v="3"/>
    <x v="424"/>
    <d v="2014-01-19T00:00:00"/>
    <s v="Standard Class"/>
    <s v="BH-11710"/>
    <s v="Brosina Hoffman"/>
    <x v="0"/>
    <x v="0"/>
    <x v="271"/>
    <x v="18"/>
    <n v="37604"/>
    <x v="0"/>
    <s v="TEC-PH-10001924"/>
    <x v="2"/>
    <x v="7"/>
    <s v="iHome FM Clock Radio with Lightning Dock"/>
    <n v="111.98399999999999"/>
    <n v="2"/>
    <n v="0.2"/>
    <n v="6.9990000000000059"/>
  </r>
  <r>
    <n v="4913"/>
    <x v="2428"/>
    <x v="3"/>
    <x v="424"/>
    <d v="2014-01-19T00:00:00"/>
    <s v="Standard Class"/>
    <s v="BH-11710"/>
    <s v="Brosina Hoffman"/>
    <x v="0"/>
    <x v="0"/>
    <x v="271"/>
    <x v="18"/>
    <n v="37604"/>
    <x v="0"/>
    <s v="OFF-BI-10002003"/>
    <x v="1"/>
    <x v="8"/>
    <s v="Ibico Presentation Index for Binding Systems"/>
    <n v="5.9700000000000006"/>
    <n v="5"/>
    <n v="0.7"/>
    <n v="-4.577"/>
  </r>
  <r>
    <n v="4914"/>
    <x v="2428"/>
    <x v="3"/>
    <x v="424"/>
    <d v="2014-01-19T00:00:00"/>
    <s v="Standard Class"/>
    <s v="BH-11710"/>
    <s v="Brosina Hoffman"/>
    <x v="0"/>
    <x v="0"/>
    <x v="271"/>
    <x v="18"/>
    <n v="37604"/>
    <x v="0"/>
    <s v="OFF-BI-10003727"/>
    <x v="1"/>
    <x v="8"/>
    <s v="Avery Durable Slant Ring Binders With Label Holder"/>
    <n v="2.508"/>
    <n v="2"/>
    <n v="0.7"/>
    <n v="-1.8391999999999999"/>
  </r>
  <r>
    <n v="4915"/>
    <x v="2429"/>
    <x v="1"/>
    <x v="496"/>
    <d v="2012-09-26T00:00:00"/>
    <s v="Second Class"/>
    <s v="ME-17725"/>
    <s v="Max Engle"/>
    <x v="0"/>
    <x v="0"/>
    <x v="4"/>
    <x v="4"/>
    <n v="98105"/>
    <x v="1"/>
    <s v="OFF-AR-10004042"/>
    <x v="1"/>
    <x v="6"/>
    <s v="BOSTON Model 1800 Electric Pencil Sharpeners, Putty/Woodgrain"/>
    <n v="35.96"/>
    <n v="2"/>
    <n v="0"/>
    <n v="10.428399999999996"/>
  </r>
  <r>
    <n v="4916"/>
    <x v="2429"/>
    <x v="1"/>
    <x v="496"/>
    <d v="2012-09-26T00:00:00"/>
    <s v="Second Class"/>
    <s v="ME-17725"/>
    <s v="Max Engle"/>
    <x v="0"/>
    <x v="0"/>
    <x v="4"/>
    <x v="4"/>
    <n v="98105"/>
    <x v="1"/>
    <s v="OFF-BI-10001097"/>
    <x v="1"/>
    <x v="8"/>
    <s v="Avery Hole Reinforcements"/>
    <n v="14.952000000000002"/>
    <n v="3"/>
    <n v="0.2"/>
    <n v="5.4201000000000006"/>
  </r>
  <r>
    <n v="4917"/>
    <x v="2430"/>
    <x v="3"/>
    <x v="449"/>
    <d v="2014-10-12T00:00:00"/>
    <s v="Second Class"/>
    <s v="MB-17305"/>
    <s v="Maria Bertelson"/>
    <x v="0"/>
    <x v="0"/>
    <x v="425"/>
    <x v="5"/>
    <n v="77573"/>
    <x v="2"/>
    <s v="OFF-AR-10004344"/>
    <x v="1"/>
    <x v="6"/>
    <s v="Bulldog Vacuum Base Pencil Sharpener"/>
    <n v="67.144000000000005"/>
    <n v="7"/>
    <n v="0.2"/>
    <n v="5.8750999999999962"/>
  </r>
  <r>
    <n v="4918"/>
    <x v="2430"/>
    <x v="3"/>
    <x v="449"/>
    <d v="2014-10-12T00:00:00"/>
    <s v="Second Class"/>
    <s v="MB-17305"/>
    <s v="Maria Bertelson"/>
    <x v="0"/>
    <x v="0"/>
    <x v="425"/>
    <x v="5"/>
    <n v="77573"/>
    <x v="2"/>
    <s v="FUR-CH-10001802"/>
    <x v="0"/>
    <x v="1"/>
    <s v="Hon Every-Day Chair Series Swivel Task Chairs"/>
    <n v="254.05799999999999"/>
    <n v="3"/>
    <n v="0.3"/>
    <n v="-32.664599999999993"/>
  </r>
  <r>
    <n v="4919"/>
    <x v="2431"/>
    <x v="0"/>
    <x v="1006"/>
    <d v="2013-01-07T00:00:00"/>
    <s v="Standard Class"/>
    <s v="BM-11575"/>
    <s v="Brendan Murry"/>
    <x v="1"/>
    <x v="0"/>
    <x v="426"/>
    <x v="39"/>
    <n v="20877"/>
    <x v="3"/>
    <s v="FUR-BO-10004709"/>
    <x v="0"/>
    <x v="0"/>
    <s v="Bush Westfield Collection Bookcases, Medium Cherry Finish"/>
    <n v="173.94"/>
    <n v="3"/>
    <n v="0"/>
    <n v="38.266800000000003"/>
  </r>
  <r>
    <n v="4920"/>
    <x v="2431"/>
    <x v="0"/>
    <x v="1006"/>
    <d v="2013-01-07T00:00:00"/>
    <s v="Standard Class"/>
    <s v="BM-11575"/>
    <s v="Brendan Murry"/>
    <x v="1"/>
    <x v="0"/>
    <x v="426"/>
    <x v="39"/>
    <n v="20877"/>
    <x v="3"/>
    <s v="TEC-PH-10000455"/>
    <x v="2"/>
    <x v="7"/>
    <s v="GE 30522EE2"/>
    <n v="231.98"/>
    <n v="2"/>
    <n v="0"/>
    <n v="67.274199999999979"/>
  </r>
  <r>
    <n v="4921"/>
    <x v="2432"/>
    <x v="3"/>
    <x v="971"/>
    <d v="2014-08-24T00:00:00"/>
    <s v="Standard Class"/>
    <s v="SC-20575"/>
    <s v="Sonia Cooley"/>
    <x v="0"/>
    <x v="0"/>
    <x v="22"/>
    <x v="10"/>
    <n v="60653"/>
    <x v="2"/>
    <s v="OFF-BI-10002393"/>
    <x v="1"/>
    <x v="8"/>
    <s v="Binder Posts"/>
    <n v="2.2959999999999994"/>
    <n v="2"/>
    <n v="0.8"/>
    <n v="-3.9032000000000009"/>
  </r>
  <r>
    <n v="4922"/>
    <x v="2433"/>
    <x v="3"/>
    <x v="53"/>
    <d v="2014-12-30T00:00:00"/>
    <s v="Second Class"/>
    <s v="MH-18115"/>
    <s v="Mick Hernandez"/>
    <x v="2"/>
    <x v="0"/>
    <x v="114"/>
    <x v="19"/>
    <n v="35810"/>
    <x v="0"/>
    <s v="OFF-PA-10004381"/>
    <x v="1"/>
    <x v="10"/>
    <s v="14-7/8 x 11 Blue Bar Computer Printout Paper"/>
    <n v="96.08"/>
    <n v="2"/>
    <n v="0"/>
    <n v="46.118399999999994"/>
  </r>
  <r>
    <n v="4923"/>
    <x v="2433"/>
    <x v="3"/>
    <x v="53"/>
    <d v="2014-12-30T00:00:00"/>
    <s v="Second Class"/>
    <s v="MH-18115"/>
    <s v="Mick Hernandez"/>
    <x v="2"/>
    <x v="0"/>
    <x v="114"/>
    <x v="19"/>
    <n v="35810"/>
    <x v="0"/>
    <s v="OFF-FA-10003059"/>
    <x v="1"/>
    <x v="13"/>
    <s v="Assorted Color Push Pins"/>
    <n v="3.62"/>
    <n v="2"/>
    <n v="0"/>
    <n v="1.1945999999999999"/>
  </r>
  <r>
    <n v="4924"/>
    <x v="2433"/>
    <x v="3"/>
    <x v="53"/>
    <d v="2014-12-30T00:00:00"/>
    <s v="Second Class"/>
    <s v="MH-18115"/>
    <s v="Mick Hernandez"/>
    <x v="2"/>
    <x v="0"/>
    <x v="114"/>
    <x v="19"/>
    <n v="35810"/>
    <x v="0"/>
    <s v="OFF-PA-10000994"/>
    <x v="1"/>
    <x v="10"/>
    <s v="Xerox 1915"/>
    <n v="629.09999999999991"/>
    <n v="6"/>
    <n v="0"/>
    <n v="301.96799999999996"/>
  </r>
  <r>
    <n v="4925"/>
    <x v="2433"/>
    <x v="3"/>
    <x v="53"/>
    <d v="2014-12-30T00:00:00"/>
    <s v="Second Class"/>
    <s v="MH-18115"/>
    <s v="Mick Hernandez"/>
    <x v="2"/>
    <x v="0"/>
    <x v="114"/>
    <x v="19"/>
    <n v="35810"/>
    <x v="0"/>
    <s v="TEC-PH-10002890"/>
    <x v="2"/>
    <x v="7"/>
    <s v="AT&amp;T 17929 Lendline Telephone"/>
    <n v="90.48"/>
    <n v="2"/>
    <n v="0"/>
    <n v="23.524799999999999"/>
  </r>
  <r>
    <n v="4926"/>
    <x v="2434"/>
    <x v="3"/>
    <x v="18"/>
    <d v="2014-09-14T00:00:00"/>
    <s v="First Class"/>
    <s v="AR-10345"/>
    <s v="Alex Russell"/>
    <x v="1"/>
    <x v="0"/>
    <x v="104"/>
    <x v="31"/>
    <n v="1841"/>
    <x v="3"/>
    <s v="OFF-AR-10003338"/>
    <x v="1"/>
    <x v="6"/>
    <s v="Eberhard Faber 3 1/2&quot; Golf Pencils"/>
    <n v="14.88"/>
    <n v="2"/>
    <n v="0"/>
    <n v="3.7200000000000006"/>
  </r>
  <r>
    <n v="4927"/>
    <x v="2435"/>
    <x v="3"/>
    <x v="15"/>
    <d v="2014-10-24T00:00:00"/>
    <s v="Standard Class"/>
    <s v="MO-17500"/>
    <s v="Mary O'Rourke"/>
    <x v="0"/>
    <x v="0"/>
    <x v="22"/>
    <x v="10"/>
    <n v="60623"/>
    <x v="2"/>
    <s v="FUR-TA-10003008"/>
    <x v="0"/>
    <x v="3"/>
    <s v="Lesro Round Back Collection Coffee Table, End Table"/>
    <n v="91.275000000000006"/>
    <n v="1"/>
    <n v="0.5"/>
    <n v="-67.543499999999995"/>
  </r>
  <r>
    <n v="4928"/>
    <x v="2436"/>
    <x v="3"/>
    <x v="96"/>
    <d v="2014-12-07T00:00:00"/>
    <s v="Standard Class"/>
    <s v="AD-10180"/>
    <s v="Alan Dominguez"/>
    <x v="2"/>
    <x v="0"/>
    <x v="54"/>
    <x v="29"/>
    <n v="6824"/>
    <x v="3"/>
    <s v="OFF-PA-10001972"/>
    <x v="1"/>
    <x v="10"/>
    <s v="Xerox 214"/>
    <n v="19.440000000000001"/>
    <n v="3"/>
    <n v="0"/>
    <n v="9.3312000000000008"/>
  </r>
  <r>
    <n v="4929"/>
    <x v="2436"/>
    <x v="3"/>
    <x v="96"/>
    <d v="2014-12-07T00:00:00"/>
    <s v="Standard Class"/>
    <s v="AD-10180"/>
    <s v="Alan Dominguez"/>
    <x v="2"/>
    <x v="0"/>
    <x v="54"/>
    <x v="29"/>
    <n v="6824"/>
    <x v="3"/>
    <s v="FUR-CH-10000155"/>
    <x v="0"/>
    <x v="1"/>
    <s v="Global Comet Stacking Armless Chair"/>
    <n v="897.15000000000009"/>
    <n v="3"/>
    <n v="0"/>
    <n v="251.20200000000003"/>
  </r>
  <r>
    <n v="4930"/>
    <x v="2437"/>
    <x v="2"/>
    <x v="814"/>
    <d v="2011-09-03T00:00:00"/>
    <s v="First Class"/>
    <s v="KD-16345"/>
    <s v="Katherine Ducich"/>
    <x v="0"/>
    <x v="0"/>
    <x v="20"/>
    <x v="15"/>
    <n v="10009"/>
    <x v="3"/>
    <s v="OFF-AR-10000658"/>
    <x v="1"/>
    <x v="6"/>
    <s v="Newell 324"/>
    <n v="57.75"/>
    <n v="5"/>
    <n v="0"/>
    <n v="16.170000000000002"/>
  </r>
  <r>
    <n v="4931"/>
    <x v="2437"/>
    <x v="2"/>
    <x v="814"/>
    <d v="2011-09-03T00:00:00"/>
    <s v="First Class"/>
    <s v="KD-16345"/>
    <s v="Katherine Ducich"/>
    <x v="0"/>
    <x v="0"/>
    <x v="20"/>
    <x v="15"/>
    <n v="10009"/>
    <x v="3"/>
    <s v="OFF-PA-10000349"/>
    <x v="1"/>
    <x v="10"/>
    <s v="Staples"/>
    <n v="14.940000000000001"/>
    <n v="3"/>
    <n v="0"/>
    <n v="7.0218000000000007"/>
  </r>
  <r>
    <n v="4932"/>
    <x v="2438"/>
    <x v="3"/>
    <x v="613"/>
    <d v="2014-03-31T00:00:00"/>
    <s v="Standard Class"/>
    <s v="FM-14215"/>
    <s v="Filia McAdams"/>
    <x v="1"/>
    <x v="0"/>
    <x v="4"/>
    <x v="4"/>
    <n v="98103"/>
    <x v="1"/>
    <s v="OFF-AR-10001446"/>
    <x v="1"/>
    <x v="6"/>
    <s v="Newell 309"/>
    <n v="23.1"/>
    <n v="2"/>
    <n v="0"/>
    <n v="6.93"/>
  </r>
  <r>
    <n v="4933"/>
    <x v="2439"/>
    <x v="1"/>
    <x v="694"/>
    <d v="2012-10-04T00:00:00"/>
    <s v="Standard Class"/>
    <s v="ZC-21910"/>
    <s v="Zuschuss Carroll"/>
    <x v="0"/>
    <x v="0"/>
    <x v="34"/>
    <x v="22"/>
    <n v="80013"/>
    <x v="1"/>
    <s v="OFF-EN-10004483"/>
    <x v="1"/>
    <x v="12"/>
    <s v="#10 White Business Envelopes,4 1/8 x 9 1/2"/>
    <n v="12.536000000000001"/>
    <n v="1"/>
    <n v="0.2"/>
    <n v="4.2308999999999983"/>
  </r>
  <r>
    <n v="4934"/>
    <x v="2439"/>
    <x v="1"/>
    <x v="694"/>
    <d v="2012-10-04T00:00:00"/>
    <s v="Standard Class"/>
    <s v="ZC-21910"/>
    <s v="Zuschuss Carroll"/>
    <x v="0"/>
    <x v="0"/>
    <x v="34"/>
    <x v="22"/>
    <n v="80013"/>
    <x v="1"/>
    <s v="OFF-BI-10002012"/>
    <x v="1"/>
    <x v="8"/>
    <s v="Wilson Jones Easy Flow II Sheet Lifters"/>
    <n v="1.0800000000000003"/>
    <n v="2"/>
    <n v="0.7"/>
    <n v="-0.79200000000000004"/>
  </r>
  <r>
    <n v="4935"/>
    <x v="2439"/>
    <x v="1"/>
    <x v="694"/>
    <d v="2012-10-04T00:00:00"/>
    <s v="Standard Class"/>
    <s v="ZC-21910"/>
    <s v="Zuschuss Carroll"/>
    <x v="0"/>
    <x v="0"/>
    <x v="34"/>
    <x v="22"/>
    <n v="80013"/>
    <x v="1"/>
    <s v="OFF-FA-10003021"/>
    <x v="1"/>
    <x v="13"/>
    <s v="Staples"/>
    <n v="4.5120000000000005"/>
    <n v="3"/>
    <n v="0.2"/>
    <n v="0.84599999999999964"/>
  </r>
  <r>
    <n v="4936"/>
    <x v="2440"/>
    <x v="1"/>
    <x v="1007"/>
    <d v="2012-03-21T00:00:00"/>
    <s v="Standard Class"/>
    <s v="KS-16300"/>
    <s v="Karen Seio"/>
    <x v="1"/>
    <x v="0"/>
    <x v="427"/>
    <x v="7"/>
    <n v="84043"/>
    <x v="1"/>
    <s v="TEC-PH-10003356"/>
    <x v="2"/>
    <x v="7"/>
    <s v="SmartStand Mobile Device Holder, Assorted Colors"/>
    <n v="16.776000000000003"/>
    <n v="3"/>
    <n v="0.2"/>
    <n v="1.6776"/>
  </r>
  <r>
    <n v="4937"/>
    <x v="2441"/>
    <x v="3"/>
    <x v="1008"/>
    <d v="2014-01-14T00:00:00"/>
    <s v="Standard Class"/>
    <s v="DP-13390"/>
    <s v="Dennis Pardue"/>
    <x v="2"/>
    <x v="0"/>
    <x v="428"/>
    <x v="19"/>
    <n v="35401"/>
    <x v="0"/>
    <s v="OFF-BI-10004728"/>
    <x v="1"/>
    <x v="8"/>
    <s v="Wilson Jones Turn Tabs Binder Tool for Ring Binders"/>
    <n v="33.74"/>
    <n v="7"/>
    <n v="0"/>
    <n v="15.5204"/>
  </r>
  <r>
    <n v="4938"/>
    <x v="2442"/>
    <x v="2"/>
    <x v="286"/>
    <d v="2011-01-19T00:00:00"/>
    <s v="Standard Class"/>
    <s v="BD-11605"/>
    <s v="Brian Dahlen"/>
    <x v="0"/>
    <x v="0"/>
    <x v="8"/>
    <x v="1"/>
    <n v="94109"/>
    <x v="1"/>
    <s v="OFF-ST-10000078"/>
    <x v="1"/>
    <x v="4"/>
    <s v="Tennsco 6- and 18-Compartment Lockers"/>
    <n v="1325.8500000000001"/>
    <n v="5"/>
    <n v="0"/>
    <n v="238.65299999999991"/>
  </r>
  <r>
    <n v="4939"/>
    <x v="2442"/>
    <x v="2"/>
    <x v="286"/>
    <d v="2011-01-19T00:00:00"/>
    <s v="Standard Class"/>
    <s v="BD-11605"/>
    <s v="Brian Dahlen"/>
    <x v="0"/>
    <x v="0"/>
    <x v="8"/>
    <x v="1"/>
    <n v="94109"/>
    <x v="1"/>
    <s v="FUR-BO-10003034"/>
    <x v="0"/>
    <x v="0"/>
    <s v="O'Sullivan Elevations Bookcase, Cherry Finish"/>
    <n v="333.99899999999997"/>
    <n v="3"/>
    <n v="0.15"/>
    <n v="3.9294000000000082"/>
  </r>
  <r>
    <n v="4940"/>
    <x v="2442"/>
    <x v="2"/>
    <x v="286"/>
    <d v="2011-01-19T00:00:00"/>
    <s v="Standard Class"/>
    <s v="BD-11605"/>
    <s v="Brian Dahlen"/>
    <x v="0"/>
    <x v="0"/>
    <x v="8"/>
    <x v="1"/>
    <n v="94109"/>
    <x v="1"/>
    <s v="OFF-AR-10003514"/>
    <x v="1"/>
    <x v="6"/>
    <s v="4009 Highlighters by Sanford"/>
    <n v="19.899999999999999"/>
    <n v="5"/>
    <n v="0"/>
    <n v="6.5669999999999984"/>
  </r>
  <r>
    <n v="4941"/>
    <x v="2443"/>
    <x v="1"/>
    <x v="525"/>
    <d v="2012-02-13T00:00:00"/>
    <s v="Standard Class"/>
    <s v="IL-15100"/>
    <s v="Ivan Liston"/>
    <x v="0"/>
    <x v="0"/>
    <x v="40"/>
    <x v="13"/>
    <n v="19805"/>
    <x v="3"/>
    <s v="FUR-CH-10001708"/>
    <x v="0"/>
    <x v="1"/>
    <s v="Office Star - Contemporary Swivel Chair with Padded Adjustable Arms and Flex Back"/>
    <n v="1268.82"/>
    <n v="9"/>
    <n v="0"/>
    <n v="266.45219999999989"/>
  </r>
  <r>
    <n v="4942"/>
    <x v="2443"/>
    <x v="1"/>
    <x v="525"/>
    <d v="2012-02-13T00:00:00"/>
    <s v="Standard Class"/>
    <s v="IL-15100"/>
    <s v="Ivan Liston"/>
    <x v="0"/>
    <x v="0"/>
    <x v="40"/>
    <x v="13"/>
    <n v="19805"/>
    <x v="3"/>
    <s v="FUR-BO-10002598"/>
    <x v="0"/>
    <x v="0"/>
    <s v="Hon Metal Bookcases, Putty"/>
    <n v="283.92"/>
    <n v="4"/>
    <n v="0"/>
    <n v="82.336799999999982"/>
  </r>
  <r>
    <n v="4943"/>
    <x v="2443"/>
    <x v="1"/>
    <x v="525"/>
    <d v="2012-02-13T00:00:00"/>
    <s v="Standard Class"/>
    <s v="IL-15100"/>
    <s v="Ivan Liston"/>
    <x v="0"/>
    <x v="0"/>
    <x v="40"/>
    <x v="13"/>
    <n v="19805"/>
    <x v="3"/>
    <s v="OFF-AR-10001022"/>
    <x v="1"/>
    <x v="6"/>
    <s v="SANFORD Liquid Accent Tank-Style Highlighters"/>
    <n v="5.68"/>
    <n v="2"/>
    <n v="0"/>
    <n v="1.7607999999999997"/>
  </r>
  <r>
    <n v="4944"/>
    <x v="2444"/>
    <x v="3"/>
    <x v="202"/>
    <d v="2014-12-28T00:00:00"/>
    <s v="Standard Class"/>
    <s v="LP-17095"/>
    <s v="Liz Preis"/>
    <x v="0"/>
    <x v="0"/>
    <x v="240"/>
    <x v="14"/>
    <n v="47905"/>
    <x v="2"/>
    <s v="OFF-ST-10004459"/>
    <x v="1"/>
    <x v="4"/>
    <s v="Tennsco Single-Tier Lockers"/>
    <n v="375.34"/>
    <n v="1"/>
    <n v="0"/>
    <n v="18.766999999999996"/>
  </r>
  <r>
    <n v="4945"/>
    <x v="2445"/>
    <x v="0"/>
    <x v="64"/>
    <d v="2013-09-07T00:00:00"/>
    <s v="First Class"/>
    <s v="JH-15985"/>
    <s v="Joseph Holt"/>
    <x v="0"/>
    <x v="0"/>
    <x v="332"/>
    <x v="1"/>
    <n v="90278"/>
    <x v="1"/>
    <s v="OFF-PA-10004381"/>
    <x v="1"/>
    <x v="10"/>
    <s v="14-7/8 x 11 Blue Bar Computer Printout Paper"/>
    <n v="96.08"/>
    <n v="2"/>
    <n v="0"/>
    <n v="46.118399999999994"/>
  </r>
  <r>
    <n v="4946"/>
    <x v="2445"/>
    <x v="0"/>
    <x v="64"/>
    <d v="2013-09-07T00:00:00"/>
    <s v="First Class"/>
    <s v="JH-15985"/>
    <s v="Joseph Holt"/>
    <x v="0"/>
    <x v="0"/>
    <x v="332"/>
    <x v="1"/>
    <n v="90278"/>
    <x v="1"/>
    <s v="OFF-BI-10000050"/>
    <x v="1"/>
    <x v="8"/>
    <s v="Angle-D Binders with Locking Rings, Label Holders"/>
    <n v="11.68"/>
    <n v="2"/>
    <n v="0.2"/>
    <n v="3.9419999999999993"/>
  </r>
  <r>
    <n v="4947"/>
    <x v="2445"/>
    <x v="0"/>
    <x v="64"/>
    <d v="2013-09-07T00:00:00"/>
    <s v="First Class"/>
    <s v="JH-15985"/>
    <s v="Joseph Holt"/>
    <x v="0"/>
    <x v="0"/>
    <x v="332"/>
    <x v="1"/>
    <n v="90278"/>
    <x v="1"/>
    <s v="OFF-FA-10000304"/>
    <x v="1"/>
    <x v="13"/>
    <s v="Advantus Push Pins"/>
    <n v="4.3600000000000003"/>
    <n v="2"/>
    <n v="0"/>
    <n v="1.7876000000000003"/>
  </r>
  <r>
    <n v="4948"/>
    <x v="2446"/>
    <x v="2"/>
    <x v="777"/>
    <d v="2011-10-09T00:00:00"/>
    <s v="Standard Class"/>
    <s v="JD-16015"/>
    <s v="Joy Daniels"/>
    <x v="0"/>
    <x v="0"/>
    <x v="4"/>
    <x v="4"/>
    <n v="98115"/>
    <x v="1"/>
    <s v="OFF-LA-10002475"/>
    <x v="1"/>
    <x v="2"/>
    <s v="Avery 519"/>
    <n v="29.24"/>
    <n v="4"/>
    <n v="0"/>
    <n v="13.742799999999999"/>
  </r>
  <r>
    <n v="4949"/>
    <x v="2447"/>
    <x v="3"/>
    <x v="344"/>
    <d v="2014-12-03T00:00:00"/>
    <s v="Standard Class"/>
    <s v="BD-11320"/>
    <s v="Bill Donatelli"/>
    <x v="0"/>
    <x v="0"/>
    <x v="1"/>
    <x v="1"/>
    <n v="90045"/>
    <x v="1"/>
    <s v="OFF-BI-10001989"/>
    <x v="1"/>
    <x v="8"/>
    <s v="Premium Transparent Presentation Covers by GBC"/>
    <n v="117.48800000000001"/>
    <n v="7"/>
    <n v="0.2"/>
    <n v="41.120799999999988"/>
  </r>
  <r>
    <n v="4950"/>
    <x v="2447"/>
    <x v="3"/>
    <x v="344"/>
    <d v="2014-12-03T00:00:00"/>
    <s v="Standard Class"/>
    <s v="BD-11320"/>
    <s v="Bill Donatelli"/>
    <x v="0"/>
    <x v="0"/>
    <x v="1"/>
    <x v="1"/>
    <n v="90045"/>
    <x v="1"/>
    <s v="FUR-FU-10000732"/>
    <x v="0"/>
    <x v="5"/>
    <s v="Eldon 200 Class Desk Accessories"/>
    <n v="18.84"/>
    <n v="3"/>
    <n v="0"/>
    <n v="6.0287999999999995"/>
  </r>
  <r>
    <n v="4951"/>
    <x v="2448"/>
    <x v="0"/>
    <x v="99"/>
    <d v="2013-11-02T00:00:00"/>
    <s v="Second Class"/>
    <s v="DL-13330"/>
    <s v="Denise Leinenbach"/>
    <x v="0"/>
    <x v="0"/>
    <x v="20"/>
    <x v="15"/>
    <n v="10009"/>
    <x v="3"/>
    <s v="OFF-AR-10004441"/>
    <x v="1"/>
    <x v="6"/>
    <s v="BIC Brite Liner Highlighters"/>
    <n v="12.419999999999998"/>
    <n v="3"/>
    <n v="0"/>
    <n v="5.2164000000000001"/>
  </r>
  <r>
    <n v="4952"/>
    <x v="2449"/>
    <x v="1"/>
    <x v="988"/>
    <d v="2012-06-13T00:00:00"/>
    <s v="Standard Class"/>
    <s v="NC-18415"/>
    <s v="Nathan Cano"/>
    <x v="0"/>
    <x v="0"/>
    <x v="195"/>
    <x v="12"/>
    <n v="48073"/>
    <x v="2"/>
    <s v="OFF-PA-10000304"/>
    <x v="1"/>
    <x v="10"/>
    <s v="Xerox 1995"/>
    <n v="12.96"/>
    <n v="2"/>
    <n v="0"/>
    <n v="6.2208000000000006"/>
  </r>
  <r>
    <n v="4953"/>
    <x v="2450"/>
    <x v="3"/>
    <x v="166"/>
    <d v="2014-12-13T00:00:00"/>
    <s v="Second Class"/>
    <s v="AS-10225"/>
    <s v="Alan Schoenberger"/>
    <x v="1"/>
    <x v="0"/>
    <x v="8"/>
    <x v="1"/>
    <n v="94109"/>
    <x v="1"/>
    <s v="OFF-AP-10002670"/>
    <x v="1"/>
    <x v="9"/>
    <s v="Belkin 8-Outlet Premiere SurgeMaster II Surge Protectors"/>
    <n v="69.48"/>
    <n v="1"/>
    <n v="0"/>
    <n v="20.843999999999994"/>
  </r>
  <r>
    <n v="4954"/>
    <x v="2451"/>
    <x v="1"/>
    <x v="199"/>
    <d v="2012-03-20T00:00:00"/>
    <s v="Standard Class"/>
    <s v="MS-17980"/>
    <s v="Michael Stewart"/>
    <x v="1"/>
    <x v="0"/>
    <x v="20"/>
    <x v="15"/>
    <n v="10009"/>
    <x v="3"/>
    <s v="TEC-PH-10001527"/>
    <x v="2"/>
    <x v="7"/>
    <s v="Plantronics MX500i Earset"/>
    <n v="85.9"/>
    <n v="2"/>
    <n v="0"/>
    <n v="2.5769999999999982"/>
  </r>
  <r>
    <n v="4955"/>
    <x v="2452"/>
    <x v="2"/>
    <x v="3"/>
    <d v="2011-06-13T00:00:00"/>
    <s v="Second Class"/>
    <s v="TS-21205"/>
    <s v="Thomas Seio"/>
    <x v="1"/>
    <x v="0"/>
    <x v="226"/>
    <x v="33"/>
    <n v="89031"/>
    <x v="1"/>
    <s v="OFF-AR-10002335"/>
    <x v="1"/>
    <x v="6"/>
    <s v="DIXON Oriole Pencils"/>
    <n v="18.060000000000002"/>
    <n v="7"/>
    <n v="0"/>
    <n v="4.6956000000000007"/>
  </r>
  <r>
    <n v="4956"/>
    <x v="2452"/>
    <x v="2"/>
    <x v="3"/>
    <d v="2011-06-13T00:00:00"/>
    <s v="Second Class"/>
    <s v="TS-21205"/>
    <s v="Thomas Seio"/>
    <x v="1"/>
    <x v="0"/>
    <x v="226"/>
    <x v="33"/>
    <n v="89031"/>
    <x v="1"/>
    <s v="OFF-PA-10003641"/>
    <x v="1"/>
    <x v="10"/>
    <s v="Xerox 1909"/>
    <n v="79.14"/>
    <n v="3"/>
    <n v="0"/>
    <n v="36.404399999999995"/>
  </r>
  <r>
    <n v="4957"/>
    <x v="2452"/>
    <x v="2"/>
    <x v="3"/>
    <d v="2011-06-13T00:00:00"/>
    <s v="Second Class"/>
    <s v="TS-21205"/>
    <s v="Thomas Seio"/>
    <x v="1"/>
    <x v="0"/>
    <x v="226"/>
    <x v="33"/>
    <n v="89031"/>
    <x v="1"/>
    <s v="FUR-FU-10002685"/>
    <x v="0"/>
    <x v="5"/>
    <s v="Executive Impressions 13-1/2&quot; Indoor/Outdoor Wall Clock"/>
    <n v="37.4"/>
    <n v="2"/>
    <n v="0"/>
    <n v="14.212"/>
  </r>
  <r>
    <n v="4958"/>
    <x v="2453"/>
    <x v="1"/>
    <x v="305"/>
    <d v="2012-03-26T00:00:00"/>
    <s v="Standard Class"/>
    <s v="JK-15730"/>
    <s v="Joe Kamberova"/>
    <x v="0"/>
    <x v="0"/>
    <x v="238"/>
    <x v="5"/>
    <n v="75007"/>
    <x v="2"/>
    <s v="OFF-BI-10001308"/>
    <x v="1"/>
    <x v="8"/>
    <s v="GBC Standard Plastic Binding Systems' Combs"/>
    <n v="2.5119999999999996"/>
    <n v="2"/>
    <n v="0.8"/>
    <n v="-4.3960000000000026"/>
  </r>
  <r>
    <n v="4959"/>
    <x v="2453"/>
    <x v="1"/>
    <x v="305"/>
    <d v="2012-03-26T00:00:00"/>
    <s v="Standard Class"/>
    <s v="JK-15730"/>
    <s v="Joe Kamberova"/>
    <x v="0"/>
    <x v="0"/>
    <x v="238"/>
    <x v="5"/>
    <n v="75007"/>
    <x v="2"/>
    <s v="OFF-FA-10003485"/>
    <x v="1"/>
    <x v="13"/>
    <s v="Staples"/>
    <n v="18.864000000000001"/>
    <n v="9"/>
    <n v="0.2"/>
    <n v="6.1307999999999998"/>
  </r>
  <r>
    <n v="4960"/>
    <x v="2454"/>
    <x v="0"/>
    <x v="741"/>
    <d v="2013-11-23T00:00:00"/>
    <s v="Standard Class"/>
    <s v="TC-21535"/>
    <s v="Tracy Collins"/>
    <x v="2"/>
    <x v="0"/>
    <x v="1"/>
    <x v="1"/>
    <n v="90008"/>
    <x v="1"/>
    <s v="TEC-PH-10003357"/>
    <x v="2"/>
    <x v="7"/>
    <s v="Grandstream GXP2100 Mainstream Business Phone"/>
    <n v="61.192"/>
    <n v="1"/>
    <n v="0.2"/>
    <n v="6.1192000000000011"/>
  </r>
  <r>
    <n v="4961"/>
    <x v="2454"/>
    <x v="0"/>
    <x v="741"/>
    <d v="2013-11-23T00:00:00"/>
    <s v="Standard Class"/>
    <s v="TC-21535"/>
    <s v="Tracy Collins"/>
    <x v="2"/>
    <x v="0"/>
    <x v="1"/>
    <x v="1"/>
    <n v="90008"/>
    <x v="1"/>
    <s v="OFF-AP-10002867"/>
    <x v="1"/>
    <x v="9"/>
    <s v="Fellowes Command Center 5-outlet power strip"/>
    <n v="67.84"/>
    <n v="1"/>
    <n v="0"/>
    <n v="18.316800000000001"/>
  </r>
  <r>
    <n v="4962"/>
    <x v="2455"/>
    <x v="2"/>
    <x v="1009"/>
    <d v="2011-03-08T00:00:00"/>
    <s v="First Class"/>
    <s v="AB-10015"/>
    <s v="Aaron Bergman"/>
    <x v="0"/>
    <x v="0"/>
    <x v="4"/>
    <x v="4"/>
    <n v="98103"/>
    <x v="1"/>
    <s v="FUR-CH-10004477"/>
    <x v="0"/>
    <x v="1"/>
    <s v="Global Push Button Manager's Chair, Indigo"/>
    <n v="48.712000000000003"/>
    <n v="1"/>
    <n v="0.2"/>
    <n v="5.4800999999999966"/>
  </r>
  <r>
    <n v="4963"/>
    <x v="2455"/>
    <x v="2"/>
    <x v="1009"/>
    <d v="2011-03-08T00:00:00"/>
    <s v="First Class"/>
    <s v="AB-10015"/>
    <s v="Aaron Bergman"/>
    <x v="0"/>
    <x v="0"/>
    <x v="4"/>
    <x v="4"/>
    <n v="98103"/>
    <x v="1"/>
    <s v="OFF-AR-10001427"/>
    <x v="1"/>
    <x v="6"/>
    <s v="Newell 330"/>
    <n v="17.940000000000001"/>
    <n v="3"/>
    <n v="0"/>
    <n v="4.6644000000000005"/>
  </r>
  <r>
    <n v="4964"/>
    <x v="2455"/>
    <x v="2"/>
    <x v="1009"/>
    <d v="2011-03-08T00:00:00"/>
    <s v="First Class"/>
    <s v="AB-10015"/>
    <s v="Aaron Bergman"/>
    <x v="0"/>
    <x v="0"/>
    <x v="4"/>
    <x v="4"/>
    <n v="98103"/>
    <x v="1"/>
    <s v="OFF-ST-10002344"/>
    <x v="1"/>
    <x v="4"/>
    <s v="Carina 42&quot;Hx23 3/4&quot;W Media Storage Unit"/>
    <n v="242.94"/>
    <n v="3"/>
    <n v="0"/>
    <n v="4.8588000000000164"/>
  </r>
  <r>
    <n v="4965"/>
    <x v="2456"/>
    <x v="0"/>
    <x v="666"/>
    <d v="2013-05-20T00:00:00"/>
    <s v="Second Class"/>
    <s v="DP-13000"/>
    <s v="Darren Powers"/>
    <x v="0"/>
    <x v="0"/>
    <x v="2"/>
    <x v="2"/>
    <n v="33311"/>
    <x v="0"/>
    <s v="OFF-BI-10000301"/>
    <x v="1"/>
    <x v="8"/>
    <s v="GBC Instant Report Kit"/>
    <n v="7.7640000000000011"/>
    <n v="4"/>
    <n v="0.7"/>
    <n v="-5.1760000000000002"/>
  </r>
  <r>
    <n v="4966"/>
    <x v="2457"/>
    <x v="1"/>
    <x v="442"/>
    <d v="2012-05-28T00:00:00"/>
    <s v="Second Class"/>
    <s v="CY-12745"/>
    <s v="Craig Yedwab"/>
    <x v="1"/>
    <x v="0"/>
    <x v="29"/>
    <x v="18"/>
    <n v="38401"/>
    <x v="0"/>
    <s v="TEC-PH-10001944"/>
    <x v="2"/>
    <x v="7"/>
    <s v="Wi-Ex zBoost YX540 Cellular Phone Signal Booster"/>
    <n v="467.03999999999996"/>
    <n v="4"/>
    <n v="0.2"/>
    <n v="58.379999999999939"/>
  </r>
  <r>
    <n v="4967"/>
    <x v="2458"/>
    <x v="1"/>
    <x v="991"/>
    <d v="2012-08-05T00:00:00"/>
    <s v="Second Class"/>
    <s v="BE-11455"/>
    <s v="Brad Eason"/>
    <x v="2"/>
    <x v="0"/>
    <x v="205"/>
    <x v="34"/>
    <n v="2908"/>
    <x v="3"/>
    <s v="TEC-PH-10001527"/>
    <x v="2"/>
    <x v="7"/>
    <s v="Plantronics MX500i Earset"/>
    <n v="128.85000000000002"/>
    <n v="3"/>
    <n v="0"/>
    <n v="3.8654999999999973"/>
  </r>
  <r>
    <n v="4968"/>
    <x v="2458"/>
    <x v="1"/>
    <x v="991"/>
    <d v="2012-08-05T00:00:00"/>
    <s v="Second Class"/>
    <s v="BE-11455"/>
    <s v="Brad Eason"/>
    <x v="2"/>
    <x v="0"/>
    <x v="205"/>
    <x v="34"/>
    <n v="2908"/>
    <x v="3"/>
    <s v="OFF-PA-10001307"/>
    <x v="1"/>
    <x v="10"/>
    <s v="Important Message Pads, 50 4-1/4 x 5-1/2 Forms per Pad"/>
    <n v="8.4"/>
    <n v="2"/>
    <n v="0"/>
    <n v="4.1159999999999997"/>
  </r>
  <r>
    <n v="4969"/>
    <x v="2458"/>
    <x v="1"/>
    <x v="991"/>
    <d v="2012-08-05T00:00:00"/>
    <s v="Second Class"/>
    <s v="BE-11455"/>
    <s v="Brad Eason"/>
    <x v="2"/>
    <x v="0"/>
    <x v="205"/>
    <x v="34"/>
    <n v="2908"/>
    <x v="3"/>
    <s v="TEC-AC-10004571"/>
    <x v="2"/>
    <x v="11"/>
    <s v="Logitech G700s Rechargeable Gaming Mouse"/>
    <n v="199.98"/>
    <n v="2"/>
    <n v="0"/>
    <n v="83.991600000000005"/>
  </r>
  <r>
    <n v="4970"/>
    <x v="2458"/>
    <x v="1"/>
    <x v="991"/>
    <d v="2012-08-05T00:00:00"/>
    <s v="Second Class"/>
    <s v="BE-11455"/>
    <s v="Brad Eason"/>
    <x v="2"/>
    <x v="0"/>
    <x v="205"/>
    <x v="34"/>
    <n v="2908"/>
    <x v="3"/>
    <s v="FUR-CH-10001973"/>
    <x v="0"/>
    <x v="1"/>
    <s v="Office Star Flex Back Scooter Chair with White Frame"/>
    <n v="110.98"/>
    <n v="1"/>
    <n v="0"/>
    <n v="15.537199999999999"/>
  </r>
  <r>
    <n v="4971"/>
    <x v="2459"/>
    <x v="0"/>
    <x v="61"/>
    <d v="2013-11-10T00:00:00"/>
    <s v="First Class"/>
    <s v="KL-16555"/>
    <s v="Kelly Lampkin"/>
    <x v="1"/>
    <x v="0"/>
    <x v="108"/>
    <x v="2"/>
    <n v="32216"/>
    <x v="0"/>
    <s v="FUR-CH-10000513"/>
    <x v="0"/>
    <x v="1"/>
    <s v="High-Back Leather Manager's Chair"/>
    <n v="207.98400000000004"/>
    <n v="2"/>
    <n v="0.2"/>
    <n v="-28.597800000000007"/>
  </r>
  <r>
    <n v="4972"/>
    <x v="2459"/>
    <x v="0"/>
    <x v="61"/>
    <d v="2013-11-10T00:00:00"/>
    <s v="First Class"/>
    <s v="KL-16555"/>
    <s v="Kelly Lampkin"/>
    <x v="1"/>
    <x v="0"/>
    <x v="108"/>
    <x v="2"/>
    <n v="32216"/>
    <x v="0"/>
    <s v="OFF-PA-10002421"/>
    <x v="1"/>
    <x v="10"/>
    <s v="Embossed Ink Jet Note Cards"/>
    <n v="36.112000000000002"/>
    <n v="2"/>
    <n v="0.2"/>
    <n v="12.639200000000001"/>
  </r>
  <r>
    <n v="4973"/>
    <x v="2459"/>
    <x v="0"/>
    <x v="61"/>
    <d v="2013-11-10T00:00:00"/>
    <s v="First Class"/>
    <s v="KL-16555"/>
    <s v="Kelly Lampkin"/>
    <x v="1"/>
    <x v="0"/>
    <x v="108"/>
    <x v="2"/>
    <n v="32216"/>
    <x v="0"/>
    <s v="FUR-FU-10004090"/>
    <x v="0"/>
    <x v="5"/>
    <s v="Executive Impressions 14&quot; Contract Wall Clock"/>
    <n v="35.568000000000005"/>
    <n v="2"/>
    <n v="0.2"/>
    <n v="5.7797999999999963"/>
  </r>
  <r>
    <n v="4974"/>
    <x v="2459"/>
    <x v="0"/>
    <x v="61"/>
    <d v="2013-11-10T00:00:00"/>
    <s v="First Class"/>
    <s v="KL-16555"/>
    <s v="Kelly Lampkin"/>
    <x v="1"/>
    <x v="0"/>
    <x v="108"/>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x v="0"/>
    <x v="147"/>
    <x v="1"/>
    <n v="92054"/>
    <x v="1"/>
    <s v="OFF-PA-10002246"/>
    <x v="1"/>
    <x v="10"/>
    <s v="Wirebound Four 2-3/4 x 5 Forms per Page, 400 Sets per Book"/>
    <n v="12.9"/>
    <n v="2"/>
    <n v="0"/>
    <n v="6.3209999999999997"/>
  </r>
  <r>
    <n v="4976"/>
    <x v="2461"/>
    <x v="1"/>
    <x v="227"/>
    <d v="2012-09-23T00:00:00"/>
    <s v="Second Class"/>
    <s v="JR-16210"/>
    <s v="Justin Ritter"/>
    <x v="1"/>
    <x v="0"/>
    <x v="108"/>
    <x v="2"/>
    <n v="32216"/>
    <x v="0"/>
    <s v="TEC-AC-10003198"/>
    <x v="2"/>
    <x v="11"/>
    <s v="Enermax Acrylux Wireless Keyboard"/>
    <n v="717.12000000000012"/>
    <n v="9"/>
    <n v="0.2"/>
    <n v="152.38799999999992"/>
  </r>
  <r>
    <n v="4977"/>
    <x v="2462"/>
    <x v="1"/>
    <x v="214"/>
    <d v="2012-12-09T00:00:00"/>
    <s v="First Class"/>
    <s v="AH-10210"/>
    <s v="Alan Hwang"/>
    <x v="0"/>
    <x v="0"/>
    <x v="20"/>
    <x v="15"/>
    <n v="10024"/>
    <x v="3"/>
    <s v="OFF-BI-10001031"/>
    <x v="1"/>
    <x v="8"/>
    <s v="Pressboard Data Binders by Wilson Jones"/>
    <n v="21.36"/>
    <n v="5"/>
    <n v="0.2"/>
    <n v="7.2089999999999996"/>
  </r>
  <r>
    <n v="4978"/>
    <x v="2462"/>
    <x v="1"/>
    <x v="214"/>
    <d v="2012-12-09T00:00:00"/>
    <s v="First Class"/>
    <s v="AH-10210"/>
    <s v="Alan Hwang"/>
    <x v="0"/>
    <x v="0"/>
    <x v="20"/>
    <x v="15"/>
    <n v="10024"/>
    <x v="3"/>
    <s v="OFF-BI-10003727"/>
    <x v="1"/>
    <x v="8"/>
    <s v="Avery Durable Slant Ring Binders With Label Holder"/>
    <n v="6.6879999999999997"/>
    <n v="2"/>
    <n v="0.2"/>
    <n v="2.3407999999999998"/>
  </r>
  <r>
    <n v="4979"/>
    <x v="2462"/>
    <x v="1"/>
    <x v="214"/>
    <d v="2012-12-09T00:00:00"/>
    <s v="First Class"/>
    <s v="AH-10210"/>
    <s v="Alan Hwang"/>
    <x v="0"/>
    <x v="0"/>
    <x v="20"/>
    <x v="15"/>
    <n v="10024"/>
    <x v="3"/>
    <s v="TEC-PH-10001336"/>
    <x v="2"/>
    <x v="7"/>
    <s v="Digium D40 VoIP phone"/>
    <n v="773.94"/>
    <n v="6"/>
    <n v="0"/>
    <n v="224.4426"/>
  </r>
  <r>
    <n v="4980"/>
    <x v="2463"/>
    <x v="0"/>
    <x v="10"/>
    <d v="2013-12-14T00:00:00"/>
    <s v="Second Class"/>
    <s v="RW-19630"/>
    <s v="Rob Williams"/>
    <x v="1"/>
    <x v="0"/>
    <x v="22"/>
    <x v="10"/>
    <n v="60610"/>
    <x v="2"/>
    <s v="OFF-SU-10001664"/>
    <x v="1"/>
    <x v="14"/>
    <s v="Acme Office Executive Series Stainless Steel Trimmers"/>
    <n v="20.568000000000001"/>
    <n v="3"/>
    <n v="0.2"/>
    <n v="1.5426000000000002"/>
  </r>
  <r>
    <n v="4981"/>
    <x v="2463"/>
    <x v="0"/>
    <x v="10"/>
    <d v="2013-12-14T00:00:00"/>
    <s v="Second Class"/>
    <s v="RW-19630"/>
    <s v="Rob Williams"/>
    <x v="1"/>
    <x v="0"/>
    <x v="22"/>
    <x v="10"/>
    <n v="60610"/>
    <x v="2"/>
    <s v="OFF-AP-10003971"/>
    <x v="1"/>
    <x v="9"/>
    <s v="Belkin 6 Outlet Metallic Surge Strip"/>
    <n v="4.355999999999999"/>
    <n v="2"/>
    <n v="0.8"/>
    <n v="-11.761200000000002"/>
  </r>
  <r>
    <n v="4982"/>
    <x v="2463"/>
    <x v="0"/>
    <x v="10"/>
    <d v="2013-12-14T00:00:00"/>
    <s v="Second Class"/>
    <s v="RW-19630"/>
    <s v="Rob Williams"/>
    <x v="1"/>
    <x v="0"/>
    <x v="22"/>
    <x v="10"/>
    <n v="60610"/>
    <x v="2"/>
    <s v="TEC-AC-10000199"/>
    <x v="2"/>
    <x v="11"/>
    <s v="Kingston Digital DataTraveler 8GB USB 2.0"/>
    <n v="19.040000000000003"/>
    <n v="4"/>
    <n v="0.2"/>
    <n v="-1.4279999999999999"/>
  </r>
  <r>
    <n v="4983"/>
    <x v="2464"/>
    <x v="2"/>
    <x v="912"/>
    <d v="2011-11-22T00:00:00"/>
    <s v="Standard Class"/>
    <s v="AH-10075"/>
    <s v="Adam Hart"/>
    <x v="1"/>
    <x v="0"/>
    <x v="101"/>
    <x v="1"/>
    <n v="92646"/>
    <x v="1"/>
    <s v="OFF-LA-10001045"/>
    <x v="1"/>
    <x v="2"/>
    <s v="Permanent Self-Adhesive File Folder Labels for Typewriters by Universal"/>
    <n v="5.22"/>
    <n v="2"/>
    <n v="0"/>
    <n v="2.4011999999999998"/>
  </r>
  <r>
    <n v="4984"/>
    <x v="2465"/>
    <x v="0"/>
    <x v="61"/>
    <d v="2013-11-11T00:00:00"/>
    <s v="Second Class"/>
    <s v="IM-15070"/>
    <s v="Irene Maddox"/>
    <x v="0"/>
    <x v="0"/>
    <x v="70"/>
    <x v="1"/>
    <n v="92105"/>
    <x v="1"/>
    <s v="OFF-ST-10003442"/>
    <x v="1"/>
    <x v="4"/>
    <s v="Eldon Portable Mobile Manager"/>
    <n v="84.84"/>
    <n v="3"/>
    <n v="0"/>
    <n v="22.9068"/>
  </r>
  <r>
    <n v="4985"/>
    <x v="2466"/>
    <x v="1"/>
    <x v="684"/>
    <d v="2012-09-10T00:00:00"/>
    <s v="Standard Class"/>
    <s v="CK-12760"/>
    <s v="Cyma Kinney"/>
    <x v="1"/>
    <x v="0"/>
    <x v="316"/>
    <x v="18"/>
    <n v="37211"/>
    <x v="0"/>
    <s v="OFF-FA-10003059"/>
    <x v="1"/>
    <x v="13"/>
    <s v="Assorted Color Push Pins"/>
    <n v="7.2400000000000011"/>
    <n v="5"/>
    <n v="0.2"/>
    <n v="1.1764999999999992"/>
  </r>
  <r>
    <n v="4986"/>
    <x v="2467"/>
    <x v="2"/>
    <x v="1010"/>
    <d v="2011-09-03T00:00:00"/>
    <s v="Same Day"/>
    <s v="AG-10390"/>
    <s v="Allen Goldenen"/>
    <x v="0"/>
    <x v="0"/>
    <x v="20"/>
    <x v="15"/>
    <n v="10009"/>
    <x v="3"/>
    <s v="OFF-LA-10001175"/>
    <x v="1"/>
    <x v="2"/>
    <s v="Avery 514"/>
    <n v="14.399999999999999"/>
    <n v="5"/>
    <n v="0"/>
    <n v="7.056"/>
  </r>
  <r>
    <n v="4987"/>
    <x v="2468"/>
    <x v="0"/>
    <x v="423"/>
    <d v="2013-04-29T00:00:00"/>
    <s v="Standard Class"/>
    <s v="CL-12700"/>
    <s v="Craig Leslie"/>
    <x v="2"/>
    <x v="0"/>
    <x v="77"/>
    <x v="22"/>
    <n v="80906"/>
    <x v="1"/>
    <s v="OFF-PA-10003441"/>
    <x v="1"/>
    <x v="10"/>
    <s v="Xerox 226"/>
    <n v="15.552000000000003"/>
    <n v="3"/>
    <n v="0.2"/>
    <n v="5.4432"/>
  </r>
  <r>
    <n v="4988"/>
    <x v="2468"/>
    <x v="0"/>
    <x v="423"/>
    <d v="2013-04-29T00:00:00"/>
    <s v="Standard Class"/>
    <s v="CL-12700"/>
    <s v="Craig Leslie"/>
    <x v="2"/>
    <x v="0"/>
    <x v="77"/>
    <x v="22"/>
    <n v="80906"/>
    <x v="1"/>
    <s v="FUR-CH-10004287"/>
    <x v="0"/>
    <x v="1"/>
    <s v="SAFCO Arco Folding Chair"/>
    <n v="1325.76"/>
    <n v="6"/>
    <n v="0.2"/>
    <n v="149.14799999999991"/>
  </r>
  <r>
    <n v="4989"/>
    <x v="2468"/>
    <x v="0"/>
    <x v="423"/>
    <d v="2013-04-29T00:00:00"/>
    <s v="Standard Class"/>
    <s v="CL-12700"/>
    <s v="Craig Leslie"/>
    <x v="2"/>
    <x v="0"/>
    <x v="77"/>
    <x v="22"/>
    <n v="80906"/>
    <x v="1"/>
    <s v="OFF-BI-10004040"/>
    <x v="1"/>
    <x v="8"/>
    <s v="Wilson Jones Impact Binders"/>
    <n v="3.1080000000000001"/>
    <n v="2"/>
    <n v="0.7"/>
    <n v="-2.1755999999999993"/>
  </r>
  <r>
    <n v="4990"/>
    <x v="2469"/>
    <x v="3"/>
    <x v="515"/>
    <d v="2014-09-05T00:00:00"/>
    <s v="Standard Class"/>
    <s v="AW-10930"/>
    <s v="Arthur Wiediger"/>
    <x v="2"/>
    <x v="0"/>
    <x v="8"/>
    <x v="1"/>
    <n v="94110"/>
    <x v="1"/>
    <s v="OFF-BI-10004022"/>
    <x v="1"/>
    <x v="8"/>
    <s v="Acco Suede Grain Vinyl Round Ring Binder"/>
    <n v="6.6719999999999988"/>
    <n v="3"/>
    <n v="0.2"/>
    <n v="2.1683999999999997"/>
  </r>
  <r>
    <n v="4991"/>
    <x v="2469"/>
    <x v="3"/>
    <x v="515"/>
    <d v="2014-09-05T00:00:00"/>
    <s v="Standard Class"/>
    <s v="AW-10930"/>
    <s v="Arthur Wiediger"/>
    <x v="2"/>
    <x v="0"/>
    <x v="8"/>
    <x v="1"/>
    <n v="94110"/>
    <x v="1"/>
    <s v="TEC-PH-10002200"/>
    <x v="2"/>
    <x v="7"/>
    <s v="Aastra 6757i CT Wireless VoIP phone"/>
    <n v="689.40800000000002"/>
    <n v="4"/>
    <n v="0.2"/>
    <n v="77.558399999999978"/>
  </r>
  <r>
    <n v="4992"/>
    <x v="2470"/>
    <x v="3"/>
    <x v="226"/>
    <d v="2014-12-14T00:00:00"/>
    <s v="Standard Class"/>
    <s v="HG-14965"/>
    <s v="Henry Goldwyn"/>
    <x v="1"/>
    <x v="0"/>
    <x v="22"/>
    <x v="10"/>
    <n v="60653"/>
    <x v="2"/>
    <s v="OFF-BI-10001120"/>
    <x v="1"/>
    <x v="8"/>
    <s v="Ibico EPK-21 Electric Binding System"/>
    <n v="1889.9899999999998"/>
    <n v="5"/>
    <n v="0.8"/>
    <n v="-2929.4845000000005"/>
  </r>
  <r>
    <n v="4993"/>
    <x v="2471"/>
    <x v="1"/>
    <x v="217"/>
    <d v="2012-12-25T00:00:00"/>
    <s v="Standard Class"/>
    <s v="RB-19645"/>
    <s v="Robert Barroso"/>
    <x v="1"/>
    <x v="0"/>
    <x v="26"/>
    <x v="18"/>
    <n v="38109"/>
    <x v="0"/>
    <s v="OFF-EN-10000461"/>
    <x v="1"/>
    <x v="12"/>
    <s v="#10- 4 1/8&quot; x 9 1/2&quot; Recycled Envelopes"/>
    <n v="55.936000000000007"/>
    <n v="8"/>
    <n v="0.2"/>
    <n v="18.878399999999999"/>
  </r>
  <r>
    <n v="4994"/>
    <x v="2471"/>
    <x v="1"/>
    <x v="217"/>
    <d v="2012-12-25T00:00:00"/>
    <s v="Standard Class"/>
    <s v="RB-19645"/>
    <s v="Robert Barroso"/>
    <x v="1"/>
    <x v="0"/>
    <x v="26"/>
    <x v="18"/>
    <n v="38109"/>
    <x v="0"/>
    <s v="OFF-LA-10004008"/>
    <x v="1"/>
    <x v="2"/>
    <s v="Avery 507"/>
    <n v="18.431999999999999"/>
    <n v="8"/>
    <n v="0.2"/>
    <n v="5.9903999999999984"/>
  </r>
  <r>
    <n v="4995"/>
    <x v="2471"/>
    <x v="1"/>
    <x v="217"/>
    <d v="2012-12-25T00:00:00"/>
    <s v="Standard Class"/>
    <s v="RB-19645"/>
    <s v="Robert Barroso"/>
    <x v="1"/>
    <x v="0"/>
    <x v="26"/>
    <x v="18"/>
    <n v="38109"/>
    <x v="0"/>
    <s v="FUR-FU-10000221"/>
    <x v="0"/>
    <x v="5"/>
    <s v="Master Caster Door Stop, Brown"/>
    <n v="20.32"/>
    <n v="5"/>
    <n v="0.2"/>
    <n v="3.5559999999999992"/>
  </r>
  <r>
    <n v="4996"/>
    <x v="2472"/>
    <x v="2"/>
    <x v="130"/>
    <d v="2011-11-10T00:00:00"/>
    <s v="Standard Class"/>
    <s v="SZ-20035"/>
    <s v="Sam Zeldin"/>
    <x v="2"/>
    <x v="0"/>
    <x v="20"/>
    <x v="15"/>
    <n v="10011"/>
    <x v="3"/>
    <s v="OFF-BI-10000962"/>
    <x v="1"/>
    <x v="8"/>
    <s v="Acco Flexible ACCOHIDE Square Ring Data Binder, Dark Blue, 11 1/2&quot; X 14&quot; 7/8&quot;"/>
    <n v="52.064"/>
    <n v="4"/>
    <n v="0.2"/>
    <n v="18.873199999999997"/>
  </r>
  <r>
    <n v="4997"/>
    <x v="2473"/>
    <x v="3"/>
    <x v="434"/>
    <d v="2014-03-16T00:00:00"/>
    <s v="Standard Class"/>
    <s v="KS-16300"/>
    <s v="Karen Seio"/>
    <x v="1"/>
    <x v="0"/>
    <x v="253"/>
    <x v="3"/>
    <n v="27604"/>
    <x v="0"/>
    <s v="OFF-AP-10000390"/>
    <x v="1"/>
    <x v="9"/>
    <s v="Euro Pro Shark Stick Mini Vacuum"/>
    <n v="48.783999999999999"/>
    <n v="1"/>
    <n v="0.2"/>
    <n v="3.6587999999999976"/>
  </r>
  <r>
    <n v="4998"/>
    <x v="2473"/>
    <x v="3"/>
    <x v="434"/>
    <d v="2014-03-16T00:00:00"/>
    <s v="Standard Class"/>
    <s v="KS-16300"/>
    <s v="Karen Seio"/>
    <x v="1"/>
    <x v="0"/>
    <x v="253"/>
    <x v="3"/>
    <n v="27604"/>
    <x v="0"/>
    <s v="OFF-BI-10000014"/>
    <x v="1"/>
    <x v="8"/>
    <s v="Heavy-Duty E-Z-D Binders"/>
    <n v="13.092000000000002"/>
    <n v="4"/>
    <n v="0.7"/>
    <n v="-10.037199999999999"/>
  </r>
  <r>
    <n v="4999"/>
    <x v="2474"/>
    <x v="0"/>
    <x v="1011"/>
    <d v="2013-02-04T00:00:00"/>
    <s v="Standard Class"/>
    <s v="SC-20050"/>
    <s v="Sample Company A"/>
    <x v="2"/>
    <x v="0"/>
    <x v="1"/>
    <x v="1"/>
    <n v="90045"/>
    <x v="1"/>
    <s v="TEC-PH-10004120"/>
    <x v="2"/>
    <x v="7"/>
    <s v="AT&amp;T 1080 Phone"/>
    <n v="109.59200000000001"/>
    <n v="1"/>
    <n v="0.2"/>
    <n v="8.2194000000000003"/>
  </r>
  <r>
    <n v="5000"/>
    <x v="2474"/>
    <x v="0"/>
    <x v="1011"/>
    <d v="2013-02-04T00:00:00"/>
    <s v="Standard Class"/>
    <s v="SC-20050"/>
    <s v="Sample Company A"/>
    <x v="2"/>
    <x v="0"/>
    <x v="1"/>
    <x v="1"/>
    <n v="90045"/>
    <x v="1"/>
    <s v="OFF-PA-10002764"/>
    <x v="1"/>
    <x v="10"/>
    <s v="Staples"/>
    <n v="56.7"/>
    <n v="5"/>
    <n v="0"/>
    <n v="27.782999999999998"/>
  </r>
  <r>
    <n v="5001"/>
    <x v="2475"/>
    <x v="3"/>
    <x v="917"/>
    <d v="2014-05-13T00:00:00"/>
    <s v="Standard Class"/>
    <s v="AB-10060"/>
    <s v="Adam Bellavance"/>
    <x v="2"/>
    <x v="0"/>
    <x v="1"/>
    <x v="1"/>
    <n v="90004"/>
    <x v="1"/>
    <s v="TEC-AC-10000736"/>
    <x v="2"/>
    <x v="11"/>
    <s v="Logitech G600 MMO Gaming Mouse"/>
    <n v="79.989999999999995"/>
    <n v="1"/>
    <n v="0"/>
    <n v="28.796399999999998"/>
  </r>
  <r>
    <n v="5002"/>
    <x v="2476"/>
    <x v="0"/>
    <x v="1012"/>
    <d v="2013-05-25T00:00:00"/>
    <s v="Same Day"/>
    <s v="EH-14125"/>
    <s v="Eugene Hildebrand"/>
    <x v="2"/>
    <x v="0"/>
    <x v="311"/>
    <x v="17"/>
    <n v="23602"/>
    <x v="0"/>
    <s v="OFF-SU-10000898"/>
    <x v="1"/>
    <x v="14"/>
    <s v="Acme Hot Forged Carbon Steel Scissors with Nickel-Plated Handles, 3 7/8&quot; Cut, 8&quot;L"/>
    <n v="69.5"/>
    <n v="5"/>
    <n v="0"/>
    <n v="20.154999999999994"/>
  </r>
  <r>
    <n v="5003"/>
    <x v="2476"/>
    <x v="0"/>
    <x v="1012"/>
    <d v="2013-05-25T00:00:00"/>
    <s v="Same Day"/>
    <s v="EH-14125"/>
    <s v="Eugene Hildebrand"/>
    <x v="2"/>
    <x v="0"/>
    <x v="311"/>
    <x v="17"/>
    <n v="23602"/>
    <x v="0"/>
    <s v="OFF-PA-10004327"/>
    <x v="1"/>
    <x v="10"/>
    <s v="Xerox 1911"/>
    <n v="191.6"/>
    <n v="4"/>
    <n v="0"/>
    <n v="91.967999999999989"/>
  </r>
  <r>
    <n v="5004"/>
    <x v="2477"/>
    <x v="0"/>
    <x v="877"/>
    <d v="2013-10-13T00:00:00"/>
    <s v="Standard Class"/>
    <s v="CC-12475"/>
    <s v="Cindy Chapman"/>
    <x v="0"/>
    <x v="0"/>
    <x v="1"/>
    <x v="1"/>
    <n v="90032"/>
    <x v="1"/>
    <s v="OFF-PA-10000143"/>
    <x v="1"/>
    <x v="10"/>
    <s v="Astroparche Fine Business Paper"/>
    <n v="10.56"/>
    <n v="2"/>
    <n v="0"/>
    <n v="5.0688000000000004"/>
  </r>
  <r>
    <n v="5005"/>
    <x v="2478"/>
    <x v="2"/>
    <x v="1013"/>
    <d v="2011-05-02T00:00:00"/>
    <s v="Second Class"/>
    <s v="TM-21010"/>
    <s v="Tamara Manning"/>
    <x v="0"/>
    <x v="0"/>
    <x v="25"/>
    <x v="35"/>
    <n v="39212"/>
    <x v="0"/>
    <s v="TEC-AC-10002550"/>
    <x v="2"/>
    <x v="11"/>
    <s v="Maxell 4.7GB DVD-RW 3/Pack"/>
    <n v="47.79"/>
    <n v="3"/>
    <n v="0"/>
    <n v="16.2486"/>
  </r>
  <r>
    <n v="5006"/>
    <x v="2479"/>
    <x v="1"/>
    <x v="113"/>
    <d v="2012-11-14T00:00:00"/>
    <s v="Second Class"/>
    <s v="SC-20695"/>
    <s v="Steve Chapman"/>
    <x v="1"/>
    <x v="0"/>
    <x v="102"/>
    <x v="14"/>
    <n v="47374"/>
    <x v="2"/>
    <s v="OFF-ST-10003306"/>
    <x v="1"/>
    <x v="4"/>
    <s v="Letter Size Cart"/>
    <n v="714.30000000000007"/>
    <n v="5"/>
    <n v="0"/>
    <n v="207.14699999999993"/>
  </r>
  <r>
    <n v="5007"/>
    <x v="2480"/>
    <x v="1"/>
    <x v="529"/>
    <d v="2012-11-14T00:00:00"/>
    <s v="Standard Class"/>
    <s v="Dp-13240"/>
    <s v="Dean percer"/>
    <x v="2"/>
    <x v="0"/>
    <x v="20"/>
    <x v="15"/>
    <n v="10035"/>
    <x v="3"/>
    <s v="TEC-MA-10000045"/>
    <x v="2"/>
    <x v="15"/>
    <s v="Zebra ZM400 Thermal Label Printer"/>
    <n v="2321.9"/>
    <n v="2"/>
    <n v="0"/>
    <n v="1114.5119999999999"/>
  </r>
  <r>
    <n v="5008"/>
    <x v="2480"/>
    <x v="1"/>
    <x v="529"/>
    <d v="2012-11-14T00:00:00"/>
    <s v="Standard Class"/>
    <s v="Dp-13240"/>
    <s v="Dean percer"/>
    <x v="2"/>
    <x v="0"/>
    <x v="20"/>
    <x v="15"/>
    <n v="10035"/>
    <x v="3"/>
    <s v="OFF-ST-10001505"/>
    <x v="1"/>
    <x v="4"/>
    <s v="Perma STOR-ALL Hanging File Box, 13 1/8&quot;W x 12 1/4&quot;D x 10 1/2&quot;H"/>
    <n v="17.940000000000001"/>
    <n v="3"/>
    <n v="0"/>
    <n v="3.0497999999999985"/>
  </r>
  <r>
    <n v="5009"/>
    <x v="2481"/>
    <x v="1"/>
    <x v="67"/>
    <d v="2012-09-14T00:00:00"/>
    <s v="Standard Class"/>
    <s v="LR-17035"/>
    <s v="Lisa Ryan"/>
    <x v="1"/>
    <x v="0"/>
    <x v="10"/>
    <x v="9"/>
    <n v="19134"/>
    <x v="3"/>
    <s v="OFF-BI-10004781"/>
    <x v="1"/>
    <x v="8"/>
    <s v="GBC Wire Binding Strips"/>
    <n v="9.5220000000000002"/>
    <n v="1"/>
    <n v="0.7"/>
    <n v="-6.9827999999999975"/>
  </r>
  <r>
    <n v="5010"/>
    <x v="2481"/>
    <x v="1"/>
    <x v="67"/>
    <d v="2012-09-14T00:00:00"/>
    <s v="Standard Class"/>
    <s v="LR-17035"/>
    <s v="Lisa Ryan"/>
    <x v="1"/>
    <x v="0"/>
    <x v="10"/>
    <x v="9"/>
    <n v="19134"/>
    <x v="3"/>
    <s v="TEC-PH-10002680"/>
    <x v="2"/>
    <x v="7"/>
    <s v="Samsung Galaxy Note 3"/>
    <n v="791.96399999999994"/>
    <n v="6"/>
    <n v="0.4"/>
    <n v="-131.9940000000002"/>
  </r>
  <r>
    <n v="5011"/>
    <x v="2481"/>
    <x v="1"/>
    <x v="67"/>
    <d v="2012-09-14T00:00:00"/>
    <s v="Standard Class"/>
    <s v="LR-17035"/>
    <s v="Lisa Ryan"/>
    <x v="1"/>
    <x v="0"/>
    <x v="10"/>
    <x v="9"/>
    <n v="19134"/>
    <x v="3"/>
    <s v="OFF-BI-10000848"/>
    <x v="1"/>
    <x v="8"/>
    <s v="Angle-D Ring Binders"/>
    <n v="4.9230000000000009"/>
    <n v="3"/>
    <n v="0.7"/>
    <n v="-3.9383999999999997"/>
  </r>
  <r>
    <n v="5012"/>
    <x v="2482"/>
    <x v="3"/>
    <x v="943"/>
    <d v="2014-05-14T00:00:00"/>
    <s v="First Class"/>
    <s v="TS-21370"/>
    <s v="Todd Sumrall"/>
    <x v="1"/>
    <x v="0"/>
    <x v="42"/>
    <x v="16"/>
    <n v="85023"/>
    <x v="1"/>
    <s v="FUR-BO-10004467"/>
    <x v="0"/>
    <x v="0"/>
    <s v="Bestar Classic Bookcase"/>
    <n v="209.97900000000001"/>
    <n v="7"/>
    <n v="0.7"/>
    <n v="-356.96429999999998"/>
  </r>
  <r>
    <n v="5013"/>
    <x v="2483"/>
    <x v="3"/>
    <x v="246"/>
    <d v="2014-07-27T00:00:00"/>
    <s v="Standard Class"/>
    <s v="SW-20350"/>
    <s v="Sean Wendt"/>
    <x v="2"/>
    <x v="0"/>
    <x v="138"/>
    <x v="24"/>
    <n v="44105"/>
    <x v="3"/>
    <s v="OFF-BI-10001670"/>
    <x v="1"/>
    <x v="8"/>
    <s v="Vinyl Sectional Post Binders"/>
    <n v="33.930000000000007"/>
    <n v="3"/>
    <n v="0.7"/>
    <n v="-22.619999999999997"/>
  </r>
  <r>
    <n v="5014"/>
    <x v="2483"/>
    <x v="3"/>
    <x v="246"/>
    <d v="2014-07-27T00:00:00"/>
    <s v="Standard Class"/>
    <s v="SW-20350"/>
    <s v="Sean Wendt"/>
    <x v="2"/>
    <x v="0"/>
    <x v="138"/>
    <x v="24"/>
    <n v="44105"/>
    <x v="3"/>
    <s v="OFF-ST-10000136"/>
    <x v="1"/>
    <x v="4"/>
    <s v="Letter Size File"/>
    <n v="222.32000000000005"/>
    <n v="7"/>
    <n v="0.2"/>
    <n v="25.010999999999967"/>
  </r>
  <r>
    <n v="5015"/>
    <x v="2483"/>
    <x v="3"/>
    <x v="246"/>
    <d v="2014-07-27T00:00:00"/>
    <s v="Standard Class"/>
    <s v="SW-20350"/>
    <s v="Sean Wendt"/>
    <x v="2"/>
    <x v="0"/>
    <x v="138"/>
    <x v="24"/>
    <n v="44105"/>
    <x v="3"/>
    <s v="TEC-PH-10004522"/>
    <x v="2"/>
    <x v="7"/>
    <s v="Dexim XPower Skin Super-Thin Power Case for iPhone 5 - Black"/>
    <n v="210.56400000000002"/>
    <n v="6"/>
    <n v="0.4"/>
    <n v="-52.640999999999991"/>
  </r>
  <r>
    <n v="5016"/>
    <x v="2484"/>
    <x v="2"/>
    <x v="156"/>
    <d v="2011-11-29T00:00:00"/>
    <s v="Standard Class"/>
    <s v="TH-21100"/>
    <s v="Thea Hendricks"/>
    <x v="0"/>
    <x v="0"/>
    <x v="167"/>
    <x v="24"/>
    <n v="43615"/>
    <x v="3"/>
    <s v="FUR-FU-10002960"/>
    <x v="0"/>
    <x v="5"/>
    <s v="Eldon 200 Class Desk Accessories, Burgundy"/>
    <n v="35.168000000000006"/>
    <n v="7"/>
    <n v="0.2"/>
    <n v="9.6712000000000025"/>
  </r>
  <r>
    <n v="5017"/>
    <x v="2484"/>
    <x v="2"/>
    <x v="156"/>
    <d v="2011-11-29T00:00:00"/>
    <s v="Standard Class"/>
    <s v="TH-21100"/>
    <s v="Thea Hendricks"/>
    <x v="0"/>
    <x v="0"/>
    <x v="167"/>
    <x v="24"/>
    <n v="43615"/>
    <x v="3"/>
    <s v="TEC-PH-10002584"/>
    <x v="2"/>
    <x v="7"/>
    <s v="Samsung Galaxy S4"/>
    <n v="1502.376"/>
    <n v="4"/>
    <n v="0.4"/>
    <n v="-250.39600000000019"/>
  </r>
  <r>
    <n v="5018"/>
    <x v="2485"/>
    <x v="2"/>
    <x v="647"/>
    <d v="2011-11-18T00:00:00"/>
    <s v="First Class"/>
    <s v="SS-20410"/>
    <s v="Shahid Shariari"/>
    <x v="0"/>
    <x v="0"/>
    <x v="1"/>
    <x v="1"/>
    <n v="90008"/>
    <x v="1"/>
    <s v="FUR-FU-10002505"/>
    <x v="0"/>
    <x v="5"/>
    <s v="Eldon 100 Class Desk Accessories"/>
    <n v="10.11"/>
    <n v="3"/>
    <n v="0"/>
    <n v="3.2351999999999994"/>
  </r>
  <r>
    <n v="5019"/>
    <x v="2485"/>
    <x v="2"/>
    <x v="647"/>
    <d v="2011-11-18T00:00:00"/>
    <s v="First Class"/>
    <s v="SS-20410"/>
    <s v="Shahid Shariari"/>
    <x v="0"/>
    <x v="0"/>
    <x v="1"/>
    <x v="1"/>
    <n v="90008"/>
    <x v="1"/>
    <s v="TEC-AC-10003832"/>
    <x v="2"/>
    <x v="11"/>
    <s v="Logitech P710e Mobile Speakerphone"/>
    <n v="772.47"/>
    <n v="3"/>
    <n v="0"/>
    <n v="146.76929999999993"/>
  </r>
  <r>
    <n v="5020"/>
    <x v="2485"/>
    <x v="2"/>
    <x v="647"/>
    <d v="2011-11-18T00:00:00"/>
    <s v="First Class"/>
    <s v="SS-20410"/>
    <s v="Shahid Shariari"/>
    <x v="0"/>
    <x v="0"/>
    <x v="1"/>
    <x v="1"/>
    <n v="90008"/>
    <x v="1"/>
    <s v="OFF-SU-10002537"/>
    <x v="1"/>
    <x v="14"/>
    <s v="Acme Box Cutter Scissors"/>
    <n v="20.46"/>
    <n v="2"/>
    <n v="0"/>
    <n v="5.3196000000000012"/>
  </r>
  <r>
    <n v="5021"/>
    <x v="2486"/>
    <x v="3"/>
    <x v="721"/>
    <d v="2014-03-26T00:00:00"/>
    <s v="Second Class"/>
    <s v="MZ-17515"/>
    <s v="Mary Zewe"/>
    <x v="1"/>
    <x v="0"/>
    <x v="20"/>
    <x v="15"/>
    <n v="10011"/>
    <x v="3"/>
    <s v="OFF-SU-10003505"/>
    <x v="1"/>
    <x v="14"/>
    <s v="Premier Electric Letter Opener"/>
    <n v="347.58"/>
    <n v="3"/>
    <n v="0"/>
    <n v="17.378999999999976"/>
  </r>
  <r>
    <n v="5022"/>
    <x v="2487"/>
    <x v="0"/>
    <x v="122"/>
    <d v="2013-12-25T00:00:00"/>
    <s v="Standard Class"/>
    <s v="JE-15475"/>
    <s v="Jeremy Ellison"/>
    <x v="0"/>
    <x v="0"/>
    <x v="70"/>
    <x v="1"/>
    <n v="92037"/>
    <x v="1"/>
    <s v="TEC-AC-10001465"/>
    <x v="2"/>
    <x v="11"/>
    <s v="SanDisk Cruzer 64 GB USB Flash Drive"/>
    <n v="72.64"/>
    <n v="2"/>
    <n v="0"/>
    <n v="21.791999999999994"/>
  </r>
  <r>
    <n v="5023"/>
    <x v="2487"/>
    <x v="0"/>
    <x v="122"/>
    <d v="2013-12-25T00:00:00"/>
    <s v="Standard Class"/>
    <s v="JE-15475"/>
    <s v="Jeremy Ellison"/>
    <x v="0"/>
    <x v="0"/>
    <x v="70"/>
    <x v="1"/>
    <n v="92037"/>
    <x v="1"/>
    <s v="TEC-AC-10003832"/>
    <x v="2"/>
    <x v="11"/>
    <s v="Logitech P710e Mobile Speakerphone"/>
    <n v="772.47"/>
    <n v="3"/>
    <n v="0"/>
    <n v="146.76929999999993"/>
  </r>
  <r>
    <n v="5024"/>
    <x v="2487"/>
    <x v="0"/>
    <x v="122"/>
    <d v="2013-12-25T00:00:00"/>
    <s v="Standard Class"/>
    <s v="JE-15475"/>
    <s v="Jeremy Ellison"/>
    <x v="0"/>
    <x v="0"/>
    <x v="70"/>
    <x v="1"/>
    <n v="92037"/>
    <x v="1"/>
    <s v="FUR-FU-10003731"/>
    <x v="0"/>
    <x v="5"/>
    <s v="Eldon Expressions Wood and Plastic Desk Accessories, Oak"/>
    <n v="39.92"/>
    <n v="4"/>
    <n v="0"/>
    <n v="11.177600000000002"/>
  </r>
  <r>
    <n v="5025"/>
    <x v="2488"/>
    <x v="3"/>
    <x v="570"/>
    <d v="2014-08-04T00:00:00"/>
    <s v="Standard Class"/>
    <s v="RF-19735"/>
    <s v="Roland Fjeld"/>
    <x v="0"/>
    <x v="0"/>
    <x v="268"/>
    <x v="26"/>
    <n v="73120"/>
    <x v="2"/>
    <s v="OFF-BI-10004828"/>
    <x v="1"/>
    <x v="8"/>
    <s v="GBC Poly Designer Binding Covers"/>
    <n v="33.479999999999997"/>
    <n v="2"/>
    <n v="0"/>
    <n v="16.405199999999997"/>
  </r>
  <r>
    <n v="5026"/>
    <x v="2488"/>
    <x v="3"/>
    <x v="570"/>
    <d v="2014-08-04T00:00:00"/>
    <s v="Standard Class"/>
    <s v="RF-19735"/>
    <s v="Roland Fjeld"/>
    <x v="0"/>
    <x v="0"/>
    <x v="268"/>
    <x v="26"/>
    <n v="73120"/>
    <x v="2"/>
    <s v="TEC-PH-10003012"/>
    <x v="2"/>
    <x v="7"/>
    <s v="Nortel Meridian M3904 Professional Digital phone"/>
    <n v="461.97"/>
    <n v="3"/>
    <n v="0"/>
    <n v="133.97129999999996"/>
  </r>
  <r>
    <n v="5027"/>
    <x v="2488"/>
    <x v="3"/>
    <x v="570"/>
    <d v="2014-08-04T00:00:00"/>
    <s v="Standard Class"/>
    <s v="RF-19735"/>
    <s v="Roland Fjeld"/>
    <x v="0"/>
    <x v="0"/>
    <x v="268"/>
    <x v="26"/>
    <n v="73120"/>
    <x v="2"/>
    <s v="OFF-AP-10002311"/>
    <x v="1"/>
    <x v="9"/>
    <s v="Holmes Replacement Filter for HEPA Air Cleaner, Very Large Room, HEPA Filter"/>
    <n v="137.62"/>
    <n v="2"/>
    <n v="0"/>
    <n v="60.552800000000005"/>
  </r>
  <r>
    <n v="5028"/>
    <x v="2488"/>
    <x v="3"/>
    <x v="570"/>
    <d v="2014-08-04T00:00:00"/>
    <s v="Standard Class"/>
    <s v="RF-19735"/>
    <s v="Roland Fjeld"/>
    <x v="0"/>
    <x v="0"/>
    <x v="268"/>
    <x v="26"/>
    <n v="73120"/>
    <x v="2"/>
    <s v="FUR-CH-10004626"/>
    <x v="0"/>
    <x v="1"/>
    <s v="Office Star Flex Back Scooter Chair with Aluminum Finish Frame"/>
    <n v="302.67"/>
    <n v="3"/>
    <n v="0"/>
    <n v="72.640799999999999"/>
  </r>
  <r>
    <n v="5029"/>
    <x v="2489"/>
    <x v="2"/>
    <x v="814"/>
    <d v="2011-09-07T00:00:00"/>
    <s v="Second Class"/>
    <s v="CV-12295"/>
    <s v="Christina VanderZanden"/>
    <x v="0"/>
    <x v="0"/>
    <x v="22"/>
    <x v="10"/>
    <n v="60653"/>
    <x v="2"/>
    <s v="TEC-AC-10001606"/>
    <x v="2"/>
    <x v="11"/>
    <s v="Logitech Wireless Performance Mouse MX for PC and Mac"/>
    <n v="239.976"/>
    <n v="3"/>
    <n v="0.2"/>
    <n v="53.994600000000005"/>
  </r>
  <r>
    <n v="5030"/>
    <x v="2490"/>
    <x v="3"/>
    <x v="926"/>
    <d v="2014-02-03T00:00:00"/>
    <s v="Standard Class"/>
    <s v="VG-21790"/>
    <s v="Vivek Gonzalez"/>
    <x v="0"/>
    <x v="0"/>
    <x v="8"/>
    <x v="1"/>
    <n v="94109"/>
    <x v="1"/>
    <s v="OFF-AR-10001216"/>
    <x v="1"/>
    <x v="6"/>
    <s v="Newell 339"/>
    <n v="8.34"/>
    <n v="3"/>
    <n v="0"/>
    <n v="2.1683999999999997"/>
  </r>
  <r>
    <n v="5031"/>
    <x v="2490"/>
    <x v="3"/>
    <x v="926"/>
    <d v="2014-02-03T00:00:00"/>
    <s v="Standard Class"/>
    <s v="VG-21790"/>
    <s v="Vivek Gonzalez"/>
    <x v="0"/>
    <x v="0"/>
    <x v="8"/>
    <x v="1"/>
    <n v="94109"/>
    <x v="1"/>
    <s v="OFF-SU-10001664"/>
    <x v="1"/>
    <x v="14"/>
    <s v="Acme Office Executive Series Stainless Steel Trimmers"/>
    <n v="8.57"/>
    <n v="1"/>
    <n v="0"/>
    <n v="2.2282000000000002"/>
  </r>
  <r>
    <n v="5032"/>
    <x v="2490"/>
    <x v="3"/>
    <x v="926"/>
    <d v="2014-02-03T00:00:00"/>
    <s v="Standard Class"/>
    <s v="VG-21790"/>
    <s v="Vivek Gonzalez"/>
    <x v="0"/>
    <x v="0"/>
    <x v="8"/>
    <x v="1"/>
    <n v="94109"/>
    <x v="1"/>
    <s v="OFF-BI-10002498"/>
    <x v="1"/>
    <x v="8"/>
    <s v="Clear Mylar Reinforcing Strips"/>
    <n v="119.61600000000001"/>
    <n v="8"/>
    <n v="0.2"/>
    <n v="40.370399999999997"/>
  </r>
  <r>
    <n v="5033"/>
    <x v="2491"/>
    <x v="0"/>
    <x v="482"/>
    <d v="2014-01-03T00:00:00"/>
    <s v="Standard Class"/>
    <s v="BB-11545"/>
    <s v="Brenda Bowman"/>
    <x v="1"/>
    <x v="0"/>
    <x v="219"/>
    <x v="30"/>
    <n v="8360"/>
    <x v="3"/>
    <s v="FUR-CH-10003968"/>
    <x v="0"/>
    <x v="1"/>
    <s v="Novimex Turbo Task Chair"/>
    <n v="212.94"/>
    <n v="3"/>
    <n v="0"/>
    <n v="25.552800000000005"/>
  </r>
  <r>
    <n v="5034"/>
    <x v="2491"/>
    <x v="0"/>
    <x v="482"/>
    <d v="2014-01-03T00:00:00"/>
    <s v="Standard Class"/>
    <s v="BB-11545"/>
    <s v="Brenda Bowman"/>
    <x v="1"/>
    <x v="0"/>
    <x v="219"/>
    <x v="30"/>
    <n v="8360"/>
    <x v="3"/>
    <s v="OFF-AP-10002765"/>
    <x v="1"/>
    <x v="9"/>
    <s v="Fellowes Advanced Computer Series Surge Protectors"/>
    <n v="26.49"/>
    <n v="1"/>
    <n v="0"/>
    <n v="7.4172000000000011"/>
  </r>
  <r>
    <n v="5035"/>
    <x v="2492"/>
    <x v="1"/>
    <x v="101"/>
    <d v="2012-08-13T00:00:00"/>
    <s v="Second Class"/>
    <s v="HR-14770"/>
    <s v="Hallie Redmond"/>
    <x v="2"/>
    <x v="0"/>
    <x v="158"/>
    <x v="6"/>
    <n v="53209"/>
    <x v="2"/>
    <s v="FUR-BO-10004690"/>
    <x v="0"/>
    <x v="0"/>
    <s v="O'Sullivan Cherrywood Estates Traditional Barrister Bookcase"/>
    <n v="687.4"/>
    <n v="5"/>
    <n v="0"/>
    <n v="48.117999999999981"/>
  </r>
  <r>
    <n v="5036"/>
    <x v="2493"/>
    <x v="2"/>
    <x v="322"/>
    <d v="2011-04-12T00:00:00"/>
    <s v="Standard Class"/>
    <s v="SC-20260"/>
    <s v="Scott Cohen"/>
    <x v="1"/>
    <x v="0"/>
    <x v="4"/>
    <x v="4"/>
    <n v="98115"/>
    <x v="1"/>
    <s v="FUR-TA-10000688"/>
    <x v="0"/>
    <x v="3"/>
    <s v="Chromcraft Bull-Nose Wood Round Conference Table Top, Wood Base"/>
    <n v="653.54999999999995"/>
    <n v="3"/>
    <n v="0"/>
    <n v="111.10349999999994"/>
  </r>
  <r>
    <n v="5037"/>
    <x v="2493"/>
    <x v="2"/>
    <x v="322"/>
    <d v="2011-04-12T00:00:00"/>
    <s v="Standard Class"/>
    <s v="SC-20260"/>
    <s v="Scott Cohen"/>
    <x v="1"/>
    <x v="0"/>
    <x v="4"/>
    <x v="4"/>
    <n v="98115"/>
    <x v="1"/>
    <s v="TEC-AC-10003441"/>
    <x v="2"/>
    <x v="11"/>
    <s v="Kingston Digital DataTraveler 32GB USB 2.0"/>
    <n v="33.9"/>
    <n v="2"/>
    <n v="0"/>
    <n v="2.0339999999999989"/>
  </r>
  <r>
    <n v="5038"/>
    <x v="2494"/>
    <x v="3"/>
    <x v="701"/>
    <d v="2014-11-22T00:00:00"/>
    <s v="Second Class"/>
    <s v="EG-13900"/>
    <s v="Emily Grady"/>
    <x v="0"/>
    <x v="0"/>
    <x v="14"/>
    <x v="10"/>
    <n v="60540"/>
    <x v="2"/>
    <s v="TEC-AC-10003610"/>
    <x v="2"/>
    <x v="11"/>
    <s v="Logitech Illuminated - Keyboard"/>
    <n v="239.96000000000004"/>
    <n v="5"/>
    <n v="0.2"/>
    <n v="83.98599999999999"/>
  </r>
  <r>
    <n v="5039"/>
    <x v="2495"/>
    <x v="1"/>
    <x v="655"/>
    <d v="2012-07-12T00:00:00"/>
    <s v="First Class"/>
    <s v="TS-21370"/>
    <s v="Todd Sumrall"/>
    <x v="1"/>
    <x v="0"/>
    <x v="40"/>
    <x v="13"/>
    <n v="19805"/>
    <x v="3"/>
    <s v="FUR-TA-10001520"/>
    <x v="0"/>
    <x v="3"/>
    <s v="Lesro Sheffield Collection Coffee Table, End Table, Center Table, Corner Table"/>
    <n v="199.83600000000001"/>
    <n v="4"/>
    <n v="0.3"/>
    <n v="-37.112400000000036"/>
  </r>
  <r>
    <n v="5040"/>
    <x v="2495"/>
    <x v="1"/>
    <x v="655"/>
    <d v="2012-07-12T00:00:00"/>
    <s v="First Class"/>
    <s v="TS-21370"/>
    <s v="Todd Sumrall"/>
    <x v="1"/>
    <x v="0"/>
    <x v="40"/>
    <x v="13"/>
    <n v="19805"/>
    <x v="3"/>
    <s v="TEC-PH-10001817"/>
    <x v="2"/>
    <x v="7"/>
    <s v="Wilson Electronics DB Pro Signal Booster"/>
    <n v="716"/>
    <n v="2"/>
    <n v="0"/>
    <n v="193.32000000000005"/>
  </r>
  <r>
    <n v="5041"/>
    <x v="2495"/>
    <x v="1"/>
    <x v="655"/>
    <d v="2012-07-12T00:00:00"/>
    <s v="First Class"/>
    <s v="TS-21370"/>
    <s v="Todd Sumrall"/>
    <x v="1"/>
    <x v="0"/>
    <x v="40"/>
    <x v="13"/>
    <n v="19805"/>
    <x v="3"/>
    <s v="OFF-BI-10004492"/>
    <x v="1"/>
    <x v="8"/>
    <s v="Tuf-Vin Binders"/>
    <n v="221.06"/>
    <n v="7"/>
    <n v="0"/>
    <n v="103.89819999999997"/>
  </r>
  <r>
    <n v="5042"/>
    <x v="2496"/>
    <x v="0"/>
    <x v="338"/>
    <d v="2013-11-14T00:00:00"/>
    <s v="Second Class"/>
    <s v="AI-10855"/>
    <s v="Arianne Irving"/>
    <x v="0"/>
    <x v="0"/>
    <x v="1"/>
    <x v="1"/>
    <n v="90036"/>
    <x v="1"/>
    <s v="OFF-PA-10002421"/>
    <x v="1"/>
    <x v="10"/>
    <s v="Embossed Ink Jet Note Cards"/>
    <n v="67.710000000000008"/>
    <n v="3"/>
    <n v="0"/>
    <n v="32.500799999999998"/>
  </r>
  <r>
    <n v="5043"/>
    <x v="2496"/>
    <x v="0"/>
    <x v="338"/>
    <d v="2013-11-14T00:00:00"/>
    <s v="Second Class"/>
    <s v="AI-10855"/>
    <s v="Arianne Irving"/>
    <x v="0"/>
    <x v="0"/>
    <x v="1"/>
    <x v="1"/>
    <n v="90036"/>
    <x v="1"/>
    <s v="OFF-AP-10000055"/>
    <x v="1"/>
    <x v="9"/>
    <s v="Belkin F9S820V06 8 Outlet Surge"/>
    <n v="129.91999999999999"/>
    <n v="4"/>
    <n v="0"/>
    <n v="38.975999999999985"/>
  </r>
  <r>
    <n v="5044"/>
    <x v="2496"/>
    <x v="0"/>
    <x v="338"/>
    <d v="2013-11-14T00:00:00"/>
    <s v="Second Class"/>
    <s v="AI-10855"/>
    <s v="Arianne Irving"/>
    <x v="0"/>
    <x v="0"/>
    <x v="1"/>
    <x v="1"/>
    <n v="90036"/>
    <x v="1"/>
    <s v="FUR-FU-10000965"/>
    <x v="0"/>
    <x v="5"/>
    <s v="Howard Miller 11-1/2&quot; Diameter Ridgewood Wall Clock"/>
    <n v="467.46"/>
    <n v="9"/>
    <n v="0"/>
    <n v="191.65860000000001"/>
  </r>
  <r>
    <n v="5045"/>
    <x v="2496"/>
    <x v="0"/>
    <x v="338"/>
    <d v="2013-11-14T00:00:00"/>
    <s v="Second Class"/>
    <s v="AI-10855"/>
    <s v="Arianne Irving"/>
    <x v="0"/>
    <x v="0"/>
    <x v="1"/>
    <x v="1"/>
    <n v="90036"/>
    <x v="1"/>
    <s v="OFF-PA-10001363"/>
    <x v="1"/>
    <x v="10"/>
    <s v="Xerox 1933"/>
    <n v="61.4"/>
    <n v="5"/>
    <n v="0"/>
    <n v="28.857999999999997"/>
  </r>
  <r>
    <n v="5046"/>
    <x v="2496"/>
    <x v="0"/>
    <x v="338"/>
    <d v="2013-11-14T00:00:00"/>
    <s v="Second Class"/>
    <s v="AI-10855"/>
    <s v="Arianne Irving"/>
    <x v="0"/>
    <x v="0"/>
    <x v="1"/>
    <x v="1"/>
    <n v="90036"/>
    <x v="1"/>
    <s v="OFF-ST-10001496"/>
    <x v="1"/>
    <x v="4"/>
    <s v="Standard Rollaway File with Lock"/>
    <n v="720.76"/>
    <n v="4"/>
    <n v="0"/>
    <n v="187.39760000000001"/>
  </r>
  <r>
    <n v="5047"/>
    <x v="2496"/>
    <x v="0"/>
    <x v="338"/>
    <d v="2013-11-14T00:00:00"/>
    <s v="Second Class"/>
    <s v="AI-10855"/>
    <s v="Arianne Irving"/>
    <x v="0"/>
    <x v="0"/>
    <x v="1"/>
    <x v="1"/>
    <n v="90036"/>
    <x v="1"/>
    <s v="OFF-BI-10004656"/>
    <x v="1"/>
    <x v="8"/>
    <s v="Peel &amp; Stick Add-On Corner Pockets"/>
    <n v="5.1840000000000011"/>
    <n v="3"/>
    <n v="0.2"/>
    <n v="1.8143999999999996"/>
  </r>
  <r>
    <n v="5048"/>
    <x v="2496"/>
    <x v="0"/>
    <x v="338"/>
    <d v="2013-11-14T00:00:00"/>
    <s v="Second Class"/>
    <s v="AI-10855"/>
    <s v="Arianne Irving"/>
    <x v="0"/>
    <x v="0"/>
    <x v="1"/>
    <x v="1"/>
    <n v="90036"/>
    <x v="1"/>
    <s v="OFF-AR-10001227"/>
    <x v="1"/>
    <x v="6"/>
    <s v="Newell 338"/>
    <n v="14.7"/>
    <n v="5"/>
    <n v="0"/>
    <n v="3.9690000000000003"/>
  </r>
  <r>
    <n v="5049"/>
    <x v="2497"/>
    <x v="2"/>
    <x v="691"/>
    <d v="2011-04-04T00:00:00"/>
    <s v="Standard Class"/>
    <s v="DD-13570"/>
    <s v="Dorothy Dickinson"/>
    <x v="0"/>
    <x v="0"/>
    <x v="22"/>
    <x v="10"/>
    <n v="60610"/>
    <x v="2"/>
    <s v="OFF-BI-10002071"/>
    <x v="1"/>
    <x v="8"/>
    <s v="Fellowes Black Plastic Comb Bindings"/>
    <n v="8.1339999999999986"/>
    <n v="7"/>
    <n v="0.8"/>
    <n v="-13.827800000000003"/>
  </r>
  <r>
    <n v="5050"/>
    <x v="2497"/>
    <x v="2"/>
    <x v="691"/>
    <d v="2011-04-04T00:00:00"/>
    <s v="Standard Class"/>
    <s v="DD-13570"/>
    <s v="Dorothy Dickinson"/>
    <x v="0"/>
    <x v="0"/>
    <x v="22"/>
    <x v="10"/>
    <n v="60610"/>
    <x v="2"/>
    <s v="TEC-AC-10004901"/>
    <x v="2"/>
    <x v="11"/>
    <s v="Kensington SlimBlade Notebook Wireless Mouse with Nano Receiver "/>
    <n v="79.984000000000009"/>
    <n v="2"/>
    <n v="0.2"/>
    <n v="13.997199999999999"/>
  </r>
  <r>
    <n v="5051"/>
    <x v="2498"/>
    <x v="1"/>
    <x v="227"/>
    <d v="2012-09-24T00:00:00"/>
    <s v="Standard Class"/>
    <s v="AB-10060"/>
    <s v="Adam Bellavance"/>
    <x v="2"/>
    <x v="0"/>
    <x v="96"/>
    <x v="4"/>
    <n v="98198"/>
    <x v="1"/>
    <s v="OFF-PA-10001776"/>
    <x v="1"/>
    <x v="10"/>
    <s v="Wirebound Message Books, Four 2 3/4&quot; x 5&quot; Forms per Page, 600 Sets per Book"/>
    <n v="18.54"/>
    <n v="2"/>
    <n v="0"/>
    <n v="8.7137999999999991"/>
  </r>
  <r>
    <n v="5052"/>
    <x v="2499"/>
    <x v="1"/>
    <x v="209"/>
    <d v="2012-11-11T00:00:00"/>
    <s v="Standard Class"/>
    <s v="KB-16240"/>
    <s v="Karen Bern"/>
    <x v="1"/>
    <x v="0"/>
    <x v="10"/>
    <x v="9"/>
    <n v="19140"/>
    <x v="3"/>
    <s v="OFF-EN-10000483"/>
    <x v="1"/>
    <x v="12"/>
    <s v="White Envelopes, White Envelopes with Clear Poly Window"/>
    <n v="24.400000000000002"/>
    <n v="2"/>
    <n v="0.2"/>
    <n v="7.9299999999999971"/>
  </r>
  <r>
    <n v="5053"/>
    <x v="2500"/>
    <x v="3"/>
    <x v="240"/>
    <d v="2014-05-20T00:00:00"/>
    <s v="Same Day"/>
    <s v="JC-15775"/>
    <s v="John Castell"/>
    <x v="0"/>
    <x v="0"/>
    <x v="118"/>
    <x v="32"/>
    <n v="30318"/>
    <x v="0"/>
    <s v="OFF-PA-10003129"/>
    <x v="1"/>
    <x v="10"/>
    <s v="Tops White Computer Printout Paper"/>
    <n v="195.64"/>
    <n v="4"/>
    <n v="0"/>
    <n v="91.950799999999987"/>
  </r>
  <r>
    <n v="5054"/>
    <x v="2501"/>
    <x v="1"/>
    <x v="928"/>
    <d v="2012-01-08T00:00:00"/>
    <s v="Second Class"/>
    <s v="AH-10465"/>
    <s v="Amy Hunt"/>
    <x v="0"/>
    <x v="0"/>
    <x v="61"/>
    <x v="5"/>
    <n v="75217"/>
    <x v="2"/>
    <s v="TEC-AC-10003198"/>
    <x v="2"/>
    <x v="11"/>
    <s v="Enermax Acrylux Wireless Keyboard"/>
    <n v="398.40000000000003"/>
    <n v="5"/>
    <n v="0.2"/>
    <n v="84.659999999999982"/>
  </r>
  <r>
    <n v="5055"/>
    <x v="2501"/>
    <x v="1"/>
    <x v="928"/>
    <d v="2012-01-08T00:00:00"/>
    <s v="Second Class"/>
    <s v="AH-10465"/>
    <s v="Amy Hunt"/>
    <x v="0"/>
    <x v="0"/>
    <x v="61"/>
    <x v="5"/>
    <n v="75217"/>
    <x v="2"/>
    <s v="OFF-AR-10001246"/>
    <x v="1"/>
    <x v="6"/>
    <s v="Newell 317"/>
    <n v="7.0559999999999992"/>
    <n v="3"/>
    <n v="0.2"/>
    <n v="0.79379999999999962"/>
  </r>
  <r>
    <n v="5056"/>
    <x v="2501"/>
    <x v="1"/>
    <x v="928"/>
    <d v="2012-01-08T00:00:00"/>
    <s v="Second Class"/>
    <s v="AH-10465"/>
    <s v="Amy Hunt"/>
    <x v="0"/>
    <x v="0"/>
    <x v="61"/>
    <x v="5"/>
    <n v="75217"/>
    <x v="2"/>
    <s v="FUR-BO-10003272"/>
    <x v="0"/>
    <x v="0"/>
    <s v="O'Sullivan Living Dimensions 5-Shelf Bookcases"/>
    <n v="1352.3975999999998"/>
    <n v="9"/>
    <n v="0.32"/>
    <n v="-437.5404000000002"/>
  </r>
  <r>
    <n v="5057"/>
    <x v="2502"/>
    <x v="1"/>
    <x v="1014"/>
    <d v="2012-09-11T00:00:00"/>
    <s v="First Class"/>
    <s v="NM-18520"/>
    <s v="Neoma Murray"/>
    <x v="0"/>
    <x v="0"/>
    <x v="429"/>
    <x v="1"/>
    <n v="92553"/>
    <x v="1"/>
    <s v="OFF-PA-10002606"/>
    <x v="1"/>
    <x v="10"/>
    <s v="Xerox 1928"/>
    <n v="26.400000000000002"/>
    <n v="5"/>
    <n v="0"/>
    <n v="11.879999999999999"/>
  </r>
  <r>
    <n v="5058"/>
    <x v="2502"/>
    <x v="1"/>
    <x v="1014"/>
    <d v="2012-09-11T00:00:00"/>
    <s v="First Class"/>
    <s v="NM-18520"/>
    <s v="Neoma Murray"/>
    <x v="0"/>
    <x v="0"/>
    <x v="429"/>
    <x v="1"/>
    <n v="92553"/>
    <x v="1"/>
    <s v="OFF-ST-10002486"/>
    <x v="1"/>
    <x v="4"/>
    <s v="Eldon Shelf Savers Cubes and Bins"/>
    <n v="41.88"/>
    <n v="6"/>
    <n v="0"/>
    <n v="0.83759999999999835"/>
  </r>
  <r>
    <n v="5059"/>
    <x v="2503"/>
    <x v="0"/>
    <x v="1015"/>
    <d v="2013-04-08T00:00:00"/>
    <s v="Standard Class"/>
    <s v="CS-11950"/>
    <s v="Carlos Soltero"/>
    <x v="0"/>
    <x v="0"/>
    <x v="10"/>
    <x v="9"/>
    <n v="19140"/>
    <x v="3"/>
    <s v="OFF-BI-10004330"/>
    <x v="1"/>
    <x v="8"/>
    <s v="GBC Velobind Prepunched Cover Sets, Regency Series"/>
    <n v="99.846000000000004"/>
    <n v="9"/>
    <n v="0.7"/>
    <n v="-83.204999999999984"/>
  </r>
  <r>
    <n v="5060"/>
    <x v="2504"/>
    <x v="0"/>
    <x v="5"/>
    <d v="2013-12-08T00:00:00"/>
    <s v="Second Class"/>
    <s v="TP-21130"/>
    <s v="Theone Pippenger"/>
    <x v="0"/>
    <x v="0"/>
    <x v="430"/>
    <x v="0"/>
    <n v="40324"/>
    <x v="0"/>
    <s v="TEC-PH-10000560"/>
    <x v="2"/>
    <x v="7"/>
    <s v="Samsung Galaxy S III - 16GB - pebble blue (T-Mobile)"/>
    <n v="699.98"/>
    <n v="2"/>
    <n v="0"/>
    <n v="195.99440000000004"/>
  </r>
  <r>
    <n v="5061"/>
    <x v="2504"/>
    <x v="0"/>
    <x v="5"/>
    <d v="2013-12-08T00:00:00"/>
    <s v="Second Class"/>
    <s v="TP-21130"/>
    <s v="Theone Pippenger"/>
    <x v="0"/>
    <x v="0"/>
    <x v="430"/>
    <x v="0"/>
    <n v="40324"/>
    <x v="0"/>
    <s v="OFF-ST-10000060"/>
    <x v="1"/>
    <x v="4"/>
    <s v="Fellowes Bankers Box Staxonsteel Drawer File/Stacking System"/>
    <n v="584.82000000000005"/>
    <n v="9"/>
    <n v="0"/>
    <n v="70.178400000000025"/>
  </r>
  <r>
    <n v="5062"/>
    <x v="2505"/>
    <x v="1"/>
    <x v="412"/>
    <d v="2012-05-12T00:00:00"/>
    <s v="Standard Class"/>
    <s v="DL-12925"/>
    <s v="Daniel Lacy"/>
    <x v="0"/>
    <x v="0"/>
    <x v="31"/>
    <x v="11"/>
    <n v="55407"/>
    <x v="2"/>
    <s v="OFF-BI-10003684"/>
    <x v="1"/>
    <x v="8"/>
    <s v="Wilson Jones Legal Size Ring Binders"/>
    <n v="43.98"/>
    <n v="2"/>
    <n v="0"/>
    <n v="21.99"/>
  </r>
  <r>
    <n v="5063"/>
    <x v="2505"/>
    <x v="1"/>
    <x v="412"/>
    <d v="2012-05-12T00:00:00"/>
    <s v="Standard Class"/>
    <s v="DL-12925"/>
    <s v="Daniel Lacy"/>
    <x v="0"/>
    <x v="0"/>
    <x v="31"/>
    <x v="11"/>
    <n v="55407"/>
    <x v="2"/>
    <s v="TEC-PH-10000441"/>
    <x v="2"/>
    <x v="7"/>
    <s v="VTech DS6151"/>
    <n v="377.96999999999997"/>
    <n v="3"/>
    <n v="0"/>
    <n v="105.83160000000002"/>
  </r>
  <r>
    <n v="5064"/>
    <x v="2505"/>
    <x v="1"/>
    <x v="412"/>
    <d v="2012-05-12T00:00:00"/>
    <s v="Standard Class"/>
    <s v="DL-12925"/>
    <s v="Daniel Lacy"/>
    <x v="0"/>
    <x v="0"/>
    <x v="31"/>
    <x v="11"/>
    <n v="55407"/>
    <x v="2"/>
    <s v="FUR-FU-10000723"/>
    <x v="0"/>
    <x v="5"/>
    <s v="Deflect-o EconoMat Studded, No Bevel Mat for Low Pile Carpeting"/>
    <n v="123.96000000000001"/>
    <n v="3"/>
    <n v="0"/>
    <n v="11.156400000000005"/>
  </r>
  <r>
    <n v="5065"/>
    <x v="2506"/>
    <x v="3"/>
    <x v="585"/>
    <d v="2014-09-25T00:00:00"/>
    <s v="First Class"/>
    <s v="CA-12265"/>
    <s v="Christina Anderson"/>
    <x v="0"/>
    <x v="0"/>
    <x v="40"/>
    <x v="13"/>
    <n v="19805"/>
    <x v="3"/>
    <s v="TEC-PH-10004977"/>
    <x v="2"/>
    <x v="7"/>
    <s v="GE 30524EE4"/>
    <n v="391.98"/>
    <n v="2"/>
    <n v="0"/>
    <n v="113.67419999999998"/>
  </r>
  <r>
    <n v="5066"/>
    <x v="2507"/>
    <x v="3"/>
    <x v="329"/>
    <d v="2014-12-08T00:00:00"/>
    <s v="Standard Class"/>
    <s v="SC-20380"/>
    <s v="Shahid Collister"/>
    <x v="0"/>
    <x v="0"/>
    <x v="140"/>
    <x v="3"/>
    <n v="27217"/>
    <x v="0"/>
    <s v="TEC-AC-10002001"/>
    <x v="2"/>
    <x v="11"/>
    <s v="Logitech Wireless Gaming Headset G930"/>
    <n v="383.97600000000006"/>
    <n v="3"/>
    <n v="0.2"/>
    <n v="81.59490000000001"/>
  </r>
  <r>
    <n v="5067"/>
    <x v="2507"/>
    <x v="3"/>
    <x v="329"/>
    <d v="2014-12-08T00:00:00"/>
    <s v="Standard Class"/>
    <s v="SC-20380"/>
    <s v="Shahid Collister"/>
    <x v="0"/>
    <x v="0"/>
    <x v="140"/>
    <x v="3"/>
    <n v="27217"/>
    <x v="0"/>
    <s v="FUR-TA-10001889"/>
    <x v="0"/>
    <x v="3"/>
    <s v="Bush Advantage Collection Racetrack Conference Table"/>
    <n v="1781.6819999999998"/>
    <n v="7"/>
    <n v="0.4"/>
    <n v="-653.28340000000003"/>
  </r>
  <r>
    <n v="5068"/>
    <x v="2508"/>
    <x v="3"/>
    <x v="787"/>
    <d v="2014-01-20T00:00:00"/>
    <s v="Standard Class"/>
    <s v="TT-21460"/>
    <s v="Tonja Turnell"/>
    <x v="2"/>
    <x v="0"/>
    <x v="1"/>
    <x v="1"/>
    <n v="90008"/>
    <x v="1"/>
    <s v="OFF-AR-10003504"/>
    <x v="1"/>
    <x v="6"/>
    <s v="Newell 347"/>
    <n v="21.400000000000002"/>
    <n v="5"/>
    <n v="0"/>
    <n v="6.2059999999999977"/>
  </r>
  <r>
    <n v="5069"/>
    <x v="2509"/>
    <x v="2"/>
    <x v="233"/>
    <d v="2011-08-12T00:00:00"/>
    <s v="Standard Class"/>
    <s v="MA-17560"/>
    <s v="Matt Abelman"/>
    <x v="2"/>
    <x v="0"/>
    <x v="149"/>
    <x v="12"/>
    <n v="48183"/>
    <x v="2"/>
    <s v="TEC-CO-10001571"/>
    <x v="2"/>
    <x v="16"/>
    <s v="Sharp 1540cs Digital Laser Copier"/>
    <n v="549.99"/>
    <n v="1"/>
    <n v="0"/>
    <n v="274.995"/>
  </r>
  <r>
    <n v="5070"/>
    <x v="2509"/>
    <x v="2"/>
    <x v="233"/>
    <d v="2011-08-12T00:00:00"/>
    <s v="Standard Class"/>
    <s v="MA-17560"/>
    <s v="Matt Abelman"/>
    <x v="2"/>
    <x v="0"/>
    <x v="149"/>
    <x v="12"/>
    <n v="48183"/>
    <x v="2"/>
    <s v="OFF-AP-10002495"/>
    <x v="1"/>
    <x v="9"/>
    <s v="Acco Smartsocket Table Surge Protector, 6 Color-Coded Adapter Outlets"/>
    <n v="167.535"/>
    <n v="3"/>
    <n v="0.1"/>
    <n v="37.229999999999983"/>
  </r>
  <r>
    <n v="5071"/>
    <x v="2509"/>
    <x v="2"/>
    <x v="233"/>
    <d v="2011-08-12T00:00:00"/>
    <s v="Standard Class"/>
    <s v="MA-17560"/>
    <s v="Matt Abelman"/>
    <x v="2"/>
    <x v="0"/>
    <x v="149"/>
    <x v="12"/>
    <n v="48183"/>
    <x v="2"/>
    <s v="OFF-EN-10002500"/>
    <x v="1"/>
    <x v="12"/>
    <s v="Globe Weis Peel &amp; Seel First Class Envelopes"/>
    <n v="38.339999999999996"/>
    <n v="3"/>
    <n v="0"/>
    <n v="17.253"/>
  </r>
  <r>
    <n v="5072"/>
    <x v="2509"/>
    <x v="2"/>
    <x v="233"/>
    <d v="2011-08-12T00:00:00"/>
    <s v="Standard Class"/>
    <s v="MA-17560"/>
    <s v="Matt Abelman"/>
    <x v="2"/>
    <x v="0"/>
    <x v="149"/>
    <x v="12"/>
    <n v="48183"/>
    <x v="2"/>
    <s v="FUR-FU-10002088"/>
    <x v="0"/>
    <x v="5"/>
    <s v="Nu-Dell Float Frame 11 x 14 1/2"/>
    <n v="53.88"/>
    <n v="6"/>
    <n v="0"/>
    <n v="22.629600000000003"/>
  </r>
  <r>
    <n v="5073"/>
    <x v="2509"/>
    <x v="2"/>
    <x v="233"/>
    <d v="2011-08-12T00:00:00"/>
    <s v="Standard Class"/>
    <s v="MA-17560"/>
    <s v="Matt Abelman"/>
    <x v="2"/>
    <x v="0"/>
    <x v="149"/>
    <x v="12"/>
    <n v="48183"/>
    <x v="2"/>
    <s v="TEC-PH-10001128"/>
    <x v="2"/>
    <x v="7"/>
    <s v="Motorola Droid Maxx"/>
    <n v="299.98"/>
    <n v="2"/>
    <n v="0"/>
    <n v="83.994400000000013"/>
  </r>
  <r>
    <n v="5074"/>
    <x v="2510"/>
    <x v="1"/>
    <x v="599"/>
    <d v="2012-11-05T00:00:00"/>
    <s v="Same Day"/>
    <s v="JM-16195"/>
    <s v="Justin MacKendrick"/>
    <x v="0"/>
    <x v="0"/>
    <x v="8"/>
    <x v="1"/>
    <n v="94109"/>
    <x v="1"/>
    <s v="OFF-ST-10000649"/>
    <x v="1"/>
    <x v="4"/>
    <s v="Hanging Personal Folder File"/>
    <n v="62.8"/>
    <n v="4"/>
    <n v="0"/>
    <n v="15.700000000000003"/>
  </r>
  <r>
    <n v="5075"/>
    <x v="2511"/>
    <x v="3"/>
    <x v="1016"/>
    <d v="2014-04-30T00:00:00"/>
    <s v="Second Class"/>
    <s v="MB-18085"/>
    <s v="Mick Brown"/>
    <x v="0"/>
    <x v="0"/>
    <x v="1"/>
    <x v="1"/>
    <n v="90049"/>
    <x v="1"/>
    <s v="OFF-BI-10002103"/>
    <x v="1"/>
    <x v="8"/>
    <s v="Cardinal Slant-D Ring Binder, Heavy Gauge Vinyl"/>
    <n v="13.904"/>
    <n v="2"/>
    <n v="0.2"/>
    <n v="4.5187999999999997"/>
  </r>
  <r>
    <n v="5076"/>
    <x v="2512"/>
    <x v="2"/>
    <x v="1017"/>
    <d v="2011-04-22T00:00:00"/>
    <s v="Second Class"/>
    <s v="SV-20365"/>
    <s v="Seth Vernon"/>
    <x v="0"/>
    <x v="0"/>
    <x v="12"/>
    <x v="5"/>
    <n v="77070"/>
    <x v="2"/>
    <s v="FUR-TA-10001705"/>
    <x v="0"/>
    <x v="3"/>
    <s v="Bush Advantage Collection Round Conference Table"/>
    <n v="744.09999999999991"/>
    <n v="5"/>
    <n v="0.3"/>
    <n v="-95.670000000000044"/>
  </r>
  <r>
    <n v="5077"/>
    <x v="2512"/>
    <x v="2"/>
    <x v="1017"/>
    <d v="2011-04-22T00:00:00"/>
    <s v="Second Class"/>
    <s v="SV-20365"/>
    <s v="Seth Vernon"/>
    <x v="0"/>
    <x v="0"/>
    <x v="12"/>
    <x v="5"/>
    <n v="77070"/>
    <x v="2"/>
    <s v="OFF-ST-10004634"/>
    <x v="1"/>
    <x v="4"/>
    <s v="Personal Folder Holder, Ebony"/>
    <n v="44.840000000000011"/>
    <n v="5"/>
    <n v="0.2"/>
    <n v="5.6049999999999951"/>
  </r>
  <r>
    <n v="5078"/>
    <x v="2512"/>
    <x v="2"/>
    <x v="1017"/>
    <d v="2011-04-22T00:00:00"/>
    <s v="Second Class"/>
    <s v="SV-20365"/>
    <s v="Seth Vernon"/>
    <x v="0"/>
    <x v="0"/>
    <x v="12"/>
    <x v="5"/>
    <n v="77070"/>
    <x v="2"/>
    <s v="FUR-TA-10004442"/>
    <x v="0"/>
    <x v="3"/>
    <s v="Riverside Furniture Stanwyck Manor Table Series"/>
    <n v="401.59000000000003"/>
    <n v="2"/>
    <n v="0.3"/>
    <n v="-131.95100000000002"/>
  </r>
  <r>
    <n v="5079"/>
    <x v="2513"/>
    <x v="3"/>
    <x v="343"/>
    <d v="2014-11-18T00:00:00"/>
    <s v="Standard Class"/>
    <s v="CG-12040"/>
    <s v="Catherine Glotzbach"/>
    <x v="2"/>
    <x v="0"/>
    <x v="158"/>
    <x v="6"/>
    <n v="53209"/>
    <x v="2"/>
    <s v="OFF-BI-10002949"/>
    <x v="1"/>
    <x v="8"/>
    <s v="Prestige Round Ring Binders"/>
    <n v="18.240000000000002"/>
    <n v="3"/>
    <n v="0"/>
    <n v="8.5727999999999991"/>
  </r>
  <r>
    <n v="5080"/>
    <x v="2514"/>
    <x v="3"/>
    <x v="920"/>
    <d v="2014-11-30T00:00:00"/>
    <s v="Standard Class"/>
    <s v="BD-11500"/>
    <s v="Bradley Drucker"/>
    <x v="0"/>
    <x v="0"/>
    <x v="8"/>
    <x v="1"/>
    <n v="94122"/>
    <x v="1"/>
    <s v="FUR-BO-10002213"/>
    <x v="0"/>
    <x v="0"/>
    <s v="Sauder Forest Hills Library, Woodland Oak Finish"/>
    <n v="359.49899999999997"/>
    <n v="3"/>
    <n v="0.15"/>
    <n v="-29.605799999999981"/>
  </r>
  <r>
    <n v="5081"/>
    <x v="2514"/>
    <x v="3"/>
    <x v="920"/>
    <d v="2014-11-30T00:00:00"/>
    <s v="Standard Class"/>
    <s v="BD-11500"/>
    <s v="Bradley Drucker"/>
    <x v="0"/>
    <x v="0"/>
    <x v="8"/>
    <x v="1"/>
    <n v="94122"/>
    <x v="1"/>
    <s v="OFF-ST-10001325"/>
    <x v="1"/>
    <x v="4"/>
    <s v="Sterilite Officeware Hinged File Box"/>
    <n v="10.48"/>
    <n v="1"/>
    <n v="0"/>
    <n v="2.8296000000000001"/>
  </r>
  <r>
    <n v="5082"/>
    <x v="2515"/>
    <x v="1"/>
    <x v="217"/>
    <d v="2012-12-18T00:00:00"/>
    <s v="Same Day"/>
    <s v="JK-15640"/>
    <s v="Jim Kriz"/>
    <x v="2"/>
    <x v="0"/>
    <x v="138"/>
    <x v="24"/>
    <n v="44105"/>
    <x v="3"/>
    <s v="OFF-PA-10003441"/>
    <x v="1"/>
    <x v="10"/>
    <s v="Xerox 226"/>
    <n v="20.736000000000004"/>
    <n v="4"/>
    <n v="0.2"/>
    <n v="7.2576000000000001"/>
  </r>
  <r>
    <n v="5083"/>
    <x v="2516"/>
    <x v="0"/>
    <x v="162"/>
    <d v="2013-09-13T00:00:00"/>
    <s v="Standard Class"/>
    <s v="JM-15580"/>
    <s v="Jill Matthias"/>
    <x v="0"/>
    <x v="0"/>
    <x v="53"/>
    <x v="3"/>
    <n v="28110"/>
    <x v="0"/>
    <s v="TEC-AC-10004209"/>
    <x v="2"/>
    <x v="11"/>
    <s v="Memorex Froggy Flash Drive 4 GB"/>
    <n v="35.167999999999999"/>
    <n v="4"/>
    <n v="0.2"/>
    <n v="8.3524000000000012"/>
  </r>
  <r>
    <n v="5084"/>
    <x v="2516"/>
    <x v="0"/>
    <x v="162"/>
    <d v="2013-09-13T00:00:00"/>
    <s v="Standard Class"/>
    <s v="JM-15580"/>
    <s v="Jill Matthias"/>
    <x v="0"/>
    <x v="0"/>
    <x v="53"/>
    <x v="3"/>
    <n v="28110"/>
    <x v="0"/>
    <s v="OFF-PA-10000501"/>
    <x v="1"/>
    <x v="10"/>
    <s v="Petty Cash Envelope"/>
    <n v="64.704000000000008"/>
    <n v="3"/>
    <n v="0.2"/>
    <n v="23.455199999999998"/>
  </r>
  <r>
    <n v="5085"/>
    <x v="2517"/>
    <x v="0"/>
    <x v="112"/>
    <d v="2013-06-10T00:00:00"/>
    <s v="Second Class"/>
    <s v="SC-20230"/>
    <s v="Scot Coram"/>
    <x v="1"/>
    <x v="0"/>
    <x v="90"/>
    <x v="31"/>
    <n v="1852"/>
    <x v="3"/>
    <s v="OFF-PA-10003656"/>
    <x v="1"/>
    <x v="10"/>
    <s v="Xerox 1935"/>
    <n v="105.52"/>
    <n v="4"/>
    <n v="0"/>
    <n v="48.539199999999994"/>
  </r>
  <r>
    <n v="5086"/>
    <x v="2518"/>
    <x v="1"/>
    <x v="974"/>
    <d v="2012-06-23T00:00:00"/>
    <s v="Standard Class"/>
    <s v="ME-17320"/>
    <s v="Maria Etezadi"/>
    <x v="2"/>
    <x v="0"/>
    <x v="61"/>
    <x v="5"/>
    <n v="75081"/>
    <x v="2"/>
    <s v="OFF-BI-10001107"/>
    <x v="1"/>
    <x v="8"/>
    <s v="GBC White Gloss Covers, Plain Front"/>
    <n v="5.7919999999999989"/>
    <n v="2"/>
    <n v="0.8"/>
    <n v="-9.5568000000000026"/>
  </r>
  <r>
    <n v="5087"/>
    <x v="2519"/>
    <x v="1"/>
    <x v="616"/>
    <d v="2012-03-09T00:00:00"/>
    <s v="Standard Class"/>
    <s v="KN-16390"/>
    <s v="Katherine Nockton"/>
    <x v="1"/>
    <x v="0"/>
    <x v="10"/>
    <x v="9"/>
    <n v="19120"/>
    <x v="3"/>
    <s v="TEC-PH-10000562"/>
    <x v="2"/>
    <x v="7"/>
    <s v="Samsung Convoy 3"/>
    <n v="466.15799999999996"/>
    <n v="7"/>
    <n v="0.4"/>
    <n v="-93.231599999999958"/>
  </r>
  <r>
    <n v="5088"/>
    <x v="2519"/>
    <x v="1"/>
    <x v="616"/>
    <d v="2012-03-09T00:00:00"/>
    <s v="Standard Class"/>
    <s v="KN-16390"/>
    <s v="Katherine Nockton"/>
    <x v="1"/>
    <x v="0"/>
    <x v="10"/>
    <x v="9"/>
    <n v="19120"/>
    <x v="3"/>
    <s v="TEC-AC-10001101"/>
    <x v="2"/>
    <x v="11"/>
    <s v="Sony 16GB Class 10 Micro SDHC R40 Memory Card"/>
    <n v="10.312000000000001"/>
    <n v="1"/>
    <n v="0.2"/>
    <n v="-1.2890000000000006"/>
  </r>
  <r>
    <n v="5089"/>
    <x v="2519"/>
    <x v="1"/>
    <x v="616"/>
    <d v="2012-03-09T00:00:00"/>
    <s v="Standard Class"/>
    <s v="KN-16390"/>
    <s v="Katherine Nockton"/>
    <x v="1"/>
    <x v="0"/>
    <x v="10"/>
    <x v="9"/>
    <n v="19120"/>
    <x v="3"/>
    <s v="OFF-BI-10003529"/>
    <x v="1"/>
    <x v="8"/>
    <s v="Avery Round Ring Poly Binders"/>
    <n v="2.556"/>
    <n v="3"/>
    <n v="0.7"/>
    <n v="-1.7892000000000001"/>
  </r>
  <r>
    <n v="5090"/>
    <x v="2520"/>
    <x v="3"/>
    <x v="1018"/>
    <d v="2014-08-08T00:00:00"/>
    <s v="First Class"/>
    <s v="HM-14860"/>
    <s v="Harry Marie"/>
    <x v="1"/>
    <x v="0"/>
    <x v="431"/>
    <x v="22"/>
    <n v="80538"/>
    <x v="1"/>
    <s v="OFF-PA-10001752"/>
    <x v="1"/>
    <x v="10"/>
    <s v="Hammermill CopyPlus Copy Paper (20Lb. and 84 Bright)"/>
    <n v="7.9680000000000009"/>
    <n v="2"/>
    <n v="0.2"/>
    <n v="2.8884000000000007"/>
  </r>
  <r>
    <n v="5091"/>
    <x v="2520"/>
    <x v="3"/>
    <x v="1018"/>
    <d v="2014-08-08T00:00:00"/>
    <s v="First Class"/>
    <s v="HM-14860"/>
    <s v="Harry Marie"/>
    <x v="1"/>
    <x v="0"/>
    <x v="431"/>
    <x v="22"/>
    <n v="80538"/>
    <x v="1"/>
    <s v="OFF-EN-10001141"/>
    <x v="1"/>
    <x v="12"/>
    <s v="Manila Recycled Extra-Heavyweight Clasp Envelopes, 6&quot; x 9&quot;"/>
    <n v="8.7840000000000007"/>
    <n v="1"/>
    <n v="0.2"/>
    <n v="3.1842000000000001"/>
  </r>
  <r>
    <n v="5092"/>
    <x v="2521"/>
    <x v="3"/>
    <x v="247"/>
    <d v="2015-01-04T00:00:00"/>
    <s v="Standard Class"/>
    <s v="JM-15580"/>
    <s v="Jill Matthias"/>
    <x v="0"/>
    <x v="0"/>
    <x v="431"/>
    <x v="22"/>
    <n v="80538"/>
    <x v="1"/>
    <s v="OFF-FA-10003472"/>
    <x v="1"/>
    <x v="13"/>
    <s v="Bagged Rubber Bands"/>
    <n v="3.024"/>
    <n v="3"/>
    <n v="0.2"/>
    <n v="-0.6048"/>
  </r>
  <r>
    <n v="5093"/>
    <x v="2522"/>
    <x v="1"/>
    <x v="293"/>
    <d v="2012-05-27T00:00:00"/>
    <s v="Standard Class"/>
    <s v="KH-16690"/>
    <s v="Kristen Hastings"/>
    <x v="1"/>
    <x v="0"/>
    <x v="383"/>
    <x v="34"/>
    <n v="2895"/>
    <x v="3"/>
    <s v="OFF-ST-10004507"/>
    <x v="1"/>
    <x v="4"/>
    <s v="Advantus Rolling Storage Box"/>
    <n v="51.449999999999996"/>
    <n v="3"/>
    <n v="0"/>
    <n v="13.891499999999999"/>
  </r>
  <r>
    <n v="5094"/>
    <x v="2523"/>
    <x v="2"/>
    <x v="776"/>
    <d v="2011-12-10T00:00:00"/>
    <s v="Standard Class"/>
    <s v="BK-11260"/>
    <s v="Berenike Kampe"/>
    <x v="0"/>
    <x v="0"/>
    <x v="22"/>
    <x v="10"/>
    <n v="60610"/>
    <x v="2"/>
    <s v="OFF-AP-10004036"/>
    <x v="1"/>
    <x v="9"/>
    <s v="Bionaire 99.97% HEPA Air Cleaner"/>
    <n v="14.015999999999996"/>
    <n v="4"/>
    <n v="0.8"/>
    <n v="-31.536000000000001"/>
  </r>
  <r>
    <n v="5095"/>
    <x v="2523"/>
    <x v="2"/>
    <x v="776"/>
    <d v="2011-12-10T00:00:00"/>
    <s v="Standard Class"/>
    <s v="BK-11260"/>
    <s v="Berenike Kampe"/>
    <x v="0"/>
    <x v="0"/>
    <x v="22"/>
    <x v="10"/>
    <n v="60610"/>
    <x v="2"/>
    <s v="FUR-TA-10004086"/>
    <x v="0"/>
    <x v="3"/>
    <s v="KI Adjustable-Height Table"/>
    <n v="214.95000000000002"/>
    <n v="5"/>
    <n v="0.5"/>
    <n v="-120.37200000000003"/>
  </r>
  <r>
    <n v="5096"/>
    <x v="2523"/>
    <x v="2"/>
    <x v="776"/>
    <d v="2011-12-10T00:00:00"/>
    <s v="Standard Class"/>
    <s v="BK-11260"/>
    <s v="Berenike Kampe"/>
    <x v="0"/>
    <x v="0"/>
    <x v="22"/>
    <x v="10"/>
    <n v="60610"/>
    <x v="2"/>
    <s v="TEC-PH-10000307"/>
    <x v="2"/>
    <x v="7"/>
    <s v="Shocksock Galaxy S4 Armband"/>
    <n v="35.04"/>
    <n v="4"/>
    <n v="0.2"/>
    <n v="-7.0080000000000044"/>
  </r>
  <r>
    <n v="5097"/>
    <x v="2523"/>
    <x v="2"/>
    <x v="776"/>
    <d v="2011-12-10T00:00:00"/>
    <s v="Standard Class"/>
    <s v="BK-11260"/>
    <s v="Berenike Kampe"/>
    <x v="0"/>
    <x v="0"/>
    <x v="22"/>
    <x v="10"/>
    <n v="60610"/>
    <x v="2"/>
    <s v="FUR-FU-10002088"/>
    <x v="0"/>
    <x v="5"/>
    <s v="Nu-Dell Float Frame 11 x 14 1/2"/>
    <n v="10.776000000000002"/>
    <n v="3"/>
    <n v="0.6"/>
    <n v="-4.8491999999999997"/>
  </r>
  <r>
    <n v="5098"/>
    <x v="2523"/>
    <x v="2"/>
    <x v="776"/>
    <d v="2011-12-10T00:00:00"/>
    <s v="Standard Class"/>
    <s v="BK-11260"/>
    <s v="Berenike Kampe"/>
    <x v="0"/>
    <x v="0"/>
    <x v="22"/>
    <x v="10"/>
    <n v="60610"/>
    <x v="2"/>
    <s v="OFF-BI-10004965"/>
    <x v="1"/>
    <x v="8"/>
    <s v="Ibico Covers for Plastic or Wire Binding Elements"/>
    <n v="4.5999999999999988"/>
    <n v="2"/>
    <n v="0.8"/>
    <n v="-8.0500000000000025"/>
  </r>
  <r>
    <n v="5099"/>
    <x v="2523"/>
    <x v="2"/>
    <x v="776"/>
    <d v="2011-12-10T00:00:00"/>
    <s v="Standard Class"/>
    <s v="BK-11260"/>
    <s v="Berenike Kampe"/>
    <x v="0"/>
    <x v="0"/>
    <x v="22"/>
    <x v="10"/>
    <n v="60610"/>
    <x v="2"/>
    <s v="OFF-ST-10002485"/>
    <x v="1"/>
    <x v="4"/>
    <s v="Rogers Deluxe File Chest"/>
    <n v="35.167999999999999"/>
    <n v="2"/>
    <n v="0.2"/>
    <n v="-8.3524000000000012"/>
  </r>
  <r>
    <n v="5100"/>
    <x v="2524"/>
    <x v="1"/>
    <x v="976"/>
    <d v="2012-08-12T00:00:00"/>
    <s v="Standard Class"/>
    <s v="PN-18775"/>
    <s v="Parhena Norris"/>
    <x v="2"/>
    <x v="0"/>
    <x v="329"/>
    <x v="1"/>
    <n v="93309"/>
    <x v="1"/>
    <s v="OFF-BI-10002194"/>
    <x v="1"/>
    <x v="8"/>
    <s v="Cardinal Hold-It CD Pocket"/>
    <n v="19.152000000000001"/>
    <n v="3"/>
    <n v="0.2"/>
    <n v="6.4638000000000009"/>
  </r>
  <r>
    <n v="5101"/>
    <x v="2525"/>
    <x v="2"/>
    <x v="461"/>
    <d v="2011-03-17T00:00:00"/>
    <s v="Same Day"/>
    <s v="AZ-10750"/>
    <s v="Annie Zypern"/>
    <x v="0"/>
    <x v="0"/>
    <x v="61"/>
    <x v="5"/>
    <n v="75217"/>
    <x v="2"/>
    <s v="OFF-AR-10003732"/>
    <x v="1"/>
    <x v="6"/>
    <s v="Newell 333"/>
    <n v="4.4479999999999995"/>
    <n v="2"/>
    <n v="0.2"/>
    <n v="0.3335999999999999"/>
  </r>
  <r>
    <n v="5102"/>
    <x v="2525"/>
    <x v="2"/>
    <x v="461"/>
    <d v="2011-03-17T00:00:00"/>
    <s v="Same Day"/>
    <s v="AZ-10750"/>
    <s v="Annie Zypern"/>
    <x v="0"/>
    <x v="0"/>
    <x v="61"/>
    <x v="5"/>
    <n v="75217"/>
    <x v="2"/>
    <s v="OFF-PA-10002195"/>
    <x v="1"/>
    <x v="10"/>
    <s v="Xerox 1966"/>
    <n v="5.1840000000000011"/>
    <n v="1"/>
    <n v="0.2"/>
    <n v="1.8792"/>
  </r>
  <r>
    <n v="5103"/>
    <x v="2525"/>
    <x v="2"/>
    <x v="461"/>
    <d v="2011-03-17T00:00:00"/>
    <s v="Same Day"/>
    <s v="AZ-10750"/>
    <s v="Annie Zypern"/>
    <x v="0"/>
    <x v="0"/>
    <x v="61"/>
    <x v="5"/>
    <n v="75217"/>
    <x v="2"/>
    <s v="OFF-PA-10002365"/>
    <x v="1"/>
    <x v="10"/>
    <s v="Xerox 1967"/>
    <n v="15.552000000000003"/>
    <n v="3"/>
    <n v="0.2"/>
    <n v="5.4432"/>
  </r>
  <r>
    <n v="5104"/>
    <x v="2526"/>
    <x v="1"/>
    <x v="514"/>
    <d v="2012-03-30T00:00:00"/>
    <s v="Second Class"/>
    <s v="GM-14500"/>
    <s v="Gene McClure"/>
    <x v="0"/>
    <x v="0"/>
    <x v="10"/>
    <x v="9"/>
    <n v="19140"/>
    <x v="3"/>
    <s v="OFF-PA-10001950"/>
    <x v="1"/>
    <x v="10"/>
    <s v="Southworth 25% Cotton Antique Laid Paper &amp; Envelopes"/>
    <n v="40.032000000000004"/>
    <n v="6"/>
    <n v="0.2"/>
    <n v="12.509999999999993"/>
  </r>
  <r>
    <n v="5105"/>
    <x v="2526"/>
    <x v="1"/>
    <x v="514"/>
    <d v="2012-03-30T00:00:00"/>
    <s v="Second Class"/>
    <s v="GM-14500"/>
    <s v="Gene McClure"/>
    <x v="0"/>
    <x v="0"/>
    <x v="10"/>
    <x v="9"/>
    <n v="19140"/>
    <x v="3"/>
    <s v="TEC-AC-10004633"/>
    <x v="2"/>
    <x v="11"/>
    <s v="Verbatim 25 GB 6x Blu-ray Single Layer Recordable Disc, 3/Pack"/>
    <n v="16.776000000000003"/>
    <n v="3"/>
    <n v="0.2"/>
    <n v="5.0327999999999999"/>
  </r>
  <r>
    <n v="5106"/>
    <x v="2527"/>
    <x v="2"/>
    <x v="637"/>
    <d v="2011-12-20T00:00:00"/>
    <s v="Standard Class"/>
    <s v="BM-11785"/>
    <s v="Bryan Mills"/>
    <x v="0"/>
    <x v="0"/>
    <x v="207"/>
    <x v="2"/>
    <n v="32725"/>
    <x v="0"/>
    <s v="FUR-CH-10002439"/>
    <x v="0"/>
    <x v="1"/>
    <s v="Iceberg Nesting Folding Chair, 19w x 6d x 43h"/>
    <n v="186.304"/>
    <n v="4"/>
    <n v="0.2"/>
    <n v="13.972799999999999"/>
  </r>
  <r>
    <n v="5107"/>
    <x v="2528"/>
    <x v="1"/>
    <x v="444"/>
    <d v="2012-09-26T00:00:00"/>
    <s v="Standard Class"/>
    <s v="NH-18610"/>
    <s v="Nicole Hansen"/>
    <x v="1"/>
    <x v="0"/>
    <x v="38"/>
    <x v="32"/>
    <n v="31907"/>
    <x v="0"/>
    <s v="TEC-AC-10000682"/>
    <x v="2"/>
    <x v="11"/>
    <s v="Kensington K72356US Mouse-in-a-Box USB Desktop Mouse"/>
    <n v="66.36"/>
    <n v="4"/>
    <n v="0"/>
    <n v="23.225999999999999"/>
  </r>
  <r>
    <n v="5108"/>
    <x v="2529"/>
    <x v="3"/>
    <x v="1016"/>
    <d v="2014-04-27T00:00:00"/>
    <s v="First Class"/>
    <s v="PN-18775"/>
    <s v="Parhena Norris"/>
    <x v="2"/>
    <x v="0"/>
    <x v="316"/>
    <x v="18"/>
    <n v="37211"/>
    <x v="0"/>
    <s v="OFF-AR-10004078"/>
    <x v="1"/>
    <x v="6"/>
    <s v="Newell 312"/>
    <n v="42.047999999999995"/>
    <n v="9"/>
    <n v="0.2"/>
    <n v="5.2559999999999985"/>
  </r>
  <r>
    <n v="5109"/>
    <x v="2529"/>
    <x v="3"/>
    <x v="1016"/>
    <d v="2014-04-27T00:00:00"/>
    <s v="First Class"/>
    <s v="PN-18775"/>
    <s v="Parhena Norris"/>
    <x v="2"/>
    <x v="0"/>
    <x v="316"/>
    <x v="18"/>
    <n v="37211"/>
    <x v="0"/>
    <s v="OFF-AR-10001958"/>
    <x v="1"/>
    <x v="6"/>
    <s v="Stanley Bostitch Contemporary Electric Pencil Sharpeners"/>
    <n v="67.92"/>
    <n v="5"/>
    <n v="0.2"/>
    <n v="6.7920000000000016"/>
  </r>
  <r>
    <n v="5110"/>
    <x v="2530"/>
    <x v="2"/>
    <x v="638"/>
    <d v="2011-10-22T00:00:00"/>
    <s v="Standard Class"/>
    <s v="EH-13765"/>
    <s v="Edward Hooks"/>
    <x v="1"/>
    <x v="0"/>
    <x v="10"/>
    <x v="9"/>
    <n v="19134"/>
    <x v="3"/>
    <s v="OFF-EN-10001335"/>
    <x v="1"/>
    <x v="12"/>
    <s v="White Business Envelopes with Contemporary Seam, Recycled White Business Envelopes"/>
    <n v="52.512"/>
    <n v="6"/>
    <n v="0.2"/>
    <n v="19.692"/>
  </r>
  <r>
    <n v="5111"/>
    <x v="2530"/>
    <x v="2"/>
    <x v="638"/>
    <d v="2011-10-22T00:00:00"/>
    <s v="Standard Class"/>
    <s v="EH-13765"/>
    <s v="Edward Hooks"/>
    <x v="1"/>
    <x v="0"/>
    <x v="10"/>
    <x v="9"/>
    <n v="19134"/>
    <x v="3"/>
    <s v="OFF-ST-10003479"/>
    <x v="1"/>
    <x v="4"/>
    <s v="Eldon Base for stackable storage shelf, platinum"/>
    <n v="186.91200000000001"/>
    <n v="6"/>
    <n v="0.2"/>
    <n v="-35.046000000000028"/>
  </r>
  <r>
    <n v="5112"/>
    <x v="2530"/>
    <x v="2"/>
    <x v="638"/>
    <d v="2011-10-22T00:00:00"/>
    <s v="Standard Class"/>
    <s v="EH-13765"/>
    <s v="Edward Hooks"/>
    <x v="1"/>
    <x v="0"/>
    <x v="10"/>
    <x v="9"/>
    <n v="19134"/>
    <x v="3"/>
    <s v="OFF-PA-10003016"/>
    <x v="1"/>
    <x v="10"/>
    <s v="Adams &quot;While You Were Out&quot; Message Pads"/>
    <n v="10.048000000000002"/>
    <n v="4"/>
    <n v="0.2"/>
    <n v="3.1399999999999988"/>
  </r>
  <r>
    <n v="5113"/>
    <x v="2531"/>
    <x v="1"/>
    <x v="50"/>
    <d v="2012-11-13T00:00:00"/>
    <s v="Same Day"/>
    <s v="HA-14905"/>
    <s v="Helen Abelman"/>
    <x v="0"/>
    <x v="0"/>
    <x v="22"/>
    <x v="10"/>
    <n v="60610"/>
    <x v="2"/>
    <s v="FUR-FU-10001025"/>
    <x v="0"/>
    <x v="5"/>
    <s v="Eldon Imàge Series Desk Accessories, Clear"/>
    <n v="17.496000000000002"/>
    <n v="9"/>
    <n v="0.6"/>
    <n v="-7.4357999999999969"/>
  </r>
  <r>
    <n v="5114"/>
    <x v="2532"/>
    <x v="0"/>
    <x v="1011"/>
    <d v="2013-02-02T00:00:00"/>
    <s v="Second Class"/>
    <s v="AB-10150"/>
    <s v="Aimee Bixby"/>
    <x v="0"/>
    <x v="0"/>
    <x v="61"/>
    <x v="5"/>
    <n v="75220"/>
    <x v="2"/>
    <s v="OFF-PA-10003936"/>
    <x v="1"/>
    <x v="10"/>
    <s v="Xerox 1994"/>
    <n v="15.552000000000003"/>
    <n v="3"/>
    <n v="0.2"/>
    <n v="5.4432"/>
  </r>
  <r>
    <n v="5115"/>
    <x v="2533"/>
    <x v="0"/>
    <x v="1019"/>
    <d v="2013-11-23T00:00:00"/>
    <s v="Standard Class"/>
    <s v="MS-17365"/>
    <s v="Maribeth Schnelling"/>
    <x v="0"/>
    <x v="0"/>
    <x v="51"/>
    <x v="27"/>
    <n v="88220"/>
    <x v="1"/>
    <s v="OFF-BI-10004140"/>
    <x v="1"/>
    <x v="8"/>
    <s v="Avery Non-Stick Binders"/>
    <n v="10.776000000000002"/>
    <n v="3"/>
    <n v="0.2"/>
    <n v="3.3674999999999984"/>
  </r>
  <r>
    <n v="5116"/>
    <x v="2534"/>
    <x v="3"/>
    <x v="800"/>
    <d v="2014-07-30T00:00:00"/>
    <s v="Standard Class"/>
    <s v="DD-13570"/>
    <s v="Dorothy Dickinson"/>
    <x v="0"/>
    <x v="0"/>
    <x v="10"/>
    <x v="9"/>
    <n v="19134"/>
    <x v="3"/>
    <s v="OFF-LA-10004178"/>
    <x v="1"/>
    <x v="2"/>
    <s v="Avery 491"/>
    <n v="3.3040000000000003"/>
    <n v="1"/>
    <n v="0.2"/>
    <n v="1.0737999999999999"/>
  </r>
  <r>
    <n v="5117"/>
    <x v="2535"/>
    <x v="3"/>
    <x v="343"/>
    <d v="2014-11-18T00:00:00"/>
    <s v="Standard Class"/>
    <s v="MT-17815"/>
    <s v="Meg Tillman"/>
    <x v="0"/>
    <x v="0"/>
    <x v="20"/>
    <x v="15"/>
    <n v="10009"/>
    <x v="3"/>
    <s v="OFF-ST-10003324"/>
    <x v="1"/>
    <x v="4"/>
    <s v="Belkin OmniView SE Rackmount Kit"/>
    <n v="35.479999999999997"/>
    <n v="1"/>
    <n v="0"/>
    <n v="0"/>
  </r>
  <r>
    <n v="5118"/>
    <x v="2536"/>
    <x v="1"/>
    <x v="120"/>
    <d v="2012-10-03T00:00:00"/>
    <s v="Standard Class"/>
    <s v="GM-14500"/>
    <s v="Gene McClure"/>
    <x v="0"/>
    <x v="0"/>
    <x v="147"/>
    <x v="15"/>
    <n v="11572"/>
    <x v="3"/>
    <s v="OFF-FA-10004854"/>
    <x v="1"/>
    <x v="13"/>
    <s v="Vinyl Coated Wire Paper Clips in Organizer Box, 800/Box"/>
    <n v="34.44"/>
    <n v="3"/>
    <n v="0"/>
    <n v="16.186799999999998"/>
  </r>
  <r>
    <n v="5119"/>
    <x v="2536"/>
    <x v="1"/>
    <x v="120"/>
    <d v="2012-10-03T00:00:00"/>
    <s v="Standard Class"/>
    <s v="GM-14500"/>
    <s v="Gene McClure"/>
    <x v="0"/>
    <x v="0"/>
    <x v="147"/>
    <x v="15"/>
    <n v="11572"/>
    <x v="3"/>
    <s v="TEC-MA-10002859"/>
    <x v="2"/>
    <x v="15"/>
    <s v="Ativa MDM8000 8-Sheet Micro-Cut Shredder"/>
    <n v="629.92999999999995"/>
    <n v="7"/>
    <n v="0"/>
    <n v="296.06709999999998"/>
  </r>
  <r>
    <n v="5120"/>
    <x v="2536"/>
    <x v="1"/>
    <x v="120"/>
    <d v="2012-10-03T00:00:00"/>
    <s v="Standard Class"/>
    <s v="GM-14500"/>
    <s v="Gene McClure"/>
    <x v="0"/>
    <x v="0"/>
    <x v="147"/>
    <x v="15"/>
    <n v="11572"/>
    <x v="3"/>
    <s v="OFF-BI-10000088"/>
    <x v="1"/>
    <x v="8"/>
    <s v="GBC Imprintable Covers"/>
    <n v="79.056000000000012"/>
    <n v="9"/>
    <n v="0.2"/>
    <n v="28.657800000000002"/>
  </r>
  <r>
    <n v="5121"/>
    <x v="2537"/>
    <x v="2"/>
    <x v="527"/>
    <d v="2011-04-08T00:00:00"/>
    <s v="Standard Class"/>
    <s v="KB-16585"/>
    <s v="Ken Black"/>
    <x v="1"/>
    <x v="0"/>
    <x v="240"/>
    <x v="28"/>
    <n v="70506"/>
    <x v="0"/>
    <s v="OFF-ST-10004180"/>
    <x v="1"/>
    <x v="4"/>
    <s v="Safco Commercial Shelving"/>
    <n v="232.54999999999998"/>
    <n v="5"/>
    <n v="0"/>
    <n v="9.3019999999999925"/>
  </r>
  <r>
    <n v="5122"/>
    <x v="2537"/>
    <x v="2"/>
    <x v="527"/>
    <d v="2011-04-08T00:00:00"/>
    <s v="Standard Class"/>
    <s v="KB-16585"/>
    <s v="Ken Black"/>
    <x v="1"/>
    <x v="0"/>
    <x v="240"/>
    <x v="28"/>
    <n v="70506"/>
    <x v="0"/>
    <s v="TEC-AC-10002926"/>
    <x v="2"/>
    <x v="11"/>
    <s v="Logitech Wireless Marathon Mouse M705"/>
    <n v="99.98"/>
    <n v="2"/>
    <n v="0"/>
    <n v="42.991400000000006"/>
  </r>
  <r>
    <n v="5123"/>
    <x v="2537"/>
    <x v="2"/>
    <x v="527"/>
    <d v="2011-04-08T00:00:00"/>
    <s v="Standard Class"/>
    <s v="KB-16585"/>
    <s v="Ken Black"/>
    <x v="1"/>
    <x v="0"/>
    <x v="240"/>
    <x v="28"/>
    <n v="70506"/>
    <x v="0"/>
    <s v="OFF-PA-10003797"/>
    <x v="1"/>
    <x v="10"/>
    <s v="Xerox 209"/>
    <n v="19.440000000000001"/>
    <n v="3"/>
    <n v="0"/>
    <n v="9.3312000000000008"/>
  </r>
  <r>
    <n v="5124"/>
    <x v="2537"/>
    <x v="2"/>
    <x v="527"/>
    <d v="2011-04-08T00:00:00"/>
    <s v="Standard Class"/>
    <s v="KB-16585"/>
    <s v="Ken Black"/>
    <x v="1"/>
    <x v="0"/>
    <x v="240"/>
    <x v="28"/>
    <n v="70506"/>
    <x v="0"/>
    <s v="OFF-PA-10002195"/>
    <x v="1"/>
    <x v="10"/>
    <s v="Xerox 1966"/>
    <n v="12.96"/>
    <n v="2"/>
    <n v="0"/>
    <n v="6.3504000000000005"/>
  </r>
  <r>
    <n v="5125"/>
    <x v="2538"/>
    <x v="2"/>
    <x v="80"/>
    <d v="2011-09-14T00:00:00"/>
    <s v="Same Day"/>
    <s v="DM-13015"/>
    <s v="Darrin Martin"/>
    <x v="0"/>
    <x v="0"/>
    <x v="20"/>
    <x v="15"/>
    <n v="10009"/>
    <x v="3"/>
    <s v="FUR-TA-10001039"/>
    <x v="0"/>
    <x v="3"/>
    <s v="KI Adjustable-Height Table"/>
    <n v="464.29200000000003"/>
    <n v="9"/>
    <n v="0.4"/>
    <n v="-108.33479999999997"/>
  </r>
  <r>
    <n v="5126"/>
    <x v="2538"/>
    <x v="2"/>
    <x v="80"/>
    <d v="2011-09-14T00:00:00"/>
    <s v="Same Day"/>
    <s v="DM-13015"/>
    <s v="Darrin Martin"/>
    <x v="0"/>
    <x v="0"/>
    <x v="20"/>
    <x v="15"/>
    <n v="10009"/>
    <x v="3"/>
    <s v="OFF-EN-10001099"/>
    <x v="1"/>
    <x v="12"/>
    <s v="Staples"/>
    <n v="68.459999999999994"/>
    <n v="7"/>
    <n v="0"/>
    <n v="31.491599999999995"/>
  </r>
  <r>
    <n v="5127"/>
    <x v="2538"/>
    <x v="2"/>
    <x v="80"/>
    <d v="2011-09-14T00:00:00"/>
    <s v="Same Day"/>
    <s v="DM-13015"/>
    <s v="Darrin Martin"/>
    <x v="0"/>
    <x v="0"/>
    <x v="20"/>
    <x v="15"/>
    <n v="10009"/>
    <x v="3"/>
    <s v="TEC-MA-10003979"/>
    <x v="2"/>
    <x v="15"/>
    <s v="Ativa V4110MDD Micro-Cut Shredder"/>
    <n v="2799.96"/>
    <n v="4"/>
    <n v="0"/>
    <n v="1371.9803999999999"/>
  </r>
  <r>
    <n v="5128"/>
    <x v="2538"/>
    <x v="2"/>
    <x v="80"/>
    <d v="2011-09-14T00:00:00"/>
    <s v="Same Day"/>
    <s v="DM-13015"/>
    <s v="Darrin Martin"/>
    <x v="0"/>
    <x v="0"/>
    <x v="20"/>
    <x v="15"/>
    <n v="10009"/>
    <x v="3"/>
    <s v="OFF-AP-10002945"/>
    <x v="1"/>
    <x v="9"/>
    <s v="Honeywell Enviracaire Portable HEPA Air Cleaner for 17' x 22' Room"/>
    <n v="601.29999999999995"/>
    <n v="2"/>
    <n v="0"/>
    <n v="198.42899999999997"/>
  </r>
  <r>
    <n v="5129"/>
    <x v="2538"/>
    <x v="2"/>
    <x v="80"/>
    <d v="2011-09-14T00:00:00"/>
    <s v="Same Day"/>
    <s v="DM-13015"/>
    <s v="Darrin Martin"/>
    <x v="0"/>
    <x v="0"/>
    <x v="20"/>
    <x v="15"/>
    <n v="10009"/>
    <x v="3"/>
    <s v="TEC-PH-10001536"/>
    <x v="2"/>
    <x v="7"/>
    <s v="Spigen Samsung Galaxy S5 Case Wallet"/>
    <n v="16.989999999999998"/>
    <n v="1"/>
    <n v="0"/>
    <n v="4.4173999999999989"/>
  </r>
  <r>
    <n v="5130"/>
    <x v="2538"/>
    <x v="2"/>
    <x v="80"/>
    <d v="2011-09-14T00:00:00"/>
    <s v="Same Day"/>
    <s v="DM-13015"/>
    <s v="Darrin Martin"/>
    <x v="0"/>
    <x v="0"/>
    <x v="20"/>
    <x v="15"/>
    <n v="10009"/>
    <x v="3"/>
    <s v="TEC-PH-10000526"/>
    <x v="2"/>
    <x v="7"/>
    <s v="Vtech CS6719"/>
    <n v="287.96999999999997"/>
    <n v="3"/>
    <n v="0"/>
    <n v="80.631600000000006"/>
  </r>
  <r>
    <n v="5131"/>
    <x v="2538"/>
    <x v="2"/>
    <x v="80"/>
    <d v="2011-09-14T00:00:00"/>
    <s v="Same Day"/>
    <s v="DM-13015"/>
    <s v="Darrin Martin"/>
    <x v="0"/>
    <x v="0"/>
    <x v="20"/>
    <x v="15"/>
    <n v="10009"/>
    <x v="3"/>
    <s v="OFF-PA-10000213"/>
    <x v="1"/>
    <x v="10"/>
    <s v="Xerox 198"/>
    <n v="44.820000000000007"/>
    <n v="9"/>
    <n v="0"/>
    <n v="21.065400000000004"/>
  </r>
  <r>
    <n v="5132"/>
    <x v="2539"/>
    <x v="3"/>
    <x v="614"/>
    <d v="2015-01-06T00:00:00"/>
    <s v="Standard Class"/>
    <s v="BP-11185"/>
    <s v="Ben Peterman"/>
    <x v="1"/>
    <x v="0"/>
    <x v="125"/>
    <x v="1"/>
    <n v="92804"/>
    <x v="1"/>
    <s v="FUR-FU-10002501"/>
    <x v="0"/>
    <x v="5"/>
    <s v="Nu-Dell Executive Frame"/>
    <n v="101.12"/>
    <n v="8"/>
    <n v="0"/>
    <n v="37.414400000000001"/>
  </r>
  <r>
    <n v="5133"/>
    <x v="2540"/>
    <x v="1"/>
    <x v="1020"/>
    <d v="2012-06-27T00:00:00"/>
    <s v="Standard Class"/>
    <s v="EP-13915"/>
    <s v="Emily Phan"/>
    <x v="0"/>
    <x v="0"/>
    <x v="207"/>
    <x v="2"/>
    <n v="32725"/>
    <x v="0"/>
    <s v="TEC-PH-10001819"/>
    <x v="2"/>
    <x v="7"/>
    <s v="Innergie mMini Combo Duo USB Travel Charging Kit"/>
    <n v="107.97600000000001"/>
    <n v="3"/>
    <n v="0.2"/>
    <n v="37.791599999999988"/>
  </r>
  <r>
    <n v="5134"/>
    <x v="2541"/>
    <x v="3"/>
    <x v="200"/>
    <d v="2014-12-01T00:00:00"/>
    <s v="Standard Class"/>
    <s v="FG-14260"/>
    <s v="Frank Gastineau"/>
    <x v="2"/>
    <x v="0"/>
    <x v="20"/>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x v="0"/>
    <x v="20"/>
    <x v="15"/>
    <n v="10009"/>
    <x v="3"/>
    <s v="OFF-BI-10003364"/>
    <x v="1"/>
    <x v="8"/>
    <s v="Binding Machine Supplies"/>
    <n v="93.344000000000008"/>
    <n v="4"/>
    <n v="0.2"/>
    <n v="32.670400000000001"/>
  </r>
  <r>
    <n v="5136"/>
    <x v="2542"/>
    <x v="0"/>
    <x v="248"/>
    <d v="2013-10-29T00:00:00"/>
    <s v="Standard Class"/>
    <s v="AB-10255"/>
    <s v="Alejandro Ballentine"/>
    <x v="2"/>
    <x v="0"/>
    <x v="4"/>
    <x v="4"/>
    <n v="98103"/>
    <x v="1"/>
    <s v="OFF-FA-10002983"/>
    <x v="1"/>
    <x v="13"/>
    <s v="Advantus SlideClip Paper Clips"/>
    <n v="17.05"/>
    <n v="5"/>
    <n v="0"/>
    <n v="8.1840000000000011"/>
  </r>
  <r>
    <n v="5137"/>
    <x v="2543"/>
    <x v="1"/>
    <x v="639"/>
    <d v="2012-12-19T00:00:00"/>
    <s v="Standard Class"/>
    <s v="RD-19480"/>
    <s v="Rick Duston"/>
    <x v="0"/>
    <x v="0"/>
    <x v="70"/>
    <x v="1"/>
    <n v="92105"/>
    <x v="1"/>
    <s v="OFF-BI-10002432"/>
    <x v="1"/>
    <x v="8"/>
    <s v="Wilson Jones Standard D-Ring Binders"/>
    <n v="8.0960000000000001"/>
    <n v="2"/>
    <n v="0.2"/>
    <n v="2.7323999999999993"/>
  </r>
  <r>
    <n v="5138"/>
    <x v="2544"/>
    <x v="0"/>
    <x v="373"/>
    <d v="2013-11-18T00:00:00"/>
    <s v="Standard Class"/>
    <s v="TS-21430"/>
    <s v="Tom Stivers"/>
    <x v="1"/>
    <x v="0"/>
    <x v="268"/>
    <x v="26"/>
    <n v="73120"/>
    <x v="2"/>
    <s v="FUR-FU-10003096"/>
    <x v="0"/>
    <x v="5"/>
    <s v="Master Giant Foot Doorstop, Safety Yellow"/>
    <n v="30.36"/>
    <n v="4"/>
    <n v="0"/>
    <n v="13.0548"/>
  </r>
  <r>
    <n v="5139"/>
    <x v="2545"/>
    <x v="3"/>
    <x v="365"/>
    <d v="2014-10-06T00:00:00"/>
    <s v="Standard Class"/>
    <s v="JA-15970"/>
    <s v="Joseph Airdo"/>
    <x v="0"/>
    <x v="0"/>
    <x v="145"/>
    <x v="15"/>
    <n v="10550"/>
    <x v="3"/>
    <s v="OFF-EN-10001539"/>
    <x v="1"/>
    <x v="12"/>
    <s v="Staples"/>
    <n v="23.34"/>
    <n v="3"/>
    <n v="0"/>
    <n v="10.969799999999999"/>
  </r>
  <r>
    <n v="5140"/>
    <x v="2545"/>
    <x v="3"/>
    <x v="365"/>
    <d v="2014-10-06T00:00:00"/>
    <s v="Standard Class"/>
    <s v="JA-15970"/>
    <s v="Joseph Airdo"/>
    <x v="0"/>
    <x v="0"/>
    <x v="145"/>
    <x v="15"/>
    <n v="10550"/>
    <x v="3"/>
    <s v="OFF-PA-10004996"/>
    <x v="1"/>
    <x v="10"/>
    <s v="Speediset Carbonless Redi-Letter 7&quot; x 8 1/2&quot;"/>
    <n v="51.550000000000004"/>
    <n v="5"/>
    <n v="0"/>
    <n v="24.2285"/>
  </r>
  <r>
    <n v="5141"/>
    <x v="2546"/>
    <x v="1"/>
    <x v="627"/>
    <d v="2012-11-12T00:00:00"/>
    <s v="Standard Class"/>
    <s v="SW-20455"/>
    <s v="Shaun Weien"/>
    <x v="0"/>
    <x v="0"/>
    <x v="8"/>
    <x v="1"/>
    <n v="94109"/>
    <x v="1"/>
    <s v="TEC-AC-10001956"/>
    <x v="2"/>
    <x v="11"/>
    <s v="Microsoft Arc Touch Mouse"/>
    <n v="119.9"/>
    <n v="2"/>
    <n v="0"/>
    <n v="43.164000000000001"/>
  </r>
  <r>
    <n v="5142"/>
    <x v="2547"/>
    <x v="0"/>
    <x v="178"/>
    <d v="2013-04-06T00:00:00"/>
    <s v="Standard Class"/>
    <s v="FP-14320"/>
    <s v="Frank Preis"/>
    <x v="0"/>
    <x v="0"/>
    <x v="20"/>
    <x v="15"/>
    <n v="10009"/>
    <x v="3"/>
    <s v="FUR-CH-10000454"/>
    <x v="0"/>
    <x v="1"/>
    <s v="Hon Deluxe Fabric Upholstered Stacking Chairs, Rounded Back"/>
    <n v="1317.492"/>
    <n v="6"/>
    <n v="0.1"/>
    <n v="292.77599999999995"/>
  </r>
  <r>
    <n v="5143"/>
    <x v="2547"/>
    <x v="0"/>
    <x v="178"/>
    <d v="2013-04-06T00:00:00"/>
    <s v="Standard Class"/>
    <s v="FP-14320"/>
    <s v="Frank Preis"/>
    <x v="0"/>
    <x v="0"/>
    <x v="20"/>
    <x v="15"/>
    <n v="10009"/>
    <x v="3"/>
    <s v="OFF-SU-10000946"/>
    <x v="1"/>
    <x v="14"/>
    <s v="Staples"/>
    <n v="63.84"/>
    <n v="8"/>
    <n v="0"/>
    <n v="18.513599999999997"/>
  </r>
  <r>
    <n v="5144"/>
    <x v="2547"/>
    <x v="0"/>
    <x v="178"/>
    <d v="2013-04-06T00:00:00"/>
    <s v="Standard Class"/>
    <s v="FP-14320"/>
    <s v="Frank Preis"/>
    <x v="0"/>
    <x v="0"/>
    <x v="20"/>
    <x v="15"/>
    <n v="10009"/>
    <x v="3"/>
    <s v="OFF-BI-10004140"/>
    <x v="1"/>
    <x v="8"/>
    <s v="Avery Non-Stick Binders"/>
    <n v="3.5920000000000005"/>
    <n v="1"/>
    <n v="0.2"/>
    <n v="1.1224999999999996"/>
  </r>
  <r>
    <n v="5145"/>
    <x v="2548"/>
    <x v="3"/>
    <x v="62"/>
    <d v="2014-02-08T00:00:00"/>
    <s v="Standard Class"/>
    <s v="JL-15835"/>
    <s v="John Lee"/>
    <x v="0"/>
    <x v="0"/>
    <x v="1"/>
    <x v="1"/>
    <n v="90045"/>
    <x v="1"/>
    <s v="FUR-FU-10003039"/>
    <x v="0"/>
    <x v="5"/>
    <s v="Howard Miller 11-1/2&quot; Diameter Grantwood Wall Clock"/>
    <n v="86.26"/>
    <n v="2"/>
    <n v="0"/>
    <n v="29.328400000000002"/>
  </r>
  <r>
    <n v="5146"/>
    <x v="2548"/>
    <x v="3"/>
    <x v="62"/>
    <d v="2014-02-08T00:00:00"/>
    <s v="Standard Class"/>
    <s v="JL-15835"/>
    <s v="John Lee"/>
    <x v="0"/>
    <x v="0"/>
    <x v="1"/>
    <x v="1"/>
    <n v="90045"/>
    <x v="1"/>
    <s v="OFF-ST-10000464"/>
    <x v="1"/>
    <x v="4"/>
    <s v="Multi-Use Personal File Cart and Caster Set, Three Stacking Bins"/>
    <n v="139.04"/>
    <n v="4"/>
    <n v="0"/>
    <n v="38.931200000000004"/>
  </r>
  <r>
    <n v="5147"/>
    <x v="2548"/>
    <x v="3"/>
    <x v="62"/>
    <d v="2014-02-08T00:00:00"/>
    <s v="Standard Class"/>
    <s v="JL-15835"/>
    <s v="John Lee"/>
    <x v="0"/>
    <x v="0"/>
    <x v="1"/>
    <x v="1"/>
    <n v="90045"/>
    <x v="1"/>
    <s v="OFF-AP-10000252"/>
    <x v="1"/>
    <x v="9"/>
    <s v="Harmony HEPA Quiet Air Purifiers"/>
    <n v="46.8"/>
    <n v="4"/>
    <n v="0"/>
    <n v="16.38"/>
  </r>
  <r>
    <n v="5148"/>
    <x v="2549"/>
    <x v="3"/>
    <x v="165"/>
    <d v="2015-01-01T00:00:00"/>
    <s v="Standard Class"/>
    <s v="JL-15175"/>
    <s v="James Lanier"/>
    <x v="2"/>
    <x v="0"/>
    <x v="432"/>
    <x v="16"/>
    <n v="85224"/>
    <x v="1"/>
    <s v="FUR-FU-10001731"/>
    <x v="0"/>
    <x v="5"/>
    <s v="Acrylic Self-Standing Desk Frames"/>
    <n v="8.5440000000000005"/>
    <n v="4"/>
    <n v="0.2"/>
    <n v="1.9223999999999997"/>
  </r>
  <r>
    <n v="5149"/>
    <x v="2549"/>
    <x v="3"/>
    <x v="165"/>
    <d v="2015-01-01T00:00:00"/>
    <s v="Standard Class"/>
    <s v="JL-15175"/>
    <s v="James Lanier"/>
    <x v="2"/>
    <x v="0"/>
    <x v="432"/>
    <x v="16"/>
    <n v="85224"/>
    <x v="1"/>
    <s v="FUR-CH-10001394"/>
    <x v="0"/>
    <x v="1"/>
    <s v="Global Leather Executive Chair"/>
    <n v="842.37600000000009"/>
    <n v="3"/>
    <n v="0.2"/>
    <n v="105.29699999999988"/>
  </r>
  <r>
    <n v="5150"/>
    <x v="2550"/>
    <x v="2"/>
    <x v="261"/>
    <d v="2011-06-21T00:00:00"/>
    <s v="Same Day"/>
    <s v="JG-15160"/>
    <s v="James Galang"/>
    <x v="0"/>
    <x v="0"/>
    <x v="85"/>
    <x v="15"/>
    <n v="11561"/>
    <x v="3"/>
    <s v="TEC-PH-10001578"/>
    <x v="2"/>
    <x v="7"/>
    <s v="Polycom SoundStation2 EX Conference phone"/>
    <n v="1214.8499999999999"/>
    <n v="3"/>
    <n v="0"/>
    <n v="352.30649999999997"/>
  </r>
  <r>
    <n v="5151"/>
    <x v="2551"/>
    <x v="3"/>
    <x v="904"/>
    <d v="2014-03-11T00:00:00"/>
    <s v="Second Class"/>
    <s v="SH-19975"/>
    <s v="Sally Hughsby"/>
    <x v="1"/>
    <x v="0"/>
    <x v="8"/>
    <x v="1"/>
    <n v="94109"/>
    <x v="1"/>
    <s v="OFF-ST-10000675"/>
    <x v="1"/>
    <x v="4"/>
    <s v="File Shuttle II and Handi-File, Black"/>
    <n v="67.78"/>
    <n v="2"/>
    <n v="0"/>
    <n v="16.945"/>
  </r>
  <r>
    <n v="5152"/>
    <x v="2552"/>
    <x v="3"/>
    <x v="145"/>
    <d v="2014-09-29T00:00:00"/>
    <s v="First Class"/>
    <s v="LS-17200"/>
    <s v="Luke Schmidt"/>
    <x v="1"/>
    <x v="0"/>
    <x v="433"/>
    <x v="37"/>
    <n v="59601"/>
    <x v="1"/>
    <s v="OFF-ST-10002352"/>
    <x v="1"/>
    <x v="4"/>
    <s v="Iris Project Case"/>
    <n v="39.900000000000006"/>
    <n v="5"/>
    <n v="0"/>
    <n v="10.373999999999999"/>
  </r>
  <r>
    <n v="5153"/>
    <x v="2553"/>
    <x v="2"/>
    <x v="479"/>
    <d v="2011-07-06T00:00:00"/>
    <s v="Standard Class"/>
    <s v="CS-11860"/>
    <s v="Cari Schnelling"/>
    <x v="0"/>
    <x v="0"/>
    <x v="20"/>
    <x v="15"/>
    <n v="10011"/>
    <x v="3"/>
    <s v="OFF-BI-10004528"/>
    <x v="1"/>
    <x v="8"/>
    <s v="Cardinal Poly Pocket Divider Pockets for Ring Binders"/>
    <n v="2.6880000000000002"/>
    <n v="1"/>
    <n v="0.2"/>
    <n v="0.83999999999999975"/>
  </r>
  <r>
    <n v="5154"/>
    <x v="2553"/>
    <x v="2"/>
    <x v="479"/>
    <d v="2011-07-06T00:00:00"/>
    <s v="Standard Class"/>
    <s v="CS-11860"/>
    <s v="Cari Schnelling"/>
    <x v="0"/>
    <x v="0"/>
    <x v="20"/>
    <x v="15"/>
    <n v="10011"/>
    <x v="3"/>
    <s v="OFF-AR-10001026"/>
    <x v="1"/>
    <x v="6"/>
    <s v="Sanford Uni-Blazer View Highlighters, Chisel Tip, Yellow"/>
    <n v="6.6000000000000005"/>
    <n v="3"/>
    <n v="0"/>
    <n v="2.9040000000000008"/>
  </r>
  <r>
    <n v="5155"/>
    <x v="2554"/>
    <x v="1"/>
    <x v="976"/>
    <d v="2012-08-08T00:00:00"/>
    <s v="First Class"/>
    <s v="KW-16570"/>
    <s v="Kelly Williams"/>
    <x v="0"/>
    <x v="0"/>
    <x v="434"/>
    <x v="25"/>
    <n v="63122"/>
    <x v="2"/>
    <s v="OFF-BI-10002215"/>
    <x v="1"/>
    <x v="8"/>
    <s v="Wilson Jones Hanging View Binder, White, 1&quot;"/>
    <n v="28.4"/>
    <n v="4"/>
    <n v="0"/>
    <n v="13.063999999999998"/>
  </r>
  <r>
    <n v="5156"/>
    <x v="2554"/>
    <x v="1"/>
    <x v="976"/>
    <d v="2012-08-08T00:00:00"/>
    <s v="First Class"/>
    <s v="KW-16570"/>
    <s v="Kelly Williams"/>
    <x v="0"/>
    <x v="0"/>
    <x v="434"/>
    <x v="25"/>
    <n v="63122"/>
    <x v="2"/>
    <s v="FUR-FU-10000305"/>
    <x v="0"/>
    <x v="5"/>
    <s v="Tenex V2T-RE Standard Weight Series Chair Mat, 45&quot; x 53&quot;, Lip 25&quot; x 12&quot;"/>
    <n v="212.94"/>
    <n v="3"/>
    <n v="0"/>
    <n v="34.070399999999999"/>
  </r>
  <r>
    <n v="5157"/>
    <x v="2555"/>
    <x v="3"/>
    <x v="160"/>
    <d v="2014-07-05T00:00:00"/>
    <s v="Second Class"/>
    <s v="GH-14410"/>
    <s v="Gary Hansen"/>
    <x v="2"/>
    <x v="0"/>
    <x v="22"/>
    <x v="10"/>
    <n v="60653"/>
    <x v="2"/>
    <s v="TEC-PH-10002584"/>
    <x v="2"/>
    <x v="7"/>
    <s v="Samsung Galaxy S4"/>
    <n v="1001.5840000000001"/>
    <n v="2"/>
    <n v="0.2"/>
    <n v="125.19799999999992"/>
  </r>
  <r>
    <n v="5158"/>
    <x v="2555"/>
    <x v="3"/>
    <x v="160"/>
    <d v="2014-07-05T00:00:00"/>
    <s v="Second Class"/>
    <s v="GH-14410"/>
    <s v="Gary Hansen"/>
    <x v="2"/>
    <x v="0"/>
    <x v="22"/>
    <x v="10"/>
    <n v="60653"/>
    <x v="2"/>
    <s v="FUR-CH-10000229"/>
    <x v="0"/>
    <x v="1"/>
    <s v="Global Enterprise Series Seating High-Back Swivel/Tilt Chairs"/>
    <n v="569.05799999999999"/>
    <n v="3"/>
    <n v="0.3"/>
    <n v="-178.84680000000006"/>
  </r>
  <r>
    <n v="5159"/>
    <x v="2555"/>
    <x v="3"/>
    <x v="160"/>
    <d v="2014-07-05T00:00:00"/>
    <s v="Second Class"/>
    <s v="GH-14410"/>
    <s v="Gary Hansen"/>
    <x v="2"/>
    <x v="0"/>
    <x v="22"/>
    <x v="10"/>
    <n v="60653"/>
    <x v="2"/>
    <s v="FUR-FU-10003799"/>
    <x v="0"/>
    <x v="5"/>
    <s v="Seth Thomas 13 1/2&quot; Wall Clock"/>
    <n v="14.224000000000002"/>
    <n v="2"/>
    <n v="0.6"/>
    <n v="-10.312400000000004"/>
  </r>
  <r>
    <n v="5160"/>
    <x v="2556"/>
    <x v="1"/>
    <x v="662"/>
    <d v="2012-10-30T00:00:00"/>
    <s v="Second Class"/>
    <s v="AG-10495"/>
    <s v="Andrew Gjertsen"/>
    <x v="1"/>
    <x v="0"/>
    <x v="97"/>
    <x v="16"/>
    <n v="85345"/>
    <x v="1"/>
    <s v="TEC-PH-10001700"/>
    <x v="2"/>
    <x v="7"/>
    <s v="Panasonic KX-TG6844B Expandable Digital Cordless Telephone"/>
    <n v="105.584"/>
    <n v="2"/>
    <n v="0.2"/>
    <n v="9.2386000000000053"/>
  </r>
  <r>
    <n v="5161"/>
    <x v="2556"/>
    <x v="1"/>
    <x v="662"/>
    <d v="2012-10-30T00:00:00"/>
    <s v="Second Class"/>
    <s v="AG-10495"/>
    <s v="Andrew Gjertsen"/>
    <x v="1"/>
    <x v="0"/>
    <x v="97"/>
    <x v="16"/>
    <n v="85345"/>
    <x v="1"/>
    <s v="TEC-PH-10001527"/>
    <x v="2"/>
    <x v="7"/>
    <s v="Plantronics MX500i Earset"/>
    <n v="68.720000000000013"/>
    <n v="2"/>
    <n v="0.2"/>
    <n v="-14.603000000000005"/>
  </r>
  <r>
    <n v="5162"/>
    <x v="2557"/>
    <x v="2"/>
    <x v="1021"/>
    <d v="2011-08-05T00:00:00"/>
    <s v="Standard Class"/>
    <s v="TS-21430"/>
    <s v="Tom Stivers"/>
    <x v="1"/>
    <x v="0"/>
    <x v="4"/>
    <x v="4"/>
    <n v="98103"/>
    <x v="1"/>
    <s v="FUR-BO-10002916"/>
    <x v="0"/>
    <x v="0"/>
    <s v="Rush Hierlooms Collection 1&quot; Thick Stackable Bookcases"/>
    <n v="1367.84"/>
    <n v="8"/>
    <n v="0"/>
    <n v="259.88959999999997"/>
  </r>
  <r>
    <n v="5163"/>
    <x v="2558"/>
    <x v="0"/>
    <x v="741"/>
    <d v="2013-11-24T00:00:00"/>
    <s v="Second Class"/>
    <s v="AJ-10945"/>
    <s v="Ashley Jarboe"/>
    <x v="0"/>
    <x v="0"/>
    <x v="79"/>
    <x v="12"/>
    <n v="48180"/>
    <x v="2"/>
    <s v="FUR-CH-10000863"/>
    <x v="0"/>
    <x v="1"/>
    <s v="Novimex Swivel Fabric Task Chair"/>
    <n v="301.95999999999998"/>
    <n v="2"/>
    <n v="0"/>
    <n v="33.215599999999995"/>
  </r>
  <r>
    <n v="5164"/>
    <x v="2559"/>
    <x v="1"/>
    <x v="380"/>
    <d v="2012-07-11T00:00:00"/>
    <s v="Standard Class"/>
    <s v="SJ-20215"/>
    <s v="Sarah Jordon"/>
    <x v="0"/>
    <x v="0"/>
    <x v="45"/>
    <x v="1"/>
    <n v="91104"/>
    <x v="1"/>
    <s v="FUR-CH-10003968"/>
    <x v="0"/>
    <x v="1"/>
    <s v="Novimex Turbo Task Chair"/>
    <n v="170.35200000000003"/>
    <n v="3"/>
    <n v="0.2"/>
    <n v="-17.035200000000003"/>
  </r>
  <r>
    <n v="5165"/>
    <x v="2560"/>
    <x v="2"/>
    <x v="849"/>
    <d v="2011-11-16T00:00:00"/>
    <s v="Standard Class"/>
    <s v="SC-20020"/>
    <s v="Sam Craven"/>
    <x v="0"/>
    <x v="0"/>
    <x v="297"/>
    <x v="12"/>
    <n v="48640"/>
    <x v="2"/>
    <s v="OFF-AR-10001149"/>
    <x v="1"/>
    <x v="6"/>
    <s v="Avery Hi-Liter Comfort Grip Fluorescent Highlighter, Yellow Ink"/>
    <n v="3.9"/>
    <n v="2"/>
    <n v="0"/>
    <n v="1.5209999999999999"/>
  </r>
  <r>
    <n v="5166"/>
    <x v="2560"/>
    <x v="2"/>
    <x v="849"/>
    <d v="2011-11-16T00:00:00"/>
    <s v="Standard Class"/>
    <s v="SC-20020"/>
    <s v="Sam Craven"/>
    <x v="0"/>
    <x v="0"/>
    <x v="297"/>
    <x v="12"/>
    <n v="48640"/>
    <x v="2"/>
    <s v="OFF-PA-10000130"/>
    <x v="1"/>
    <x v="10"/>
    <s v="Xerox 199"/>
    <n v="12.84"/>
    <n v="3"/>
    <n v="0"/>
    <n v="5.7779999999999987"/>
  </r>
  <r>
    <n v="5167"/>
    <x v="2560"/>
    <x v="2"/>
    <x v="849"/>
    <d v="2011-11-16T00:00:00"/>
    <s v="Standard Class"/>
    <s v="SC-20020"/>
    <s v="Sam Craven"/>
    <x v="0"/>
    <x v="0"/>
    <x v="297"/>
    <x v="12"/>
    <n v="48640"/>
    <x v="2"/>
    <s v="OFF-PA-10002479"/>
    <x v="1"/>
    <x v="10"/>
    <s v="Xerox 4200 Series MultiUse Premium Copy Paper (20Lb. and 84 Bright)"/>
    <n v="15.84"/>
    <n v="3"/>
    <n v="0"/>
    <n v="7.1280000000000001"/>
  </r>
  <r>
    <n v="5168"/>
    <x v="2560"/>
    <x v="2"/>
    <x v="849"/>
    <d v="2011-11-16T00:00:00"/>
    <s v="Standard Class"/>
    <s v="SC-20020"/>
    <s v="Sam Craven"/>
    <x v="0"/>
    <x v="0"/>
    <x v="297"/>
    <x v="12"/>
    <n v="48640"/>
    <x v="2"/>
    <s v="FUR-CH-10004997"/>
    <x v="0"/>
    <x v="1"/>
    <s v="Hon Every-Day Series Multi-Task Chairs"/>
    <n v="563.93999999999994"/>
    <n v="3"/>
    <n v="0"/>
    <n v="112.78800000000001"/>
  </r>
  <r>
    <n v="5169"/>
    <x v="2560"/>
    <x v="2"/>
    <x v="849"/>
    <d v="2011-11-16T00:00:00"/>
    <s v="Standard Class"/>
    <s v="SC-20020"/>
    <s v="Sam Craven"/>
    <x v="0"/>
    <x v="0"/>
    <x v="297"/>
    <x v="12"/>
    <n v="48640"/>
    <x v="2"/>
    <s v="OFF-ST-10004950"/>
    <x v="1"/>
    <x v="4"/>
    <s v="Acco Perma 3000 Stacking Storage Drawers"/>
    <n v="62.94"/>
    <n v="3"/>
    <n v="0"/>
    <n v="11.958600000000001"/>
  </r>
  <r>
    <n v="5170"/>
    <x v="2560"/>
    <x v="2"/>
    <x v="849"/>
    <d v="2011-11-16T00:00:00"/>
    <s v="Standard Class"/>
    <s v="SC-20020"/>
    <s v="Sam Craven"/>
    <x v="0"/>
    <x v="0"/>
    <x v="297"/>
    <x v="12"/>
    <n v="48640"/>
    <x v="2"/>
    <s v="OFF-ST-10001490"/>
    <x v="1"/>
    <x v="4"/>
    <s v="Hot File 7-Pocket, Floor Stand"/>
    <n v="535.41"/>
    <n v="3"/>
    <n v="0"/>
    <n v="160.62299999999993"/>
  </r>
  <r>
    <n v="5171"/>
    <x v="2561"/>
    <x v="0"/>
    <x v="1022"/>
    <d v="2013-05-30T00:00:00"/>
    <s v="Second Class"/>
    <s v="LA-16780"/>
    <s v="Laura Armstrong"/>
    <x v="1"/>
    <x v="0"/>
    <x v="66"/>
    <x v="12"/>
    <n v="48205"/>
    <x v="2"/>
    <s v="FUR-CH-10002024"/>
    <x v="0"/>
    <x v="1"/>
    <s v="HON 5400 Series Task Chairs for Big and Tall"/>
    <n v="3504.9"/>
    <n v="5"/>
    <n v="0"/>
    <n v="700.98000000000013"/>
  </r>
  <r>
    <n v="5172"/>
    <x v="2561"/>
    <x v="0"/>
    <x v="1022"/>
    <d v="2013-05-30T00:00:00"/>
    <s v="Second Class"/>
    <s v="LA-16780"/>
    <s v="Laura Armstrong"/>
    <x v="1"/>
    <x v="0"/>
    <x v="66"/>
    <x v="12"/>
    <n v="48205"/>
    <x v="2"/>
    <s v="OFF-PA-10001790"/>
    <x v="1"/>
    <x v="10"/>
    <s v="Xerox 1910"/>
    <n v="144.12"/>
    <n v="3"/>
    <n v="0"/>
    <n v="69.177599999999984"/>
  </r>
  <r>
    <n v="5173"/>
    <x v="2561"/>
    <x v="0"/>
    <x v="1022"/>
    <d v="2013-05-30T00:00:00"/>
    <s v="Second Class"/>
    <s v="LA-16780"/>
    <s v="Laura Armstrong"/>
    <x v="1"/>
    <x v="0"/>
    <x v="66"/>
    <x v="12"/>
    <n v="48205"/>
    <x v="2"/>
    <s v="OFF-PA-10000994"/>
    <x v="1"/>
    <x v="10"/>
    <s v="Xerox 1915"/>
    <n v="314.54999999999995"/>
    <n v="3"/>
    <n v="0"/>
    <n v="150.98399999999998"/>
  </r>
  <r>
    <n v="5174"/>
    <x v="2562"/>
    <x v="1"/>
    <x v="936"/>
    <d v="2012-03-10T00:00:00"/>
    <s v="First Class"/>
    <s v="FC-14335"/>
    <s v="Fred Chung"/>
    <x v="1"/>
    <x v="0"/>
    <x v="206"/>
    <x v="22"/>
    <n v="81001"/>
    <x v="1"/>
    <s v="OFF-AR-10002399"/>
    <x v="1"/>
    <x v="6"/>
    <s v="Dixon Prang Watercolor Pencils, 10-Color Set with Brush"/>
    <n v="3.4079999999999999"/>
    <n v="1"/>
    <n v="0.2"/>
    <n v="0.89459999999999995"/>
  </r>
  <r>
    <n v="5175"/>
    <x v="2563"/>
    <x v="3"/>
    <x v="15"/>
    <d v="2014-10-25T00:00:00"/>
    <s v="Standard Class"/>
    <s v="CA-12265"/>
    <s v="Christina Anderson"/>
    <x v="0"/>
    <x v="0"/>
    <x v="435"/>
    <x v="5"/>
    <n v="76706"/>
    <x v="2"/>
    <s v="OFF-BI-10002799"/>
    <x v="1"/>
    <x v="8"/>
    <s v="SlimView Poly Binder, 3/8&quot;"/>
    <n v="2.0719999999999996"/>
    <n v="2"/>
    <n v="0.8"/>
    <n v="-3.5224000000000011"/>
  </r>
  <r>
    <n v="5176"/>
    <x v="2563"/>
    <x v="3"/>
    <x v="15"/>
    <d v="2014-10-25T00:00:00"/>
    <s v="Standard Class"/>
    <s v="CA-12265"/>
    <s v="Christina Anderson"/>
    <x v="0"/>
    <x v="0"/>
    <x v="435"/>
    <x v="5"/>
    <n v="76706"/>
    <x v="2"/>
    <s v="FUR-BO-10004360"/>
    <x v="0"/>
    <x v="0"/>
    <s v="Rush Hierlooms Collection Rich Wood Bookcases"/>
    <n v="328.39919999999995"/>
    <n v="3"/>
    <n v="0.32"/>
    <n v="-91.758599999999973"/>
  </r>
  <r>
    <n v="5177"/>
    <x v="2564"/>
    <x v="0"/>
    <x v="732"/>
    <d v="2013-11-09T00:00:00"/>
    <s v="First Class"/>
    <s v="JH-15985"/>
    <s v="Joseph Holt"/>
    <x v="0"/>
    <x v="0"/>
    <x v="8"/>
    <x v="1"/>
    <n v="94109"/>
    <x v="1"/>
    <s v="OFF-BI-10002082"/>
    <x v="1"/>
    <x v="8"/>
    <s v="GBC Twin Loop Wire Binding Elements"/>
    <n v="53.248000000000005"/>
    <n v="2"/>
    <n v="0.2"/>
    <n v="19.968"/>
  </r>
  <r>
    <n v="5178"/>
    <x v="2565"/>
    <x v="0"/>
    <x v="482"/>
    <d v="2013-12-31T00:00:00"/>
    <s v="Standard Class"/>
    <s v="AJ-10795"/>
    <s v="Anthony Johnson"/>
    <x v="1"/>
    <x v="0"/>
    <x v="20"/>
    <x v="15"/>
    <n v="10024"/>
    <x v="3"/>
    <s v="OFF-BI-10004967"/>
    <x v="1"/>
    <x v="8"/>
    <s v="Round Ring Binders"/>
    <n v="4.9920000000000009"/>
    <n v="3"/>
    <n v="0.2"/>
    <n v="1.6848000000000001"/>
  </r>
  <r>
    <n v="5179"/>
    <x v="2566"/>
    <x v="1"/>
    <x v="657"/>
    <d v="2012-04-19T00:00:00"/>
    <s v="Standard Class"/>
    <s v="BT-11395"/>
    <s v="Bill Tyler"/>
    <x v="1"/>
    <x v="0"/>
    <x v="1"/>
    <x v="1"/>
    <n v="90036"/>
    <x v="1"/>
    <s v="FUR-FU-10004973"/>
    <x v="0"/>
    <x v="5"/>
    <s v="Flat Face Poster Frame"/>
    <n v="37.68"/>
    <n v="2"/>
    <n v="0"/>
    <n v="15.825600000000001"/>
  </r>
  <r>
    <n v="5180"/>
    <x v="2566"/>
    <x v="1"/>
    <x v="657"/>
    <d v="2012-04-19T00:00:00"/>
    <s v="Standard Class"/>
    <s v="BT-11395"/>
    <s v="Bill Tyler"/>
    <x v="1"/>
    <x v="0"/>
    <x v="1"/>
    <x v="1"/>
    <n v="90036"/>
    <x v="1"/>
    <s v="TEC-PH-10003645"/>
    <x v="2"/>
    <x v="7"/>
    <s v="Aastra 57i VoIP phone"/>
    <n v="258.57600000000002"/>
    <n v="2"/>
    <n v="0.2"/>
    <n v="19.393200000000007"/>
  </r>
  <r>
    <n v="5181"/>
    <x v="2566"/>
    <x v="1"/>
    <x v="657"/>
    <d v="2012-04-19T00:00:00"/>
    <s v="Standard Class"/>
    <s v="BT-11395"/>
    <s v="Bill Tyler"/>
    <x v="1"/>
    <x v="0"/>
    <x v="1"/>
    <x v="1"/>
    <n v="90036"/>
    <x v="1"/>
    <s v="OFF-AP-10004980"/>
    <x v="1"/>
    <x v="9"/>
    <s v="3M Replacement Filter for Office Air Cleaner for 20' x 33' Room"/>
    <n v="75.84"/>
    <n v="2"/>
    <n v="0"/>
    <n v="29.577600000000004"/>
  </r>
  <r>
    <n v="5182"/>
    <x v="2567"/>
    <x v="3"/>
    <x v="510"/>
    <d v="2014-09-16T00:00:00"/>
    <s v="First Class"/>
    <s v="DJ-13510"/>
    <s v="Don Jones"/>
    <x v="1"/>
    <x v="0"/>
    <x v="383"/>
    <x v="34"/>
    <n v="2895"/>
    <x v="3"/>
    <s v="OFF-PA-10003797"/>
    <x v="1"/>
    <x v="10"/>
    <s v="Xerox 209"/>
    <n v="45.36"/>
    <n v="7"/>
    <n v="0"/>
    <n v="21.772800000000004"/>
  </r>
  <r>
    <n v="5183"/>
    <x v="2567"/>
    <x v="3"/>
    <x v="510"/>
    <d v="2014-09-16T00:00:00"/>
    <s v="First Class"/>
    <s v="DJ-13510"/>
    <s v="Don Jones"/>
    <x v="1"/>
    <x v="0"/>
    <x v="383"/>
    <x v="34"/>
    <n v="2895"/>
    <x v="3"/>
    <s v="OFF-BI-10003707"/>
    <x v="1"/>
    <x v="8"/>
    <s v="Aluminum Screw Posts"/>
    <n v="45.78"/>
    <n v="3"/>
    <n v="0"/>
    <n v="22.89"/>
  </r>
  <r>
    <n v="5184"/>
    <x v="2568"/>
    <x v="3"/>
    <x v="241"/>
    <d v="2014-09-28T00:00:00"/>
    <s v="First Class"/>
    <s v="AG-10675"/>
    <s v="Anna Gayman"/>
    <x v="0"/>
    <x v="0"/>
    <x v="38"/>
    <x v="32"/>
    <n v="31907"/>
    <x v="0"/>
    <s v="OFF-ST-10000885"/>
    <x v="1"/>
    <x v="4"/>
    <s v="Fellowes Desktop Hanging File Manager"/>
    <n v="40.29"/>
    <n v="3"/>
    <n v="0"/>
    <n v="10.0725"/>
  </r>
  <r>
    <n v="5185"/>
    <x v="2568"/>
    <x v="3"/>
    <x v="241"/>
    <d v="2014-09-28T00:00:00"/>
    <s v="First Class"/>
    <s v="AG-10675"/>
    <s v="Anna Gayman"/>
    <x v="0"/>
    <x v="0"/>
    <x v="38"/>
    <x v="32"/>
    <n v="31907"/>
    <x v="0"/>
    <s v="OFF-BI-10002827"/>
    <x v="1"/>
    <x v="8"/>
    <s v="Avery Durable Poly Binders"/>
    <n v="38.71"/>
    <n v="7"/>
    <n v="0"/>
    <n v="17.8066"/>
  </r>
  <r>
    <n v="5186"/>
    <x v="2569"/>
    <x v="1"/>
    <x v="998"/>
    <d v="2012-10-15T00:00:00"/>
    <s v="Standard Class"/>
    <s v="JD-15790"/>
    <s v="John Dryer"/>
    <x v="0"/>
    <x v="0"/>
    <x v="108"/>
    <x v="2"/>
    <n v="32216"/>
    <x v="0"/>
    <s v="OFF-ST-10004459"/>
    <x v="1"/>
    <x v="4"/>
    <s v="Tennsco Single-Tier Lockers"/>
    <n v="1801.6320000000001"/>
    <n v="6"/>
    <n v="0.2"/>
    <n v="-337.80600000000004"/>
  </r>
  <r>
    <n v="5187"/>
    <x v="2570"/>
    <x v="1"/>
    <x v="154"/>
    <d v="2012-12-03T00:00:00"/>
    <s v="Standard Class"/>
    <s v="EH-14125"/>
    <s v="Eugene Hildebrand"/>
    <x v="2"/>
    <x v="0"/>
    <x v="10"/>
    <x v="9"/>
    <n v="19140"/>
    <x v="3"/>
    <s v="TEC-PH-10002789"/>
    <x v="2"/>
    <x v="7"/>
    <s v="LG Exalt"/>
    <n v="748.75200000000007"/>
    <n v="8"/>
    <n v="0.4"/>
    <n v="-162.22960000000006"/>
  </r>
  <r>
    <n v="5188"/>
    <x v="2571"/>
    <x v="1"/>
    <x v="1023"/>
    <d v="2012-09-18T00:00:00"/>
    <s v="Standard Class"/>
    <s v="ZC-21910"/>
    <s v="Zuschuss Carroll"/>
    <x v="0"/>
    <x v="0"/>
    <x v="38"/>
    <x v="14"/>
    <n v="47201"/>
    <x v="2"/>
    <s v="TEC-AC-10001314"/>
    <x v="2"/>
    <x v="11"/>
    <s v="Case Logic 2.4GHz Wireless Keyboard"/>
    <n v="199.96"/>
    <n v="4"/>
    <n v="0"/>
    <n v="15.996799999999979"/>
  </r>
  <r>
    <n v="5189"/>
    <x v="2571"/>
    <x v="1"/>
    <x v="1023"/>
    <d v="2012-09-18T00:00:00"/>
    <s v="Standard Class"/>
    <s v="ZC-21910"/>
    <s v="Zuschuss Carroll"/>
    <x v="0"/>
    <x v="0"/>
    <x v="38"/>
    <x v="14"/>
    <n v="47201"/>
    <x v="2"/>
    <s v="FUR-CH-10000015"/>
    <x v="0"/>
    <x v="1"/>
    <s v="Hon Multipurpose Stacking Arm Chairs"/>
    <n v="1516.2"/>
    <n v="7"/>
    <n v="0"/>
    <n v="394.21199999999999"/>
  </r>
  <r>
    <n v="5190"/>
    <x v="2572"/>
    <x v="3"/>
    <x v="237"/>
    <d v="2014-11-19T00:00:00"/>
    <s v="Standard Class"/>
    <s v="XP-21865"/>
    <s v="Xylona Preis"/>
    <x v="0"/>
    <x v="0"/>
    <x v="45"/>
    <x v="5"/>
    <n v="77506"/>
    <x v="2"/>
    <s v="TEC-AC-10004855"/>
    <x v="2"/>
    <x v="11"/>
    <s v="V7 USB Numeric Keypad"/>
    <n v="167.95200000000003"/>
    <n v="6"/>
    <n v="0.2"/>
    <n v="-27.292200000000001"/>
  </r>
  <r>
    <n v="5191"/>
    <x v="2572"/>
    <x v="3"/>
    <x v="237"/>
    <d v="2014-11-19T00:00:00"/>
    <s v="Standard Class"/>
    <s v="XP-21865"/>
    <s v="Xylona Preis"/>
    <x v="0"/>
    <x v="0"/>
    <x v="45"/>
    <x v="5"/>
    <n v="77506"/>
    <x v="2"/>
    <s v="OFF-AR-10003582"/>
    <x v="1"/>
    <x v="6"/>
    <s v="Boston Electric Pencil Sharpener, Model 1818, Charcoal Black"/>
    <n v="45.04"/>
    <n v="2"/>
    <n v="0.2"/>
    <n v="4.5040000000000031"/>
  </r>
  <r>
    <n v="5192"/>
    <x v="2573"/>
    <x v="3"/>
    <x v="1024"/>
    <d v="2014-05-10T00:00:00"/>
    <s v="Standard Class"/>
    <s v="DK-12985"/>
    <s v="Darren Koutras"/>
    <x v="0"/>
    <x v="0"/>
    <x v="8"/>
    <x v="1"/>
    <n v="94122"/>
    <x v="1"/>
    <s v="OFF-EN-10003448"/>
    <x v="1"/>
    <x v="12"/>
    <s v="Peel &amp; Seel Recycled Catalog Envelopes, Brown"/>
    <n v="23.16"/>
    <n v="2"/>
    <n v="0"/>
    <n v="11.58"/>
  </r>
  <r>
    <n v="5193"/>
    <x v="2574"/>
    <x v="2"/>
    <x v="683"/>
    <d v="2011-12-01T00:00:00"/>
    <s v="Second Class"/>
    <s v="CS-12250"/>
    <s v="Chris Selesnick"/>
    <x v="1"/>
    <x v="0"/>
    <x v="29"/>
    <x v="20"/>
    <n v="29203"/>
    <x v="0"/>
    <s v="FUR-FU-10003773"/>
    <x v="0"/>
    <x v="5"/>
    <s v="Eldon Cleatmat Plus Chair Mats for High Pile Carpets"/>
    <n v="397.59999999999997"/>
    <n v="5"/>
    <n v="0"/>
    <n v="43.735999999999962"/>
  </r>
  <r>
    <n v="5194"/>
    <x v="2574"/>
    <x v="2"/>
    <x v="683"/>
    <d v="2011-12-01T00:00:00"/>
    <s v="Second Class"/>
    <s v="CS-12250"/>
    <s v="Chris Selesnick"/>
    <x v="1"/>
    <x v="0"/>
    <x v="29"/>
    <x v="20"/>
    <n v="29203"/>
    <x v="0"/>
    <s v="OFF-PA-10001363"/>
    <x v="1"/>
    <x v="10"/>
    <s v="Xerox 1933"/>
    <n v="85.96"/>
    <n v="7"/>
    <n v="0"/>
    <n v="40.401199999999996"/>
  </r>
  <r>
    <n v="5195"/>
    <x v="2574"/>
    <x v="2"/>
    <x v="683"/>
    <d v="2011-12-01T00:00:00"/>
    <s v="Second Class"/>
    <s v="CS-12250"/>
    <s v="Chris Selesnick"/>
    <x v="1"/>
    <x v="0"/>
    <x v="29"/>
    <x v="20"/>
    <n v="29203"/>
    <x v="0"/>
    <s v="OFF-AR-10004757"/>
    <x v="1"/>
    <x v="6"/>
    <s v="Crayola Colored Pencils"/>
    <n v="13.12"/>
    <n v="4"/>
    <n v="0"/>
    <n v="4.3295999999999992"/>
  </r>
  <r>
    <n v="5196"/>
    <x v="2574"/>
    <x v="2"/>
    <x v="683"/>
    <d v="2011-12-01T00:00:00"/>
    <s v="Second Class"/>
    <s v="CS-12250"/>
    <s v="Chris Selesnick"/>
    <x v="1"/>
    <x v="0"/>
    <x v="29"/>
    <x v="20"/>
    <n v="29203"/>
    <x v="0"/>
    <s v="OFF-BI-10000309"/>
    <x v="1"/>
    <x v="8"/>
    <s v="GBC Twin Loop Wire Binding Elements, 9/16&quot; Spine, Black"/>
    <n v="45.660000000000004"/>
    <n v="3"/>
    <n v="0"/>
    <n v="22.3734"/>
  </r>
  <r>
    <n v="5197"/>
    <x v="2575"/>
    <x v="2"/>
    <x v="1025"/>
    <d v="2011-05-15T00:00:00"/>
    <s v="Standard Class"/>
    <s v="AI-10855"/>
    <s v="Arianne Irving"/>
    <x v="0"/>
    <x v="0"/>
    <x v="239"/>
    <x v="4"/>
    <n v="98031"/>
    <x v="1"/>
    <s v="OFF-EN-10001434"/>
    <x v="1"/>
    <x v="12"/>
    <s v="Strathmore #10 Envelopes, Ultimate White"/>
    <n v="158.13"/>
    <n v="3"/>
    <n v="0"/>
    <n v="77.483699999999999"/>
  </r>
  <r>
    <n v="5198"/>
    <x v="2575"/>
    <x v="2"/>
    <x v="1025"/>
    <d v="2011-05-15T00:00:00"/>
    <s v="Standard Class"/>
    <s v="AI-10855"/>
    <s v="Arianne Irving"/>
    <x v="0"/>
    <x v="0"/>
    <x v="239"/>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x v="0"/>
    <x v="171"/>
    <x v="5"/>
    <n v="78664"/>
    <x v="2"/>
    <s v="OFF-SU-10000151"/>
    <x v="1"/>
    <x v="14"/>
    <s v="High Speed Automatic Electric Letter Opener"/>
    <n v="3930.0720000000001"/>
    <n v="3"/>
    <n v="0.2"/>
    <n v="-786.01440000000025"/>
  </r>
  <r>
    <n v="5200"/>
    <x v="2576"/>
    <x v="0"/>
    <x v="840"/>
    <d v="2013-03-09T00:00:00"/>
    <s v="Standard Class"/>
    <s v="AA-10315"/>
    <s v="Alex Avila"/>
    <x v="0"/>
    <x v="0"/>
    <x v="171"/>
    <x v="5"/>
    <n v="78664"/>
    <x v="2"/>
    <s v="OFF-FA-10001332"/>
    <x v="1"/>
    <x v="13"/>
    <s v="Acco Banker's Clasps, 5 3/4&quot;-Long"/>
    <n v="2.3039999999999998"/>
    <n v="1"/>
    <n v="0.2"/>
    <n v="0.77759999999999996"/>
  </r>
  <r>
    <n v="5201"/>
    <x v="2576"/>
    <x v="0"/>
    <x v="840"/>
    <d v="2013-03-09T00:00:00"/>
    <s v="Standard Class"/>
    <s v="AA-10315"/>
    <s v="Alex Avila"/>
    <x v="0"/>
    <x v="0"/>
    <x v="171"/>
    <x v="5"/>
    <n v="78664"/>
    <x v="2"/>
    <s v="TEC-PH-10000895"/>
    <x v="2"/>
    <x v="7"/>
    <s v="Polycom VVX 310 VoIP phone"/>
    <n v="431.97600000000006"/>
    <n v="3"/>
    <n v="0.2"/>
    <n v="32.398200000000017"/>
  </r>
  <r>
    <n v="5202"/>
    <x v="2576"/>
    <x v="0"/>
    <x v="840"/>
    <d v="2013-03-09T00:00:00"/>
    <s v="Standard Class"/>
    <s v="AA-10315"/>
    <s v="Alex Avila"/>
    <x v="0"/>
    <x v="0"/>
    <x v="171"/>
    <x v="5"/>
    <n v="78664"/>
    <x v="2"/>
    <s v="TEC-AC-10002857"/>
    <x v="2"/>
    <x v="11"/>
    <s v="Verbatim 25 GB 6x Blu-ray Single Layer Recordable Disc, 1/Pack"/>
    <n v="41.720000000000006"/>
    <n v="7"/>
    <n v="0.2"/>
    <n v="5.7364999999999977"/>
  </r>
  <r>
    <n v="5203"/>
    <x v="2577"/>
    <x v="1"/>
    <x v="762"/>
    <d v="2012-08-19T00:00:00"/>
    <s v="Standard Class"/>
    <s v="RE-19450"/>
    <s v="Richard Eichhorn"/>
    <x v="0"/>
    <x v="0"/>
    <x v="182"/>
    <x v="1"/>
    <n v="94601"/>
    <x v="1"/>
    <s v="FUR-FU-10004018"/>
    <x v="0"/>
    <x v="5"/>
    <s v="Tensor Computer Mounted Lamp"/>
    <n v="104.23"/>
    <n v="7"/>
    <n v="0"/>
    <n v="28.142100000000006"/>
  </r>
  <r>
    <n v="5204"/>
    <x v="2577"/>
    <x v="1"/>
    <x v="762"/>
    <d v="2012-08-19T00:00:00"/>
    <s v="Standard Class"/>
    <s v="RE-19450"/>
    <s v="Richard Eichhorn"/>
    <x v="0"/>
    <x v="0"/>
    <x v="182"/>
    <x v="1"/>
    <n v="94601"/>
    <x v="1"/>
    <s v="OFF-ST-10003638"/>
    <x v="1"/>
    <x v="4"/>
    <s v="Mobile Personal File Cube"/>
    <n v="70.260000000000005"/>
    <n v="3"/>
    <n v="0"/>
    <n v="18.970199999999998"/>
  </r>
  <r>
    <n v="5205"/>
    <x v="2578"/>
    <x v="1"/>
    <x v="811"/>
    <d v="2012-09-18T00:00:00"/>
    <s v="Standard Class"/>
    <s v="TM-21010"/>
    <s v="Tamara Manning"/>
    <x v="0"/>
    <x v="0"/>
    <x v="109"/>
    <x v="15"/>
    <n v="13021"/>
    <x v="3"/>
    <s v="OFF-AR-10004685"/>
    <x v="1"/>
    <x v="6"/>
    <s v="Binney &amp; Smith Crayola Metallic Colored Pencils, 8-Color Set"/>
    <n v="9.26"/>
    <n v="2"/>
    <n v="0"/>
    <n v="3.0557999999999996"/>
  </r>
  <r>
    <n v="5206"/>
    <x v="2578"/>
    <x v="1"/>
    <x v="811"/>
    <d v="2012-09-18T00:00:00"/>
    <s v="Standard Class"/>
    <s v="TM-21010"/>
    <s v="Tamara Manning"/>
    <x v="0"/>
    <x v="0"/>
    <x v="109"/>
    <x v="15"/>
    <n v="13021"/>
    <x v="3"/>
    <s v="OFF-ST-10001713"/>
    <x v="1"/>
    <x v="4"/>
    <s v="Gould Plastics 9-Pocket Panel Bin, 18-3/8w x 5-1/4d x 20-1/2h, Black"/>
    <n v="105.98"/>
    <n v="2"/>
    <n v="0"/>
    <n v="4.2391999999999967"/>
  </r>
  <r>
    <n v="5207"/>
    <x v="2578"/>
    <x v="1"/>
    <x v="811"/>
    <d v="2012-09-18T00:00:00"/>
    <s v="Standard Class"/>
    <s v="TM-21010"/>
    <s v="Tamara Manning"/>
    <x v="0"/>
    <x v="0"/>
    <x v="109"/>
    <x v="15"/>
    <n v="13021"/>
    <x v="3"/>
    <s v="OFF-FA-10000490"/>
    <x v="1"/>
    <x v="13"/>
    <s v="OIC Binder Clips, Mini, 1/4&quot; Capacity, Black"/>
    <n v="1.24"/>
    <n v="1"/>
    <n v="0"/>
    <n v="0.58279999999999998"/>
  </r>
  <r>
    <n v="5208"/>
    <x v="2578"/>
    <x v="1"/>
    <x v="811"/>
    <d v="2012-09-18T00:00:00"/>
    <s v="Standard Class"/>
    <s v="TM-21010"/>
    <s v="Tamara Manning"/>
    <x v="0"/>
    <x v="0"/>
    <x v="109"/>
    <x v="15"/>
    <n v="13021"/>
    <x v="3"/>
    <s v="OFF-LA-10002043"/>
    <x v="1"/>
    <x v="2"/>
    <s v="Avery 489"/>
    <n v="20.7"/>
    <n v="2"/>
    <n v="0"/>
    <n v="9.9359999999999999"/>
  </r>
  <r>
    <n v="5209"/>
    <x v="2578"/>
    <x v="1"/>
    <x v="811"/>
    <d v="2012-09-18T00:00:00"/>
    <s v="Standard Class"/>
    <s v="TM-21010"/>
    <s v="Tamara Manning"/>
    <x v="0"/>
    <x v="0"/>
    <x v="109"/>
    <x v="15"/>
    <n v="13021"/>
    <x v="3"/>
    <s v="OFF-PA-10002464"/>
    <x v="1"/>
    <x v="10"/>
    <s v="HP Office Recycled Paper (20Lb. and 87 Bright)"/>
    <n v="28.900000000000002"/>
    <n v="5"/>
    <n v="0"/>
    <n v="14.161000000000001"/>
  </r>
  <r>
    <n v="5210"/>
    <x v="2578"/>
    <x v="1"/>
    <x v="811"/>
    <d v="2012-09-18T00:00:00"/>
    <s v="Standard Class"/>
    <s v="TM-21010"/>
    <s v="Tamara Manning"/>
    <x v="0"/>
    <x v="0"/>
    <x v="109"/>
    <x v="15"/>
    <n v="13021"/>
    <x v="3"/>
    <s v="OFF-EN-10002504"/>
    <x v="1"/>
    <x v="12"/>
    <s v="Tyvek  Top-Opening Peel &amp; Seel Envelopes, Plain White"/>
    <n v="27.18"/>
    <n v="1"/>
    <n v="0"/>
    <n v="12.7746"/>
  </r>
  <r>
    <n v="5211"/>
    <x v="2579"/>
    <x v="1"/>
    <x v="1026"/>
    <d v="2012-01-18T00:00:00"/>
    <s v="Standard Class"/>
    <s v="YS-21880"/>
    <s v="Yana Sorensen"/>
    <x v="1"/>
    <x v="0"/>
    <x v="46"/>
    <x v="13"/>
    <n v="19711"/>
    <x v="3"/>
    <s v="OFF-ST-10002615"/>
    <x v="1"/>
    <x v="4"/>
    <s v="Dual Level, Single-Width Filing Carts"/>
    <n v="465.18"/>
    <n v="3"/>
    <n v="0"/>
    <n v="120.94680000000001"/>
  </r>
  <r>
    <n v="5212"/>
    <x v="2580"/>
    <x v="1"/>
    <x v="793"/>
    <d v="2012-05-16T00:00:00"/>
    <s v="Second Class"/>
    <s v="AZ-10750"/>
    <s v="Annie Zypern"/>
    <x v="0"/>
    <x v="0"/>
    <x v="20"/>
    <x v="15"/>
    <n v="10024"/>
    <x v="3"/>
    <s v="OFF-ST-10004258"/>
    <x v="1"/>
    <x v="4"/>
    <s v="Portable Personal File Box"/>
    <n v="36.630000000000003"/>
    <n v="3"/>
    <n v="0"/>
    <n v="9.8901000000000039"/>
  </r>
  <r>
    <n v="5213"/>
    <x v="2581"/>
    <x v="0"/>
    <x v="182"/>
    <d v="2013-09-27T00:00:00"/>
    <s v="Same Day"/>
    <s v="CM-12445"/>
    <s v="Chuck Magee"/>
    <x v="0"/>
    <x v="0"/>
    <x v="56"/>
    <x v="1"/>
    <n v="92374"/>
    <x v="1"/>
    <s v="OFF-ST-10004507"/>
    <x v="1"/>
    <x v="4"/>
    <s v="Advantus Rolling Storage Box"/>
    <n v="51.449999999999996"/>
    <n v="3"/>
    <n v="0"/>
    <n v="13.891499999999999"/>
  </r>
  <r>
    <n v="5214"/>
    <x v="2581"/>
    <x v="0"/>
    <x v="182"/>
    <d v="2013-09-27T00:00:00"/>
    <s v="Same Day"/>
    <s v="CM-12445"/>
    <s v="Chuck Magee"/>
    <x v="0"/>
    <x v="0"/>
    <x v="56"/>
    <x v="1"/>
    <n v="92374"/>
    <x v="1"/>
    <s v="OFF-LA-10000262"/>
    <x v="1"/>
    <x v="2"/>
    <s v="Avery 494"/>
    <n v="7.83"/>
    <n v="3"/>
    <n v="0"/>
    <n v="3.6017999999999999"/>
  </r>
  <r>
    <n v="5215"/>
    <x v="2581"/>
    <x v="0"/>
    <x v="182"/>
    <d v="2013-09-27T00:00:00"/>
    <s v="Same Day"/>
    <s v="CM-12445"/>
    <s v="Chuck Magee"/>
    <x v="0"/>
    <x v="0"/>
    <x v="56"/>
    <x v="1"/>
    <n v="92374"/>
    <x v="1"/>
    <s v="OFF-AR-10002445"/>
    <x v="1"/>
    <x v="6"/>
    <s v="SANFORD Major Accent Highlighters"/>
    <n v="35.4"/>
    <n v="5"/>
    <n v="0"/>
    <n v="13.452000000000002"/>
  </r>
  <r>
    <n v="5216"/>
    <x v="2581"/>
    <x v="0"/>
    <x v="182"/>
    <d v="2013-09-27T00:00:00"/>
    <s v="Same Day"/>
    <s v="CM-12445"/>
    <s v="Chuck Magee"/>
    <x v="0"/>
    <x v="0"/>
    <x v="56"/>
    <x v="1"/>
    <n v="92374"/>
    <x v="1"/>
    <s v="OFF-PA-10001667"/>
    <x v="1"/>
    <x v="10"/>
    <s v="Great White Multi-Use Recycled Paper (20Lb. and 84 Bright)"/>
    <n v="29.900000000000002"/>
    <n v="5"/>
    <n v="0"/>
    <n v="13.454999999999998"/>
  </r>
  <r>
    <n v="5217"/>
    <x v="2582"/>
    <x v="3"/>
    <x v="428"/>
    <d v="2014-09-16T00:00:00"/>
    <s v="Standard Class"/>
    <s v="JB-16000"/>
    <s v="Joy Bell-"/>
    <x v="0"/>
    <x v="0"/>
    <x v="43"/>
    <x v="12"/>
    <n v="48066"/>
    <x v="2"/>
    <s v="OFF-EN-10000461"/>
    <x v="1"/>
    <x v="12"/>
    <s v="#10- 4 1/8&quot; x 9 1/2&quot; Recycled Envelopes"/>
    <n v="17.48"/>
    <n v="2"/>
    <n v="0"/>
    <n v="8.2156000000000002"/>
  </r>
  <r>
    <n v="5218"/>
    <x v="2583"/>
    <x v="3"/>
    <x v="4"/>
    <d v="2014-04-18T00:00:00"/>
    <s v="Second Class"/>
    <s v="NS-18640"/>
    <s v="Noel Staavos"/>
    <x v="1"/>
    <x v="0"/>
    <x v="1"/>
    <x v="1"/>
    <n v="90049"/>
    <x v="1"/>
    <s v="OFF-PA-10002254"/>
    <x v="1"/>
    <x v="10"/>
    <s v="Xerox 1883"/>
    <n v="79.14"/>
    <n v="3"/>
    <n v="0"/>
    <n v="36.404399999999995"/>
  </r>
  <r>
    <n v="5219"/>
    <x v="2584"/>
    <x v="3"/>
    <x v="193"/>
    <d v="2014-06-15T00:00:00"/>
    <s v="Standard Class"/>
    <s v="LC-16930"/>
    <s v="Linda Cazamias"/>
    <x v="1"/>
    <x v="0"/>
    <x v="20"/>
    <x v="15"/>
    <n v="10011"/>
    <x v="3"/>
    <s v="OFF-AR-10001868"/>
    <x v="1"/>
    <x v="6"/>
    <s v="Prang Dustless Chalk Sticks"/>
    <n v="8.4"/>
    <n v="5"/>
    <n v="0"/>
    <n v="4.2"/>
  </r>
  <r>
    <n v="5220"/>
    <x v="2585"/>
    <x v="3"/>
    <x v="853"/>
    <d v="2014-09-02T00:00:00"/>
    <s v="Same Day"/>
    <s v="CA-12775"/>
    <s v="Cynthia Arntzen"/>
    <x v="0"/>
    <x v="0"/>
    <x v="66"/>
    <x v="12"/>
    <n v="48205"/>
    <x v="2"/>
    <s v="FUR-CH-10004875"/>
    <x v="0"/>
    <x v="1"/>
    <s v="Harbour Creations 67200 Series Stacking Chairs"/>
    <n v="498.26000000000005"/>
    <n v="7"/>
    <n v="0"/>
    <n v="134.53020000000001"/>
  </r>
  <r>
    <n v="5221"/>
    <x v="2586"/>
    <x v="2"/>
    <x v="1027"/>
    <d v="2011-06-20T00:00:00"/>
    <s v="Standard Class"/>
    <s v="SR-20425"/>
    <s v="Sharelle Roach"/>
    <x v="2"/>
    <x v="0"/>
    <x v="66"/>
    <x v="12"/>
    <n v="48234"/>
    <x v="2"/>
    <s v="FUR-BO-10000711"/>
    <x v="0"/>
    <x v="0"/>
    <s v="Hon Metal Bookcases, Gray"/>
    <n v="212.94"/>
    <n v="3"/>
    <n v="0"/>
    <n v="57.4938"/>
  </r>
  <r>
    <n v="5222"/>
    <x v="2587"/>
    <x v="3"/>
    <x v="796"/>
    <d v="2014-05-23T00:00:00"/>
    <s v="Second Class"/>
    <s v="PP-18955"/>
    <s v="Paul Prost"/>
    <x v="2"/>
    <x v="0"/>
    <x v="24"/>
    <x v="25"/>
    <n v="65807"/>
    <x v="2"/>
    <s v="OFF-AP-10000938"/>
    <x v="1"/>
    <x v="9"/>
    <s v="Avanti 1.7 Cu. Ft. Refrigerator"/>
    <n v="706.86"/>
    <n v="7"/>
    <n v="0"/>
    <n v="197.92079999999999"/>
  </r>
  <r>
    <n v="5223"/>
    <x v="2587"/>
    <x v="3"/>
    <x v="796"/>
    <d v="2014-05-23T00:00:00"/>
    <s v="Second Class"/>
    <s v="PP-18955"/>
    <s v="Paul Prost"/>
    <x v="2"/>
    <x v="0"/>
    <x v="24"/>
    <x v="25"/>
    <n v="65807"/>
    <x v="2"/>
    <s v="TEC-PH-10003555"/>
    <x v="2"/>
    <x v="7"/>
    <s v="Motorola HK250 Universal Bluetooth Headset"/>
    <n v="114.94999999999999"/>
    <n v="5"/>
    <n v="0"/>
    <n v="2.2990000000000066"/>
  </r>
  <r>
    <n v="5224"/>
    <x v="2587"/>
    <x v="3"/>
    <x v="796"/>
    <d v="2014-05-23T00:00:00"/>
    <s v="Second Class"/>
    <s v="PP-18955"/>
    <s v="Paul Prost"/>
    <x v="2"/>
    <x v="0"/>
    <x v="24"/>
    <x v="25"/>
    <n v="65807"/>
    <x v="2"/>
    <s v="OFF-BI-10001267"/>
    <x v="1"/>
    <x v="8"/>
    <s v="Universal Recycled Hanging Pressboard Report Binders, Letter Size"/>
    <n v="43.19"/>
    <n v="7"/>
    <n v="0"/>
    <n v="20.731199999999998"/>
  </r>
  <r>
    <n v="5225"/>
    <x v="2588"/>
    <x v="3"/>
    <x v="510"/>
    <d v="2014-09-18T00:00:00"/>
    <s v="Second Class"/>
    <s v="JM-15865"/>
    <s v="John Murray"/>
    <x v="0"/>
    <x v="0"/>
    <x v="1"/>
    <x v="1"/>
    <n v="90036"/>
    <x v="1"/>
    <s v="OFF-PA-10004071"/>
    <x v="1"/>
    <x v="10"/>
    <s v="Eaton Premium Continuous-Feed Paper, 25% Cotton, Letter Size, White, 1000 Shts/Box"/>
    <n v="166.44"/>
    <n v="3"/>
    <n v="0"/>
    <n v="79.891199999999998"/>
  </r>
  <r>
    <n v="5226"/>
    <x v="2589"/>
    <x v="0"/>
    <x v="1028"/>
    <d v="2013-06-27T00:00:00"/>
    <s v="Standard Class"/>
    <s v="AS-10090"/>
    <s v="Adam Shillingsburg"/>
    <x v="0"/>
    <x v="0"/>
    <x v="20"/>
    <x v="15"/>
    <n v="10011"/>
    <x v="3"/>
    <s v="OFF-BI-10001553"/>
    <x v="1"/>
    <x v="8"/>
    <s v="SpineVue Locking Slant-D Ring Binders by Cardinal"/>
    <n v="36.56"/>
    <n v="5"/>
    <n v="0.2"/>
    <n v="12.795999999999999"/>
  </r>
  <r>
    <n v="5227"/>
    <x v="2589"/>
    <x v="0"/>
    <x v="1028"/>
    <d v="2013-06-27T00:00:00"/>
    <s v="Standard Class"/>
    <s v="AS-10090"/>
    <s v="Adam Shillingsburg"/>
    <x v="0"/>
    <x v="0"/>
    <x v="20"/>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x v="0"/>
    <x v="20"/>
    <x v="15"/>
    <n v="10011"/>
    <x v="3"/>
    <s v="FUR-BO-10003272"/>
    <x v="0"/>
    <x v="0"/>
    <s v="O'Sullivan Living Dimensions 5-Shelf Bookcases"/>
    <n v="353.56799999999998"/>
    <n v="2"/>
    <n v="0.2"/>
    <n v="-44.196000000000026"/>
  </r>
  <r>
    <n v="5229"/>
    <x v="2590"/>
    <x v="2"/>
    <x v="35"/>
    <d v="2011-12-01T00:00:00"/>
    <s v="Standard Class"/>
    <s v="LS-16975"/>
    <s v="Lindsay Shagiari"/>
    <x v="2"/>
    <x v="0"/>
    <x v="8"/>
    <x v="1"/>
    <n v="94109"/>
    <x v="1"/>
    <s v="OFF-PA-10001033"/>
    <x v="1"/>
    <x v="10"/>
    <s v="Xerox 1893"/>
    <n v="81.98"/>
    <n v="2"/>
    <n v="0"/>
    <n v="40.170200000000001"/>
  </r>
  <r>
    <n v="5230"/>
    <x v="2591"/>
    <x v="3"/>
    <x v="498"/>
    <d v="2014-03-23T00:00:00"/>
    <s v="Second Class"/>
    <s v="SA-20830"/>
    <s v="Sue Ann Reed"/>
    <x v="0"/>
    <x v="0"/>
    <x v="201"/>
    <x v="1"/>
    <n v="93727"/>
    <x v="1"/>
    <s v="OFF-BI-10001553"/>
    <x v="1"/>
    <x v="8"/>
    <s v="SpineVue Locking Slant-D Ring Binders by Cardinal"/>
    <n v="14.624000000000002"/>
    <n v="2"/>
    <n v="0.2"/>
    <n v="5.1183999999999994"/>
  </r>
  <r>
    <n v="5231"/>
    <x v="2591"/>
    <x v="3"/>
    <x v="498"/>
    <d v="2014-03-23T00:00:00"/>
    <s v="Second Class"/>
    <s v="SA-20830"/>
    <s v="Sue Ann Reed"/>
    <x v="0"/>
    <x v="0"/>
    <x v="201"/>
    <x v="1"/>
    <n v="93727"/>
    <x v="1"/>
    <s v="FUR-TA-10001095"/>
    <x v="0"/>
    <x v="3"/>
    <s v="Chromcraft Round Conference Tables"/>
    <n v="697.16"/>
    <n v="5"/>
    <n v="0.2"/>
    <n v="8.7144999999999868"/>
  </r>
  <r>
    <n v="5232"/>
    <x v="2591"/>
    <x v="3"/>
    <x v="498"/>
    <d v="2014-03-23T00:00:00"/>
    <s v="Second Class"/>
    <s v="SA-20830"/>
    <s v="Sue Ann Reed"/>
    <x v="0"/>
    <x v="0"/>
    <x v="201"/>
    <x v="1"/>
    <n v="93727"/>
    <x v="1"/>
    <s v="FUR-FU-10001185"/>
    <x v="0"/>
    <x v="5"/>
    <s v="Advantus Employee of the Month Certificate Frame, 11 x 13-1/2"/>
    <n v="30.93"/>
    <n v="1"/>
    <n v="0"/>
    <n v="12.6813"/>
  </r>
  <r>
    <n v="5233"/>
    <x v="2591"/>
    <x v="3"/>
    <x v="498"/>
    <d v="2014-03-23T00:00:00"/>
    <s v="Second Class"/>
    <s v="SA-20830"/>
    <s v="Sue Ann Reed"/>
    <x v="0"/>
    <x v="0"/>
    <x v="201"/>
    <x v="1"/>
    <n v="93727"/>
    <x v="1"/>
    <s v="OFF-BI-10000343"/>
    <x v="1"/>
    <x v="8"/>
    <s v="Pressboard Covers with Storage Hooks, 9 1/2&quot; x 11&quot;, Light Blue"/>
    <n v="27.496000000000002"/>
    <n v="7"/>
    <n v="0.2"/>
    <n v="9.2798999999999996"/>
  </r>
  <r>
    <n v="5234"/>
    <x v="2592"/>
    <x v="2"/>
    <x v="638"/>
    <d v="2011-10-22T00:00:00"/>
    <s v="Standard Class"/>
    <s v="LS-17200"/>
    <s v="Luke Schmidt"/>
    <x v="1"/>
    <x v="0"/>
    <x v="379"/>
    <x v="36"/>
    <n v="71854"/>
    <x v="0"/>
    <s v="FUR-CH-10004626"/>
    <x v="0"/>
    <x v="1"/>
    <s v="Office Star Flex Back Scooter Chair with Aluminum Finish Frame"/>
    <n v="605.34"/>
    <n v="6"/>
    <n v="0"/>
    <n v="145.2816"/>
  </r>
  <r>
    <n v="5235"/>
    <x v="2593"/>
    <x v="3"/>
    <x v="1029"/>
    <d v="2014-08-24T00:00:00"/>
    <s v="First Class"/>
    <s v="TM-21490"/>
    <s v="Tony Molinari"/>
    <x v="0"/>
    <x v="0"/>
    <x v="8"/>
    <x v="1"/>
    <n v="94110"/>
    <x v="1"/>
    <s v="FUR-TA-10001768"/>
    <x v="0"/>
    <x v="3"/>
    <s v="Hon Racetrack Conference Tables"/>
    <n v="210.00800000000001"/>
    <n v="1"/>
    <n v="0.2"/>
    <n v="2.625099999999982"/>
  </r>
  <r>
    <n v="5236"/>
    <x v="2594"/>
    <x v="0"/>
    <x v="258"/>
    <d v="2013-11-23T00:00:00"/>
    <s v="First Class"/>
    <s v="TT-21265"/>
    <s v="Tim Taslimi"/>
    <x v="1"/>
    <x v="0"/>
    <x v="245"/>
    <x v="14"/>
    <n v="46203"/>
    <x v="2"/>
    <s v="OFF-AP-10001947"/>
    <x v="1"/>
    <x v="9"/>
    <s v="Acco 6 Outlet Guardian Premium Plus Surge Suppressor"/>
    <n v="54.96"/>
    <n v="3"/>
    <n v="0"/>
    <n v="15.938399999999998"/>
  </r>
  <r>
    <n v="5237"/>
    <x v="2595"/>
    <x v="2"/>
    <x v="59"/>
    <d v="2011-09-24T00:00:00"/>
    <s v="Standard Class"/>
    <s v="DN-13690"/>
    <s v="Duane Noonan"/>
    <x v="0"/>
    <x v="0"/>
    <x v="29"/>
    <x v="39"/>
    <n v="21044"/>
    <x v="3"/>
    <s v="FUR-FU-10004952"/>
    <x v="0"/>
    <x v="5"/>
    <s v="C-Line Cubicle Keepers Polyproplyene Holder w/Velcro Back, 8-1/2x11, 25/Bx"/>
    <n v="164.22"/>
    <n v="3"/>
    <n v="0"/>
    <n v="50.908200000000001"/>
  </r>
  <r>
    <n v="5238"/>
    <x v="2595"/>
    <x v="2"/>
    <x v="59"/>
    <d v="2011-09-24T00:00:00"/>
    <s v="Standard Class"/>
    <s v="DN-13690"/>
    <s v="Duane Noonan"/>
    <x v="0"/>
    <x v="0"/>
    <x v="29"/>
    <x v="39"/>
    <n v="21044"/>
    <x v="3"/>
    <s v="FUR-BO-10001337"/>
    <x v="0"/>
    <x v="0"/>
    <s v="O'Sullivan Living Dimensions 2-Shelf Bookcases"/>
    <n v="362.94"/>
    <n v="3"/>
    <n v="0"/>
    <n v="36.293999999999997"/>
  </r>
  <r>
    <n v="5239"/>
    <x v="2595"/>
    <x v="2"/>
    <x v="59"/>
    <d v="2011-09-24T00:00:00"/>
    <s v="Standard Class"/>
    <s v="DN-13690"/>
    <s v="Duane Noonan"/>
    <x v="0"/>
    <x v="0"/>
    <x v="29"/>
    <x v="39"/>
    <n v="21044"/>
    <x v="3"/>
    <s v="TEC-AC-10003628"/>
    <x v="2"/>
    <x v="11"/>
    <s v="Logitech 910-002974 M325 Wireless Mouse for Web Scrolling"/>
    <n v="59.98"/>
    <n v="2"/>
    <n v="0"/>
    <n v="26.391200000000005"/>
  </r>
  <r>
    <n v="5240"/>
    <x v="2596"/>
    <x v="0"/>
    <x v="108"/>
    <d v="2013-09-18T00:00:00"/>
    <s v="Standard Class"/>
    <s v="EB-14110"/>
    <s v="Eugene Barchas"/>
    <x v="0"/>
    <x v="0"/>
    <x v="49"/>
    <x v="1"/>
    <n v="95123"/>
    <x v="1"/>
    <s v="OFF-ST-10004186"/>
    <x v="1"/>
    <x v="4"/>
    <s v="Stur-D-Stor Shelving, Vertical 5-Shelf: 72&quot;H x 36&quot;W x 18 1/2&quot;D"/>
    <n v="332.94"/>
    <n v="3"/>
    <n v="0"/>
    <n v="6.6587999999999994"/>
  </r>
  <r>
    <n v="5241"/>
    <x v="2596"/>
    <x v="0"/>
    <x v="108"/>
    <d v="2013-09-18T00:00:00"/>
    <s v="Standard Class"/>
    <s v="EB-14110"/>
    <s v="Eugene Barchas"/>
    <x v="0"/>
    <x v="0"/>
    <x v="49"/>
    <x v="1"/>
    <n v="95123"/>
    <x v="1"/>
    <s v="OFF-BI-10001658"/>
    <x v="1"/>
    <x v="8"/>
    <s v="GBC Standard Therm-A-Bind Covers"/>
    <n v="39.872000000000007"/>
    <n v="2"/>
    <n v="0.2"/>
    <n v="12.958399999999999"/>
  </r>
  <r>
    <n v="5242"/>
    <x v="2597"/>
    <x v="0"/>
    <x v="713"/>
    <d v="2013-09-27T00:00:00"/>
    <s v="Second Class"/>
    <s v="CM-11815"/>
    <s v="Candace McMahon"/>
    <x v="1"/>
    <x v="0"/>
    <x v="4"/>
    <x v="4"/>
    <n v="98115"/>
    <x v="1"/>
    <s v="OFF-SU-10004737"/>
    <x v="1"/>
    <x v="14"/>
    <s v="Acme Design Stainless Steel Bent Scissors"/>
    <n v="13.68"/>
    <n v="2"/>
    <n v="0"/>
    <n v="3.6936"/>
  </r>
  <r>
    <n v="5243"/>
    <x v="2598"/>
    <x v="3"/>
    <x v="1018"/>
    <d v="2014-08-09T00:00:00"/>
    <s v="Standard Class"/>
    <s v="HM-14860"/>
    <s v="Harry Marie"/>
    <x v="1"/>
    <x v="0"/>
    <x v="238"/>
    <x v="5"/>
    <n v="75007"/>
    <x v="2"/>
    <s v="OFF-BI-10002827"/>
    <x v="1"/>
    <x v="8"/>
    <s v="Avery Durable Poly Binders"/>
    <n v="3.3179999999999996"/>
    <n v="3"/>
    <n v="0.8"/>
    <n v="-5.6406000000000018"/>
  </r>
  <r>
    <n v="5244"/>
    <x v="2599"/>
    <x v="0"/>
    <x v="197"/>
    <d v="2013-07-27T00:00:00"/>
    <s v="First Class"/>
    <s v="KM-16375"/>
    <s v="Katherine Murray"/>
    <x v="2"/>
    <x v="0"/>
    <x v="81"/>
    <x v="17"/>
    <n v="22204"/>
    <x v="0"/>
    <s v="OFF-BI-10003694"/>
    <x v="1"/>
    <x v="8"/>
    <s v="Avery 3 1/2&quot; Diskette Storage Pages, 10/Pack"/>
    <n v="10.44"/>
    <n v="1"/>
    <n v="0"/>
    <n v="4.8023999999999996"/>
  </r>
  <r>
    <n v="5245"/>
    <x v="2600"/>
    <x v="0"/>
    <x v="1030"/>
    <d v="2013-08-05T00:00:00"/>
    <s v="Second Class"/>
    <s v="BF-11020"/>
    <s v="Barry Französisch"/>
    <x v="1"/>
    <x v="0"/>
    <x v="1"/>
    <x v="1"/>
    <n v="90032"/>
    <x v="1"/>
    <s v="FUR-TA-10001691"/>
    <x v="0"/>
    <x v="3"/>
    <s v="Barricks Non-Folding Utility Table with Steel Legs, Laminate Tops"/>
    <n v="136.46400000000003"/>
    <n v="2"/>
    <n v="0.2"/>
    <n v="15.352199999999989"/>
  </r>
  <r>
    <n v="5246"/>
    <x v="2600"/>
    <x v="0"/>
    <x v="1030"/>
    <d v="2013-08-05T00:00:00"/>
    <s v="Second Class"/>
    <s v="BF-11020"/>
    <s v="Barry Französisch"/>
    <x v="1"/>
    <x v="0"/>
    <x v="1"/>
    <x v="1"/>
    <n v="90032"/>
    <x v="1"/>
    <s v="TEC-PH-10001918"/>
    <x v="2"/>
    <x v="7"/>
    <s v="Nortel Business Series Terminal T7208 Digital phone"/>
    <n v="333.57600000000002"/>
    <n v="3"/>
    <n v="0.2"/>
    <n v="33.357600000000019"/>
  </r>
  <r>
    <n v="5247"/>
    <x v="2600"/>
    <x v="0"/>
    <x v="1030"/>
    <d v="2013-08-05T00:00:00"/>
    <s v="Second Class"/>
    <s v="BF-11020"/>
    <s v="Barry Französisch"/>
    <x v="1"/>
    <x v="0"/>
    <x v="1"/>
    <x v="1"/>
    <n v="90032"/>
    <x v="1"/>
    <s v="OFF-BI-10000285"/>
    <x v="1"/>
    <x v="8"/>
    <s v="XtraLife ClearVue Slant-D Ring Binders by Cardinal"/>
    <n v="12.544"/>
    <n v="2"/>
    <n v="0.2"/>
    <n v="4.7039999999999997"/>
  </r>
  <r>
    <n v="5248"/>
    <x v="2601"/>
    <x v="1"/>
    <x v="1031"/>
    <d v="2012-05-27T00:00:00"/>
    <s v="Standard Class"/>
    <s v="JE-15745"/>
    <s v="Joel Eaton"/>
    <x v="0"/>
    <x v="0"/>
    <x v="436"/>
    <x v="10"/>
    <n v="60423"/>
    <x v="2"/>
    <s v="OFF-AP-10000358"/>
    <x v="1"/>
    <x v="9"/>
    <s v="Fellowes Basic Home/Office Series Surge Protectors"/>
    <n v="20.767999999999997"/>
    <n v="8"/>
    <n v="0.8"/>
    <n v="-52.958400000000012"/>
  </r>
  <r>
    <n v="5249"/>
    <x v="2602"/>
    <x v="3"/>
    <x v="132"/>
    <d v="2014-11-06T00:00:00"/>
    <s v="Second Class"/>
    <s v="EJ-14155"/>
    <s v="Eva Jacobs"/>
    <x v="0"/>
    <x v="0"/>
    <x v="4"/>
    <x v="4"/>
    <n v="98105"/>
    <x v="1"/>
    <s v="TEC-AC-10002345"/>
    <x v="2"/>
    <x v="11"/>
    <s v="HP Standard 104 key PS/2 Keyboard"/>
    <n v="43.5"/>
    <n v="3"/>
    <n v="0"/>
    <n v="10.875"/>
  </r>
  <r>
    <n v="5250"/>
    <x v="2603"/>
    <x v="1"/>
    <x v="392"/>
    <d v="2012-04-21T00:00:00"/>
    <s v="Standard Class"/>
    <s v="BN-11470"/>
    <s v="Brad Norvell"/>
    <x v="1"/>
    <x v="0"/>
    <x v="10"/>
    <x v="9"/>
    <n v="19143"/>
    <x v="3"/>
    <s v="OFF-FA-10001229"/>
    <x v="1"/>
    <x v="13"/>
    <s v="Staples"/>
    <n v="12.576000000000001"/>
    <n v="4"/>
    <n v="0.2"/>
    <n v="4.0871999999999993"/>
  </r>
  <r>
    <n v="5251"/>
    <x v="2604"/>
    <x v="0"/>
    <x v="939"/>
    <d v="2013-12-19T00:00:00"/>
    <s v="Standard Class"/>
    <s v="EC-14050"/>
    <s v="Erin Creighton"/>
    <x v="0"/>
    <x v="0"/>
    <x v="38"/>
    <x v="32"/>
    <n v="31907"/>
    <x v="0"/>
    <s v="TEC-AC-10001314"/>
    <x v="2"/>
    <x v="11"/>
    <s v="Case Logic 2.4GHz Wireless Keyboard"/>
    <n v="249.95000000000002"/>
    <n v="5"/>
    <n v="0"/>
    <n v="19.995999999999974"/>
  </r>
  <r>
    <n v="5252"/>
    <x v="2604"/>
    <x v="0"/>
    <x v="939"/>
    <d v="2013-12-19T00:00:00"/>
    <s v="Standard Class"/>
    <s v="EC-14050"/>
    <s v="Erin Creighton"/>
    <x v="0"/>
    <x v="0"/>
    <x v="38"/>
    <x v="32"/>
    <n v="31907"/>
    <x v="0"/>
    <s v="OFF-PA-10004438"/>
    <x v="1"/>
    <x v="10"/>
    <s v="Xerox 1907"/>
    <n v="49.12"/>
    <n v="4"/>
    <n v="0"/>
    <n v="23.086399999999998"/>
  </r>
  <r>
    <n v="5253"/>
    <x v="2605"/>
    <x v="1"/>
    <x v="628"/>
    <d v="2012-11-02T00:00:00"/>
    <s v="First Class"/>
    <s v="TT-21220"/>
    <s v="Thomas Thornton"/>
    <x v="0"/>
    <x v="0"/>
    <x v="173"/>
    <x v="17"/>
    <n v="23464"/>
    <x v="0"/>
    <s v="OFF-AP-10000026"/>
    <x v="1"/>
    <x v="9"/>
    <s v="Tripp Lite Isotel 6 Outlet Surge Protector with Fax/Modem Protection"/>
    <n v="182.91"/>
    <n v="3"/>
    <n v="0"/>
    <n v="53.043899999999979"/>
  </r>
  <r>
    <n v="5254"/>
    <x v="2606"/>
    <x v="2"/>
    <x v="1009"/>
    <d v="2011-03-11T00:00:00"/>
    <s v="Second Class"/>
    <s v="NP-18685"/>
    <s v="Nora Pelletier"/>
    <x v="2"/>
    <x v="0"/>
    <x v="96"/>
    <x v="4"/>
    <n v="98198"/>
    <x v="1"/>
    <s v="OFF-BI-10004224"/>
    <x v="1"/>
    <x v="8"/>
    <s v="Catalog Binders with Expanding Posts"/>
    <n v="107.64800000000001"/>
    <n v="2"/>
    <n v="0.2"/>
    <n v="33.639999999999986"/>
  </r>
  <r>
    <n v="5255"/>
    <x v="2607"/>
    <x v="1"/>
    <x v="616"/>
    <d v="2012-03-07T00:00:00"/>
    <s v="Second Class"/>
    <s v="AH-10195"/>
    <s v="Alan Haines"/>
    <x v="1"/>
    <x v="0"/>
    <x v="437"/>
    <x v="9"/>
    <n v="18018"/>
    <x v="3"/>
    <s v="FUR-CH-10002647"/>
    <x v="0"/>
    <x v="1"/>
    <s v="Situations Contoured Folding Chairs, 4/Set"/>
    <n v="99.372"/>
    <n v="2"/>
    <n v="0.3"/>
    <n v="-7.0979999999999919"/>
  </r>
  <r>
    <n v="5256"/>
    <x v="2607"/>
    <x v="1"/>
    <x v="616"/>
    <d v="2012-03-07T00:00:00"/>
    <s v="Second Class"/>
    <s v="AH-10195"/>
    <s v="Alan Haines"/>
    <x v="1"/>
    <x v="0"/>
    <x v="437"/>
    <x v="9"/>
    <n v="18018"/>
    <x v="3"/>
    <s v="FUR-FU-10003247"/>
    <x v="0"/>
    <x v="5"/>
    <s v="36X48 HARDFLOOR CHAIRMAT"/>
    <n v="33.568000000000005"/>
    <n v="2"/>
    <n v="0.2"/>
    <n v="-5.4548000000000041"/>
  </r>
  <r>
    <n v="5257"/>
    <x v="2608"/>
    <x v="0"/>
    <x v="590"/>
    <d v="2013-08-15T00:00:00"/>
    <s v="Standard Class"/>
    <s v="CC-12145"/>
    <s v="Charles Crestani"/>
    <x v="0"/>
    <x v="0"/>
    <x v="268"/>
    <x v="26"/>
    <n v="73120"/>
    <x v="2"/>
    <s v="OFF-PA-10003270"/>
    <x v="1"/>
    <x v="10"/>
    <s v="Xerox 1954"/>
    <n v="10.56"/>
    <n v="2"/>
    <n v="0"/>
    <n v="4.7519999999999998"/>
  </r>
  <r>
    <n v="5258"/>
    <x v="2609"/>
    <x v="3"/>
    <x v="1032"/>
    <d v="2014-01-09T00:00:00"/>
    <s v="Standard Class"/>
    <s v="DL-13315"/>
    <s v="Delfina Latchford"/>
    <x v="0"/>
    <x v="0"/>
    <x v="277"/>
    <x v="1"/>
    <n v="91730"/>
    <x v="1"/>
    <s v="OFF-PA-10004735"/>
    <x v="1"/>
    <x v="10"/>
    <s v="Xerox 1905"/>
    <n v="38.880000000000003"/>
    <n v="6"/>
    <n v="0"/>
    <n v="18.662400000000002"/>
  </r>
  <r>
    <n v="5259"/>
    <x v="2610"/>
    <x v="3"/>
    <x v="449"/>
    <d v="2014-10-12T00:00:00"/>
    <s v="First Class"/>
    <s v="XP-21865"/>
    <s v="Xylona Preis"/>
    <x v="0"/>
    <x v="0"/>
    <x v="1"/>
    <x v="1"/>
    <n v="90032"/>
    <x v="1"/>
    <s v="OFF-PA-10001745"/>
    <x v="1"/>
    <x v="10"/>
    <s v="Wirebound Message Books, 2 7/8&quot; x 5&quot;, 3 Forms per Page"/>
    <n v="35.200000000000003"/>
    <n v="5"/>
    <n v="0"/>
    <n v="16.543999999999997"/>
  </r>
  <r>
    <n v="5260"/>
    <x v="2611"/>
    <x v="3"/>
    <x v="179"/>
    <d v="2014-10-27T00:00:00"/>
    <s v="Standard Class"/>
    <s v="MA-17560"/>
    <s v="Matt Abelman"/>
    <x v="2"/>
    <x v="0"/>
    <x v="10"/>
    <x v="9"/>
    <n v="19120"/>
    <x v="3"/>
    <s v="OFF-PA-10000176"/>
    <x v="1"/>
    <x v="10"/>
    <s v="Xerox 1887"/>
    <n v="45.527999999999999"/>
    <n v="3"/>
    <n v="0.2"/>
    <n v="15.934799999999997"/>
  </r>
  <r>
    <n v="5261"/>
    <x v="2612"/>
    <x v="2"/>
    <x v="557"/>
    <d v="2011-09-10T00:00:00"/>
    <s v="First Class"/>
    <s v="SZ-20035"/>
    <s v="Sam Zeldin"/>
    <x v="2"/>
    <x v="0"/>
    <x v="12"/>
    <x v="5"/>
    <n v="77036"/>
    <x v="2"/>
    <s v="TEC-PH-10000675"/>
    <x v="2"/>
    <x v="7"/>
    <s v="Panasonic KX TS3282B Corded phone"/>
    <n v="196.77600000000001"/>
    <n v="3"/>
    <n v="0.2"/>
    <n v="14.758199999999995"/>
  </r>
  <r>
    <n v="5262"/>
    <x v="2612"/>
    <x v="2"/>
    <x v="557"/>
    <d v="2011-09-10T00:00:00"/>
    <s v="First Class"/>
    <s v="SZ-20035"/>
    <s v="Sam Zeldin"/>
    <x v="2"/>
    <x v="0"/>
    <x v="12"/>
    <x v="5"/>
    <n v="77036"/>
    <x v="2"/>
    <s v="OFF-BI-10000050"/>
    <x v="1"/>
    <x v="8"/>
    <s v="Angle-D Binders with Locking Rings, Label Holders"/>
    <n v="2.9199999999999995"/>
    <n v="2"/>
    <n v="0.8"/>
    <n v="-4.8180000000000005"/>
  </r>
  <r>
    <n v="5263"/>
    <x v="2612"/>
    <x v="2"/>
    <x v="557"/>
    <d v="2011-09-10T00:00:00"/>
    <s v="First Class"/>
    <s v="SZ-20035"/>
    <s v="Sam Zeldin"/>
    <x v="2"/>
    <x v="0"/>
    <x v="12"/>
    <x v="5"/>
    <n v="77036"/>
    <x v="2"/>
    <s v="FUR-TA-10004154"/>
    <x v="0"/>
    <x v="3"/>
    <s v="Riverside Furniture Oval Coffee Table, Oval End Table, End Table with Drawer"/>
    <n v="200.79500000000002"/>
    <n v="1"/>
    <n v="0.3"/>
    <n v="-22.948000000000008"/>
  </r>
  <r>
    <n v="5264"/>
    <x v="2612"/>
    <x v="2"/>
    <x v="557"/>
    <d v="2011-09-10T00:00:00"/>
    <s v="First Class"/>
    <s v="SZ-20035"/>
    <s v="Sam Zeldin"/>
    <x v="2"/>
    <x v="0"/>
    <x v="12"/>
    <x v="5"/>
    <n v="77036"/>
    <x v="2"/>
    <s v="TEC-AC-10002718"/>
    <x v="2"/>
    <x v="11"/>
    <s v="Belkin Standard 104 key USB Keyboard"/>
    <n v="46.688000000000002"/>
    <n v="4"/>
    <n v="0.2"/>
    <n v="-2.9180000000000028"/>
  </r>
  <r>
    <n v="5265"/>
    <x v="2612"/>
    <x v="2"/>
    <x v="557"/>
    <d v="2011-09-10T00:00:00"/>
    <s v="First Class"/>
    <s v="SZ-20035"/>
    <s v="Sam Zeldin"/>
    <x v="2"/>
    <x v="0"/>
    <x v="12"/>
    <x v="5"/>
    <n v="77036"/>
    <x v="2"/>
    <s v="OFF-AR-10003179"/>
    <x v="1"/>
    <x v="6"/>
    <s v="Dixon Ticonderoga Core-Lock Colored Pencils"/>
    <n v="21.864000000000001"/>
    <n v="3"/>
    <n v="0.2"/>
    <n v="3.5528999999999984"/>
  </r>
  <r>
    <n v="5266"/>
    <x v="2613"/>
    <x v="3"/>
    <x v="1033"/>
    <d v="2014-10-04T00:00:00"/>
    <s v="First Class"/>
    <s v="CS-11845"/>
    <s v="Cari Sayre"/>
    <x v="1"/>
    <x v="0"/>
    <x v="4"/>
    <x v="4"/>
    <n v="98103"/>
    <x v="1"/>
    <s v="OFF-PA-10001838"/>
    <x v="1"/>
    <x v="10"/>
    <s v="Adams Telephone Message Book W/Dividers/Space For Phone Numbers, 5 1/4&quot;X8 1/2&quot;, 300/Messages"/>
    <n v="11.76"/>
    <n v="2"/>
    <n v="0"/>
    <n v="5.7623999999999995"/>
  </r>
  <r>
    <n v="5267"/>
    <x v="2613"/>
    <x v="3"/>
    <x v="1033"/>
    <d v="2014-10-04T00:00:00"/>
    <s v="First Class"/>
    <s v="CS-11845"/>
    <s v="Cari Sayre"/>
    <x v="1"/>
    <x v="0"/>
    <x v="4"/>
    <x v="4"/>
    <n v="98103"/>
    <x v="1"/>
    <s v="OFF-PA-10004039"/>
    <x v="1"/>
    <x v="10"/>
    <s v="Xerox 1882"/>
    <n v="167.94"/>
    <n v="3"/>
    <n v="0"/>
    <n v="82.290599999999998"/>
  </r>
  <r>
    <n v="5268"/>
    <x v="2613"/>
    <x v="3"/>
    <x v="1033"/>
    <d v="2014-10-04T00:00:00"/>
    <s v="First Class"/>
    <s v="CS-11845"/>
    <s v="Cari Sayre"/>
    <x v="1"/>
    <x v="0"/>
    <x v="4"/>
    <x v="4"/>
    <n v="98103"/>
    <x v="1"/>
    <s v="OFF-AP-10001626"/>
    <x v="1"/>
    <x v="9"/>
    <s v="Commercial WindTunnel Clean Air Upright Vacuum, Replacement Belts, Filtration Bags"/>
    <n v="3.89"/>
    <n v="1"/>
    <n v="0"/>
    <n v="1.0114000000000001"/>
  </r>
  <r>
    <n v="5269"/>
    <x v="2614"/>
    <x v="3"/>
    <x v="673"/>
    <d v="2014-11-22T00:00:00"/>
    <s v="Standard Class"/>
    <s v="MH-18115"/>
    <s v="Mick Hernandez"/>
    <x v="2"/>
    <x v="0"/>
    <x v="181"/>
    <x v="15"/>
    <n v="10701"/>
    <x v="3"/>
    <s v="TEC-MA-10003173"/>
    <x v="2"/>
    <x v="15"/>
    <s v="Hewlett-Packard 300S Scientific Calculator"/>
    <n v="52.44"/>
    <n v="4"/>
    <n v="0"/>
    <n v="24.122399999999995"/>
  </r>
  <r>
    <n v="5270"/>
    <x v="2615"/>
    <x v="3"/>
    <x v="220"/>
    <d v="2014-09-12T00:00:00"/>
    <s v="Same Day"/>
    <s v="CB-12025"/>
    <s v="Cassandra Brandow"/>
    <x v="0"/>
    <x v="0"/>
    <x v="8"/>
    <x v="1"/>
    <n v="94110"/>
    <x v="1"/>
    <s v="FUR-FU-10000260"/>
    <x v="0"/>
    <x v="5"/>
    <s v="6&quot; Cubicle Wall Clock, Black"/>
    <n v="32.36"/>
    <n v="4"/>
    <n v="0"/>
    <n v="11.6496"/>
  </r>
  <r>
    <n v="5271"/>
    <x v="2615"/>
    <x v="3"/>
    <x v="220"/>
    <d v="2014-09-12T00:00:00"/>
    <s v="Same Day"/>
    <s v="CB-12025"/>
    <s v="Cassandra Brandow"/>
    <x v="0"/>
    <x v="0"/>
    <x v="8"/>
    <x v="1"/>
    <n v="94110"/>
    <x v="1"/>
    <s v="OFF-AP-10004487"/>
    <x v="1"/>
    <x v="9"/>
    <s v="Kensington 4 Outlet MasterPiece Compact Power Control Center"/>
    <n v="406.59999999999997"/>
    <n v="5"/>
    <n v="0"/>
    <n v="113.84799999999998"/>
  </r>
  <r>
    <n v="5272"/>
    <x v="2616"/>
    <x v="3"/>
    <x v="1034"/>
    <d v="2014-01-17T00:00:00"/>
    <s v="Same Day"/>
    <s v="JO-15145"/>
    <s v="Jack O'Briant"/>
    <x v="1"/>
    <x v="0"/>
    <x v="1"/>
    <x v="1"/>
    <n v="90008"/>
    <x v="1"/>
    <s v="FUR-FU-10001487"/>
    <x v="0"/>
    <x v="5"/>
    <s v="Eldon Expressions Wood and Plastic Desk Accessories, Cherry Wood"/>
    <n v="27.92"/>
    <n v="4"/>
    <n v="0"/>
    <n v="8.0967999999999982"/>
  </r>
  <r>
    <n v="5273"/>
    <x v="2616"/>
    <x v="3"/>
    <x v="1034"/>
    <d v="2014-01-17T00:00:00"/>
    <s v="Same Day"/>
    <s v="JO-15145"/>
    <s v="Jack O'Briant"/>
    <x v="1"/>
    <x v="0"/>
    <x v="1"/>
    <x v="1"/>
    <n v="90008"/>
    <x v="1"/>
    <s v="FUR-TA-10001520"/>
    <x v="0"/>
    <x v="3"/>
    <s v="Lesro Sheffield Collection Coffee Table, End Table, Center Table, Corner Table"/>
    <n v="399.67200000000003"/>
    <n v="7"/>
    <n v="0.2"/>
    <n v="-14.987700000000061"/>
  </r>
  <r>
    <n v="5274"/>
    <x v="2617"/>
    <x v="0"/>
    <x v="491"/>
    <d v="2013-11-30T00:00:00"/>
    <s v="First Class"/>
    <s v="PA-19060"/>
    <s v="Pete Armstrong"/>
    <x v="2"/>
    <x v="0"/>
    <x v="100"/>
    <x v="2"/>
    <n v="33142"/>
    <x v="0"/>
    <s v="OFF-BI-10000145"/>
    <x v="1"/>
    <x v="8"/>
    <s v="Zipper Ring Binder Pockets"/>
    <n v="3.7440000000000007"/>
    <n v="4"/>
    <n v="0.7"/>
    <n v="-2.6207999999999991"/>
  </r>
  <r>
    <n v="5275"/>
    <x v="2618"/>
    <x v="1"/>
    <x v="209"/>
    <d v="2012-11-09T00:00:00"/>
    <s v="Second Class"/>
    <s v="SV-20785"/>
    <s v="Stewart Visinsky"/>
    <x v="0"/>
    <x v="0"/>
    <x v="140"/>
    <x v="42"/>
    <s v="05408"/>
    <x v="3"/>
    <s v="FUR-CH-10000595"/>
    <x v="0"/>
    <x v="1"/>
    <s v="Safco Contoured Stacking Chairs"/>
    <n v="715.2"/>
    <n v="3"/>
    <n v="0"/>
    <n v="178.79999999999998"/>
  </r>
  <r>
    <n v="5276"/>
    <x v="2619"/>
    <x v="3"/>
    <x v="817"/>
    <d v="2014-12-21T00:00:00"/>
    <s v="Standard Class"/>
    <s v="KL-16555"/>
    <s v="Kelly Lampkin"/>
    <x v="1"/>
    <x v="0"/>
    <x v="115"/>
    <x v="36"/>
    <n v="72701"/>
    <x v="0"/>
    <s v="TEC-AC-10004469"/>
    <x v="2"/>
    <x v="11"/>
    <s v="Microsoft Sculpt Comfort Mouse"/>
    <n v="159.80000000000001"/>
    <n v="4"/>
    <n v="0"/>
    <n v="70.312000000000012"/>
  </r>
  <r>
    <n v="5277"/>
    <x v="2619"/>
    <x v="3"/>
    <x v="817"/>
    <d v="2014-12-21T00:00:00"/>
    <s v="Standard Class"/>
    <s v="KL-16555"/>
    <s v="Kelly Lampkin"/>
    <x v="1"/>
    <x v="0"/>
    <x v="115"/>
    <x v="36"/>
    <n v="72701"/>
    <x v="0"/>
    <s v="TEC-AC-10003038"/>
    <x v="2"/>
    <x v="11"/>
    <s v="Kingston Digital DataTraveler 16GB USB 2.0"/>
    <n v="44.75"/>
    <n v="5"/>
    <n v="0"/>
    <n v="8.5024999999999942"/>
  </r>
  <r>
    <n v="5278"/>
    <x v="2620"/>
    <x v="2"/>
    <x v="103"/>
    <d v="2011-09-17T00:00:00"/>
    <s v="Standard Class"/>
    <s v="BC-11125"/>
    <s v="Becky Castell"/>
    <x v="2"/>
    <x v="0"/>
    <x v="372"/>
    <x v="5"/>
    <n v="79762"/>
    <x v="2"/>
    <s v="FUR-CH-10004698"/>
    <x v="0"/>
    <x v="1"/>
    <s v="Padded Folding Chairs, Black, 4/Carton"/>
    <n v="340.11599999999999"/>
    <n v="6"/>
    <n v="0.3"/>
    <n v="-9.717599999999976"/>
  </r>
  <r>
    <n v="5279"/>
    <x v="2621"/>
    <x v="2"/>
    <x v="1035"/>
    <d v="2011-12-13T00:00:00"/>
    <s v="Standard Class"/>
    <s v="PO-18850"/>
    <s v="Patrick O'Brill"/>
    <x v="0"/>
    <x v="0"/>
    <x v="173"/>
    <x v="17"/>
    <n v="23464"/>
    <x v="0"/>
    <s v="OFF-PA-10003641"/>
    <x v="1"/>
    <x v="10"/>
    <s v="Xerox 1909"/>
    <n v="105.52"/>
    <n v="4"/>
    <n v="0"/>
    <n v="48.539199999999994"/>
  </r>
  <r>
    <n v="5280"/>
    <x v="2622"/>
    <x v="3"/>
    <x v="210"/>
    <d v="2014-09-12T00:00:00"/>
    <s v="Standard Class"/>
    <s v="AG-10675"/>
    <s v="Anna Gayman"/>
    <x v="0"/>
    <x v="0"/>
    <x v="158"/>
    <x v="6"/>
    <n v="53209"/>
    <x v="2"/>
    <s v="TEC-AC-10002134"/>
    <x v="2"/>
    <x v="11"/>
    <s v="Rosewill 107 Normal Keys USB Wired Standard Keyboard"/>
    <n v="13.48"/>
    <n v="1"/>
    <n v="0"/>
    <n v="1.8872"/>
  </r>
  <r>
    <n v="5281"/>
    <x v="2623"/>
    <x v="3"/>
    <x v="566"/>
    <d v="2014-10-13T00:00:00"/>
    <s v="Standard Class"/>
    <s v="DB-13210"/>
    <s v="Dean Braden"/>
    <x v="0"/>
    <x v="0"/>
    <x v="66"/>
    <x v="12"/>
    <n v="48234"/>
    <x v="2"/>
    <s v="OFF-ST-10001837"/>
    <x v="1"/>
    <x v="4"/>
    <s v="SAFCO Mobile Desk Side File, Wire Frame"/>
    <n v="85.52"/>
    <n v="2"/>
    <n v="0"/>
    <n v="22.235199999999999"/>
  </r>
  <r>
    <n v="5282"/>
    <x v="2624"/>
    <x v="1"/>
    <x v="577"/>
    <d v="2012-09-10T00:00:00"/>
    <s v="Standard Class"/>
    <s v="SP-20860"/>
    <s v="Sung Pak"/>
    <x v="1"/>
    <x v="0"/>
    <x v="30"/>
    <x v="11"/>
    <n v="55901"/>
    <x v="2"/>
    <s v="FUR-FU-10001706"/>
    <x v="0"/>
    <x v="5"/>
    <s v="Longer-Life Soft White Bulbs"/>
    <n v="6.16"/>
    <n v="2"/>
    <n v="0"/>
    <n v="2.9567999999999999"/>
  </r>
  <r>
    <n v="5283"/>
    <x v="2624"/>
    <x v="1"/>
    <x v="577"/>
    <d v="2012-09-10T00:00:00"/>
    <s v="Standard Class"/>
    <s v="SP-20860"/>
    <s v="Sung Pak"/>
    <x v="1"/>
    <x v="0"/>
    <x v="30"/>
    <x v="11"/>
    <n v="55901"/>
    <x v="2"/>
    <s v="OFF-PA-10001970"/>
    <x v="1"/>
    <x v="10"/>
    <s v="Xerox 1881"/>
    <n v="36.839999999999996"/>
    <n v="3"/>
    <n v="0"/>
    <n v="17.314799999999998"/>
  </r>
  <r>
    <n v="5284"/>
    <x v="2625"/>
    <x v="2"/>
    <x v="809"/>
    <d v="2011-04-04T00:00:00"/>
    <s v="Standard Class"/>
    <s v="Dl-13600"/>
    <s v="Dorris liebe"/>
    <x v="1"/>
    <x v="0"/>
    <x v="4"/>
    <x v="4"/>
    <n v="98105"/>
    <x v="1"/>
    <s v="OFF-ST-10002957"/>
    <x v="1"/>
    <x v="4"/>
    <s v="Sterilite Show Offs Storage Containers"/>
    <n v="15.84"/>
    <n v="3"/>
    <n v="0"/>
    <n v="0"/>
  </r>
  <r>
    <n v="5285"/>
    <x v="2625"/>
    <x v="2"/>
    <x v="809"/>
    <d v="2011-04-04T00:00:00"/>
    <s v="Standard Class"/>
    <s v="Dl-13600"/>
    <s v="Dorris liebe"/>
    <x v="1"/>
    <x v="0"/>
    <x v="4"/>
    <x v="4"/>
    <n v="98105"/>
    <x v="1"/>
    <s v="OFF-LA-10002312"/>
    <x v="1"/>
    <x v="2"/>
    <s v="Avery 490"/>
    <n v="44.400000000000006"/>
    <n v="3"/>
    <n v="0"/>
    <n v="22.200000000000003"/>
  </r>
  <r>
    <n v="5286"/>
    <x v="2626"/>
    <x v="3"/>
    <x v="1024"/>
    <d v="2014-05-07T00:00:00"/>
    <s v="First Class"/>
    <s v="LH-17020"/>
    <s v="Lisa Hazard"/>
    <x v="0"/>
    <x v="0"/>
    <x v="103"/>
    <x v="22"/>
    <n v="80027"/>
    <x v="1"/>
    <s v="OFF-EN-10002600"/>
    <x v="1"/>
    <x v="12"/>
    <s v="Redi-Strip #10 Envelopes, 4 1/8 x 9 1/2"/>
    <n v="21.240000000000002"/>
    <n v="9"/>
    <n v="0.2"/>
    <n v="7.4339999999999993"/>
  </r>
  <r>
    <n v="5287"/>
    <x v="2626"/>
    <x v="3"/>
    <x v="1024"/>
    <d v="2014-05-07T00:00:00"/>
    <s v="First Class"/>
    <s v="LH-17020"/>
    <s v="Lisa Hazard"/>
    <x v="0"/>
    <x v="0"/>
    <x v="103"/>
    <x v="22"/>
    <n v="80027"/>
    <x v="1"/>
    <s v="OFF-BI-10003274"/>
    <x v="1"/>
    <x v="8"/>
    <s v="Avery Durable Slant Ring Binders, No Labels"/>
    <n v="9.5520000000000014"/>
    <n v="8"/>
    <n v="0.7"/>
    <n v="-7.3231999999999999"/>
  </r>
  <r>
    <n v="5288"/>
    <x v="2626"/>
    <x v="3"/>
    <x v="1024"/>
    <d v="2014-05-07T00:00:00"/>
    <s v="First Class"/>
    <s v="LH-17020"/>
    <s v="Lisa Hazard"/>
    <x v="0"/>
    <x v="0"/>
    <x v="103"/>
    <x v="22"/>
    <n v="80027"/>
    <x v="1"/>
    <s v="FUR-BO-10004467"/>
    <x v="0"/>
    <x v="0"/>
    <s v="Bestar Classic Bookcase"/>
    <n v="89.991000000000014"/>
    <n v="3"/>
    <n v="0.7"/>
    <n v="-152.9847"/>
  </r>
  <r>
    <n v="5289"/>
    <x v="2627"/>
    <x v="3"/>
    <x v="504"/>
    <d v="2014-05-06T00:00:00"/>
    <s v="Standard Class"/>
    <s v="AD-10180"/>
    <s v="Alan Dominguez"/>
    <x v="2"/>
    <x v="0"/>
    <x v="8"/>
    <x v="1"/>
    <n v="94122"/>
    <x v="1"/>
    <s v="OFF-PA-10000675"/>
    <x v="1"/>
    <x v="10"/>
    <s v="Xerox 1919"/>
    <n v="163.96"/>
    <n v="4"/>
    <n v="0"/>
    <n v="80.340400000000002"/>
  </r>
  <r>
    <n v="5290"/>
    <x v="2628"/>
    <x v="2"/>
    <x v="78"/>
    <d v="2011-09-15T00:00:00"/>
    <s v="Standard Class"/>
    <s v="KT-16465"/>
    <s v="Kean Takahito"/>
    <x v="0"/>
    <x v="0"/>
    <x v="12"/>
    <x v="5"/>
    <n v="77036"/>
    <x v="2"/>
    <s v="OFF-PA-10002259"/>
    <x v="1"/>
    <x v="10"/>
    <s v="Geographics Note Cards, Blank, White, 8 1/2&quot; x 11&quot;"/>
    <n v="17.904"/>
    <n v="2"/>
    <n v="0.2"/>
    <n v="6.2664"/>
  </r>
  <r>
    <n v="5291"/>
    <x v="2628"/>
    <x v="2"/>
    <x v="78"/>
    <d v="2011-09-15T00:00:00"/>
    <s v="Standard Class"/>
    <s v="KT-16465"/>
    <s v="Kean Takahito"/>
    <x v="0"/>
    <x v="0"/>
    <x v="12"/>
    <x v="5"/>
    <n v="77036"/>
    <x v="2"/>
    <s v="FUR-CH-10004287"/>
    <x v="0"/>
    <x v="1"/>
    <s v="SAFCO Arco Folding Chair"/>
    <n v="966.69999999999982"/>
    <n v="5"/>
    <n v="0.3"/>
    <n v="-13.810000000000116"/>
  </r>
  <r>
    <n v="5292"/>
    <x v="2628"/>
    <x v="2"/>
    <x v="78"/>
    <d v="2011-09-15T00:00:00"/>
    <s v="Standard Class"/>
    <s v="KT-16465"/>
    <s v="Kean Takahito"/>
    <x v="0"/>
    <x v="0"/>
    <x v="12"/>
    <x v="5"/>
    <n v="77036"/>
    <x v="2"/>
    <s v="OFF-PA-10000482"/>
    <x v="1"/>
    <x v="10"/>
    <s v="Snap-A-Way Black Print Carbonless Ruled Speed Letter, Triplicate"/>
    <n v="182.11199999999999"/>
    <n v="6"/>
    <n v="0.2"/>
    <n v="61.46279999999998"/>
  </r>
  <r>
    <n v="5293"/>
    <x v="2629"/>
    <x v="3"/>
    <x v="308"/>
    <d v="2014-06-24T00:00:00"/>
    <s v="First Class"/>
    <s v="PJ-19015"/>
    <s v="Pauline Johnson"/>
    <x v="0"/>
    <x v="0"/>
    <x v="100"/>
    <x v="2"/>
    <n v="33180"/>
    <x v="0"/>
    <s v="OFF-ST-10004835"/>
    <x v="1"/>
    <x v="4"/>
    <s v="Plastic Stacking Crates &amp; Casters"/>
    <n v="4.4640000000000004"/>
    <n v="1"/>
    <n v="0.2"/>
    <n v="0.33479999999999999"/>
  </r>
  <r>
    <n v="5294"/>
    <x v="2630"/>
    <x v="1"/>
    <x v="207"/>
    <d v="2012-12-30T00:00:00"/>
    <s v="Standard Class"/>
    <s v="MC-18100"/>
    <s v="Mick Crebagga"/>
    <x v="0"/>
    <x v="0"/>
    <x v="64"/>
    <x v="24"/>
    <n v="44256"/>
    <x v="3"/>
    <s v="FUR-TA-10004086"/>
    <x v="0"/>
    <x v="3"/>
    <s v="KI Adjustable-Height Table"/>
    <n v="51.588000000000001"/>
    <n v="1"/>
    <n v="0.4"/>
    <n v="-15.476400000000005"/>
  </r>
  <r>
    <n v="5295"/>
    <x v="2631"/>
    <x v="3"/>
    <x v="733"/>
    <d v="2014-08-20T00:00:00"/>
    <s v="Standard Class"/>
    <s v="BO-11350"/>
    <s v="Bill Overfelt"/>
    <x v="1"/>
    <x v="0"/>
    <x v="43"/>
    <x v="11"/>
    <n v="55113"/>
    <x v="2"/>
    <s v="OFF-LA-10000305"/>
    <x v="1"/>
    <x v="2"/>
    <s v="Avery 495"/>
    <n v="50.4"/>
    <n v="8"/>
    <n v="0"/>
    <n v="23.183999999999997"/>
  </r>
  <r>
    <n v="5296"/>
    <x v="2632"/>
    <x v="3"/>
    <x v="168"/>
    <d v="2014-03-10T00:00:00"/>
    <s v="Standard Class"/>
    <s v="DP-13000"/>
    <s v="Darren Powers"/>
    <x v="0"/>
    <x v="0"/>
    <x v="12"/>
    <x v="5"/>
    <n v="77041"/>
    <x v="2"/>
    <s v="OFF-PA-10000806"/>
    <x v="1"/>
    <x v="10"/>
    <s v="Xerox 1934"/>
    <n v="89.567999999999998"/>
    <n v="2"/>
    <n v="0.2"/>
    <n v="32.468400000000003"/>
  </r>
  <r>
    <n v="5297"/>
    <x v="2633"/>
    <x v="3"/>
    <x v="944"/>
    <d v="2014-08-01T00:00:00"/>
    <s v="Standard Class"/>
    <s v="TM-21490"/>
    <s v="Tony Molinari"/>
    <x v="0"/>
    <x v="0"/>
    <x v="181"/>
    <x v="15"/>
    <n v="10701"/>
    <x v="3"/>
    <s v="FUR-FU-10004018"/>
    <x v="0"/>
    <x v="5"/>
    <s v="Tensor Computer Mounted Lamp"/>
    <n v="14.89"/>
    <n v="1"/>
    <n v="0"/>
    <n v="4.0203000000000007"/>
  </r>
  <r>
    <n v="5298"/>
    <x v="2633"/>
    <x v="3"/>
    <x v="944"/>
    <d v="2014-08-01T00:00:00"/>
    <s v="Standard Class"/>
    <s v="TM-21490"/>
    <s v="Tony Molinari"/>
    <x v="0"/>
    <x v="0"/>
    <x v="181"/>
    <x v="15"/>
    <n v="10701"/>
    <x v="3"/>
    <s v="TEC-PH-10002660"/>
    <x v="2"/>
    <x v="7"/>
    <s v="Nortel Networks T7316 E Nt8 B27"/>
    <n v="543.91999999999996"/>
    <n v="8"/>
    <n v="0"/>
    <n v="135.98000000000002"/>
  </r>
  <r>
    <n v="5299"/>
    <x v="2634"/>
    <x v="0"/>
    <x v="713"/>
    <d v="2013-09-27T00:00:00"/>
    <s v="First Class"/>
    <s v="DV-13045"/>
    <s v="Darrin Van Huff"/>
    <x v="1"/>
    <x v="0"/>
    <x v="70"/>
    <x v="1"/>
    <n v="92037"/>
    <x v="1"/>
    <s v="OFF-EN-10001509"/>
    <x v="1"/>
    <x v="12"/>
    <s v="Poly String Tie Envelopes"/>
    <n v="4.08"/>
    <n v="2"/>
    <n v="0"/>
    <n v="1.9175999999999997"/>
  </r>
  <r>
    <n v="5300"/>
    <x v="2634"/>
    <x v="0"/>
    <x v="713"/>
    <d v="2013-09-27T00:00:00"/>
    <s v="First Class"/>
    <s v="DV-13045"/>
    <s v="Darrin Van Huff"/>
    <x v="1"/>
    <x v="0"/>
    <x v="70"/>
    <x v="1"/>
    <n v="92037"/>
    <x v="1"/>
    <s v="OFF-LA-10003148"/>
    <x v="1"/>
    <x v="2"/>
    <s v="Avery 51"/>
    <n v="18.899999999999999"/>
    <n v="3"/>
    <n v="0"/>
    <n v="8.6939999999999991"/>
  </r>
  <r>
    <n v="5301"/>
    <x v="2635"/>
    <x v="0"/>
    <x v="198"/>
    <d v="2013-06-04T00:00:00"/>
    <s v="Standard Class"/>
    <s v="AH-10690"/>
    <s v="Anna Häberlin"/>
    <x v="1"/>
    <x v="0"/>
    <x v="24"/>
    <x v="17"/>
    <n v="22153"/>
    <x v="0"/>
    <s v="FUR-TA-10002645"/>
    <x v="0"/>
    <x v="3"/>
    <s v="Hon Rectangular Conference Tables"/>
    <n v="2275.5"/>
    <n v="10"/>
    <n v="0"/>
    <n v="386.83499999999981"/>
  </r>
  <r>
    <n v="5302"/>
    <x v="2635"/>
    <x v="0"/>
    <x v="198"/>
    <d v="2013-06-04T00:00:00"/>
    <s v="Standard Class"/>
    <s v="AH-10690"/>
    <s v="Anna Häberlin"/>
    <x v="1"/>
    <x v="0"/>
    <x v="24"/>
    <x v="17"/>
    <n v="22153"/>
    <x v="0"/>
    <s v="TEC-AC-10003033"/>
    <x v="2"/>
    <x v="11"/>
    <s v="Plantronics CS510 - Over-the-Head monaural Wireless Headset System"/>
    <n v="1979.6999999999998"/>
    <n v="6"/>
    <n v="0"/>
    <n v="653.30099999999982"/>
  </r>
  <r>
    <n v="5303"/>
    <x v="2635"/>
    <x v="0"/>
    <x v="198"/>
    <d v="2013-06-04T00:00:00"/>
    <s v="Standard Class"/>
    <s v="AH-10690"/>
    <s v="Anna Häberlin"/>
    <x v="1"/>
    <x v="0"/>
    <x v="24"/>
    <x v="17"/>
    <n v="22153"/>
    <x v="0"/>
    <s v="OFF-LA-10001297"/>
    <x v="1"/>
    <x v="2"/>
    <s v="Avery 473"/>
    <n v="62.099999999999994"/>
    <n v="6"/>
    <n v="0"/>
    <n v="29.808"/>
  </r>
  <r>
    <n v="5304"/>
    <x v="2636"/>
    <x v="2"/>
    <x v="912"/>
    <d v="2011-11-20T00:00:00"/>
    <s v="Standard Class"/>
    <s v="AB-10165"/>
    <s v="Alan Barnes"/>
    <x v="0"/>
    <x v="0"/>
    <x v="27"/>
    <x v="10"/>
    <n v="62521"/>
    <x v="2"/>
    <s v="FUR-CH-10002017"/>
    <x v="0"/>
    <x v="1"/>
    <s v="SAFCO Optional Arm Kit for Workspace Cribbage Stacking Chair"/>
    <n v="37.295999999999999"/>
    <n v="2"/>
    <n v="0.3"/>
    <n v="-1.0656000000000017"/>
  </r>
  <r>
    <n v="5305"/>
    <x v="2637"/>
    <x v="2"/>
    <x v="158"/>
    <d v="2011-09-23T00:00:00"/>
    <s v="First Class"/>
    <s v="JS-15940"/>
    <s v="Joni Sundaresam"/>
    <x v="2"/>
    <x v="0"/>
    <x v="164"/>
    <x v="5"/>
    <n v="75043"/>
    <x v="2"/>
    <s v="FUR-FU-10001546"/>
    <x v="0"/>
    <x v="5"/>
    <s v="Dana Swing-Arm Lamps"/>
    <n v="8.5440000000000005"/>
    <n v="2"/>
    <n v="0.6"/>
    <n v="-7.4759999999999991"/>
  </r>
  <r>
    <n v="5306"/>
    <x v="2638"/>
    <x v="0"/>
    <x v="823"/>
    <d v="2013-02-26T00:00:00"/>
    <s v="Standard Class"/>
    <s v="BV-11245"/>
    <s v="Benjamin Venier"/>
    <x v="1"/>
    <x v="0"/>
    <x v="147"/>
    <x v="15"/>
    <n v="11572"/>
    <x v="3"/>
    <s v="FUR-FU-10000629"/>
    <x v="0"/>
    <x v="5"/>
    <s v="9-3/4 Diameter Round Wall Clock"/>
    <n v="68.949999999999989"/>
    <n v="5"/>
    <n v="0"/>
    <n v="28.959000000000003"/>
  </r>
  <r>
    <n v="5307"/>
    <x v="2638"/>
    <x v="0"/>
    <x v="823"/>
    <d v="2013-02-26T00:00:00"/>
    <s v="Standard Class"/>
    <s v="BV-11245"/>
    <s v="Benjamin Venier"/>
    <x v="1"/>
    <x v="0"/>
    <x v="147"/>
    <x v="15"/>
    <n v="11572"/>
    <x v="3"/>
    <s v="OFF-ST-10000036"/>
    <x v="1"/>
    <x v="4"/>
    <s v="Recycled Data-Pak for Archival Bound Computer Printouts, 12-1/2 x 12-1/2 x 16"/>
    <n v="296.37"/>
    <n v="3"/>
    <n v="0"/>
    <n v="80.019899999999993"/>
  </r>
  <r>
    <n v="5308"/>
    <x v="2638"/>
    <x v="0"/>
    <x v="823"/>
    <d v="2013-02-26T00:00:00"/>
    <s v="Standard Class"/>
    <s v="BV-11245"/>
    <s v="Benjamin Venier"/>
    <x v="1"/>
    <x v="0"/>
    <x v="147"/>
    <x v="15"/>
    <n v="11572"/>
    <x v="3"/>
    <s v="TEC-PH-10002583"/>
    <x v="2"/>
    <x v="7"/>
    <s v="iOttie HLCRIO102 Car Mount"/>
    <n v="39.979999999999997"/>
    <n v="2"/>
    <n v="0"/>
    <n v="1.9989999999999952"/>
  </r>
  <r>
    <n v="5309"/>
    <x v="2639"/>
    <x v="3"/>
    <x v="123"/>
    <d v="2014-11-22T00:00:00"/>
    <s v="First Class"/>
    <s v="NC-18415"/>
    <s v="Nathan Cano"/>
    <x v="0"/>
    <x v="0"/>
    <x v="12"/>
    <x v="5"/>
    <n v="77095"/>
    <x v="2"/>
    <s v="FUR-CH-10003774"/>
    <x v="0"/>
    <x v="1"/>
    <s v="Global Wood Trimmed Manager's Task Chair, Khaki"/>
    <n v="191.05799999999999"/>
    <n v="3"/>
    <n v="0.3"/>
    <n v="-46.399800000000013"/>
  </r>
  <r>
    <n v="5310"/>
    <x v="2639"/>
    <x v="3"/>
    <x v="123"/>
    <d v="2014-11-22T00:00:00"/>
    <s v="First Class"/>
    <s v="NC-18415"/>
    <s v="Nathan Cano"/>
    <x v="0"/>
    <x v="0"/>
    <x v="12"/>
    <x v="5"/>
    <n v="77095"/>
    <x v="2"/>
    <s v="OFF-AR-10003876"/>
    <x v="1"/>
    <x v="6"/>
    <s v="Avery Hi-Liter GlideStik Fluorescent Highlighter, Yellow Ink"/>
    <n v="13.040000000000001"/>
    <n v="5"/>
    <n v="0.2"/>
    <n v="3.9120000000000004"/>
  </r>
  <r>
    <n v="5311"/>
    <x v="2639"/>
    <x v="3"/>
    <x v="123"/>
    <d v="2014-11-22T00:00:00"/>
    <s v="First Class"/>
    <s v="NC-18415"/>
    <s v="Nathan Cano"/>
    <x v="0"/>
    <x v="0"/>
    <x v="12"/>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x v="0"/>
    <x v="202"/>
    <x v="3"/>
    <n v="27834"/>
    <x v="0"/>
    <s v="OFF-LA-10004559"/>
    <x v="1"/>
    <x v="2"/>
    <s v="Avery 49"/>
    <n v="9.2159999999999993"/>
    <n v="4"/>
    <n v="0.2"/>
    <n v="3.3408000000000002"/>
  </r>
  <r>
    <n v="5313"/>
    <x v="2640"/>
    <x v="0"/>
    <x v="1036"/>
    <d v="2013-08-28T00:00:00"/>
    <s v="Standard Class"/>
    <s v="SU-20665"/>
    <s v="Stephanie Ulpright"/>
    <x v="2"/>
    <x v="0"/>
    <x v="202"/>
    <x v="3"/>
    <n v="27834"/>
    <x v="0"/>
    <s v="OFF-SU-10002573"/>
    <x v="1"/>
    <x v="14"/>
    <s v="Acme 10&quot; Easy Grip Assistive Scissors"/>
    <n v="28.048000000000002"/>
    <n v="2"/>
    <n v="0.2"/>
    <n v="3.5059999999999967"/>
  </r>
  <r>
    <n v="5314"/>
    <x v="2641"/>
    <x v="3"/>
    <x v="504"/>
    <d v="2014-05-06T00:00:00"/>
    <s v="Standard Class"/>
    <s v="DJ-13510"/>
    <s v="Don Jones"/>
    <x v="1"/>
    <x v="0"/>
    <x v="8"/>
    <x v="1"/>
    <n v="94110"/>
    <x v="1"/>
    <s v="FUR-FU-10000222"/>
    <x v="0"/>
    <x v="5"/>
    <s v="Seth Thomas 16&quot; Steel Case Clock"/>
    <n v="64.959999999999994"/>
    <n v="2"/>
    <n v="0"/>
    <n v="21.436799999999998"/>
  </r>
  <r>
    <n v="5315"/>
    <x v="2641"/>
    <x v="3"/>
    <x v="504"/>
    <d v="2014-05-06T00:00:00"/>
    <s v="Standard Class"/>
    <s v="DJ-13510"/>
    <s v="Don Jones"/>
    <x v="1"/>
    <x v="0"/>
    <x v="8"/>
    <x v="1"/>
    <n v="94110"/>
    <x v="1"/>
    <s v="OFF-EN-10001219"/>
    <x v="1"/>
    <x v="12"/>
    <s v="#10- 4 1/8&quot; x 9 1/2&quot; Security-Tint Envelopes"/>
    <n v="30.56"/>
    <n v="4"/>
    <n v="0"/>
    <n v="14.974399999999999"/>
  </r>
  <r>
    <n v="5316"/>
    <x v="2642"/>
    <x v="0"/>
    <x v="440"/>
    <d v="2013-05-09T00:00:00"/>
    <s v="Standard Class"/>
    <s v="DL-12865"/>
    <s v="Dan Lawera"/>
    <x v="0"/>
    <x v="0"/>
    <x v="247"/>
    <x v="3"/>
    <n v="27405"/>
    <x v="0"/>
    <s v="FUR-CH-10002304"/>
    <x v="0"/>
    <x v="1"/>
    <s v="Global Stack Chair without Arms, Black"/>
    <n v="187.05600000000001"/>
    <n v="9"/>
    <n v="0.2"/>
    <n v="11.69100000000001"/>
  </r>
  <r>
    <n v="5317"/>
    <x v="2643"/>
    <x v="3"/>
    <x v="280"/>
    <d v="2014-10-06T00:00:00"/>
    <s v="First Class"/>
    <s v="Dp-13240"/>
    <s v="Dean percer"/>
    <x v="2"/>
    <x v="0"/>
    <x v="289"/>
    <x v="18"/>
    <n v="37918"/>
    <x v="0"/>
    <s v="FUR-FU-10002364"/>
    <x v="0"/>
    <x v="5"/>
    <s v="Eldon Expressions Wood Desk Accessories, Oak"/>
    <n v="11.808"/>
    <n v="2"/>
    <n v="0.2"/>
    <n v="1.3283999999999985"/>
  </r>
  <r>
    <n v="5318"/>
    <x v="2643"/>
    <x v="3"/>
    <x v="280"/>
    <d v="2014-10-06T00:00:00"/>
    <s v="First Class"/>
    <s v="Dp-13240"/>
    <s v="Dean percer"/>
    <x v="2"/>
    <x v="0"/>
    <x v="289"/>
    <x v="18"/>
    <n v="37918"/>
    <x v="0"/>
    <s v="FUR-FU-10004864"/>
    <x v="0"/>
    <x v="5"/>
    <s v="Eldon 500 Class Desk Accessories"/>
    <n v="9.6560000000000006"/>
    <n v="1"/>
    <n v="0.2"/>
    <n v="1.5691000000000002"/>
  </r>
  <r>
    <n v="5319"/>
    <x v="2643"/>
    <x v="3"/>
    <x v="280"/>
    <d v="2014-10-06T00:00:00"/>
    <s v="First Class"/>
    <s v="Dp-13240"/>
    <s v="Dean percer"/>
    <x v="2"/>
    <x v="0"/>
    <x v="289"/>
    <x v="18"/>
    <n v="37918"/>
    <x v="0"/>
    <s v="OFF-PA-10003172"/>
    <x v="1"/>
    <x v="10"/>
    <s v="Xerox 1996"/>
    <n v="20.736000000000004"/>
    <n v="4"/>
    <n v="0.2"/>
    <n v="7.2576000000000001"/>
  </r>
  <r>
    <n v="5320"/>
    <x v="2643"/>
    <x v="3"/>
    <x v="280"/>
    <d v="2014-10-06T00:00:00"/>
    <s v="First Class"/>
    <s v="Dp-13240"/>
    <s v="Dean percer"/>
    <x v="2"/>
    <x v="0"/>
    <x v="289"/>
    <x v="18"/>
    <n v="37918"/>
    <x v="0"/>
    <s v="OFF-BI-10000977"/>
    <x v="1"/>
    <x v="8"/>
    <s v="Ibico Plastic Spiral Binding Combs"/>
    <n v="27.360000000000003"/>
    <n v="3"/>
    <n v="0.7"/>
    <n v="-21.887999999999991"/>
  </r>
  <r>
    <n v="5321"/>
    <x v="2643"/>
    <x v="3"/>
    <x v="280"/>
    <d v="2014-10-06T00:00:00"/>
    <s v="First Class"/>
    <s v="Dp-13240"/>
    <s v="Dean percer"/>
    <x v="2"/>
    <x v="0"/>
    <x v="289"/>
    <x v="18"/>
    <n v="37918"/>
    <x v="0"/>
    <s v="FUR-TA-10000198"/>
    <x v="0"/>
    <x v="3"/>
    <s v="Chromcraft Bull-Nose Wood Oval Conference Tables &amp; Bases"/>
    <n v="2314.116"/>
    <n v="7"/>
    <n v="0.4"/>
    <n v="-1002.7836000000001"/>
  </r>
  <r>
    <n v="5322"/>
    <x v="2643"/>
    <x v="3"/>
    <x v="280"/>
    <d v="2014-10-06T00:00:00"/>
    <s v="First Class"/>
    <s v="Dp-13240"/>
    <s v="Dean percer"/>
    <x v="2"/>
    <x v="0"/>
    <x v="289"/>
    <x v="18"/>
    <n v="37918"/>
    <x v="0"/>
    <s v="OFF-BI-10003984"/>
    <x v="1"/>
    <x v="8"/>
    <s v="Lock-Up Easel 'Spel-Binder'"/>
    <n v="34.236000000000004"/>
    <n v="4"/>
    <n v="0.7"/>
    <n v="-26.247599999999998"/>
  </r>
  <r>
    <n v="5323"/>
    <x v="2643"/>
    <x v="3"/>
    <x v="280"/>
    <d v="2014-10-06T00:00:00"/>
    <s v="First Class"/>
    <s v="Dp-13240"/>
    <s v="Dean percer"/>
    <x v="2"/>
    <x v="0"/>
    <x v="289"/>
    <x v="18"/>
    <n v="37918"/>
    <x v="0"/>
    <s v="FUR-FU-10003691"/>
    <x v="0"/>
    <x v="5"/>
    <s v="Eldon Image Series Desk Accessories, Ebony"/>
    <n v="19.760000000000002"/>
    <n v="2"/>
    <n v="0.2"/>
    <n v="5.9279999999999999"/>
  </r>
  <r>
    <n v="5324"/>
    <x v="2644"/>
    <x v="3"/>
    <x v="65"/>
    <d v="2014-09-24T00:00:00"/>
    <s v="Second Class"/>
    <s v="TM-21010"/>
    <s v="Tamara Manning"/>
    <x v="0"/>
    <x v="0"/>
    <x v="438"/>
    <x v="8"/>
    <n v="68801"/>
    <x v="2"/>
    <s v="OFF-PA-10004082"/>
    <x v="1"/>
    <x v="10"/>
    <s v="Adams Telephone Message Book w/Frequently-Called Numbers Space, 400 Messages per Book"/>
    <n v="15.96"/>
    <n v="2"/>
    <n v="0"/>
    <n v="7.98"/>
  </r>
  <r>
    <n v="5325"/>
    <x v="2645"/>
    <x v="1"/>
    <x v="784"/>
    <d v="2012-12-09T00:00:00"/>
    <s v="Standard Class"/>
    <s v="TZ-21580"/>
    <s v="Tracy Zic"/>
    <x v="0"/>
    <x v="0"/>
    <x v="80"/>
    <x v="1"/>
    <n v="90712"/>
    <x v="1"/>
    <s v="OFF-AR-10003723"/>
    <x v="1"/>
    <x v="6"/>
    <s v="Avery Hi-Liter Fluorescent Desk Style Markers"/>
    <n v="16.899999999999999"/>
    <n v="5"/>
    <n v="0"/>
    <n v="6.2530000000000001"/>
  </r>
  <r>
    <n v="5326"/>
    <x v="2645"/>
    <x v="1"/>
    <x v="784"/>
    <d v="2012-12-09T00:00:00"/>
    <s v="Standard Class"/>
    <s v="TZ-21580"/>
    <s v="Tracy Zic"/>
    <x v="0"/>
    <x v="0"/>
    <x v="80"/>
    <x v="1"/>
    <n v="90712"/>
    <x v="1"/>
    <s v="FUR-FU-10004270"/>
    <x v="0"/>
    <x v="5"/>
    <s v="Eldon Image Series Desk Accessories, Burgundy"/>
    <n v="25.08"/>
    <n v="6"/>
    <n v="0"/>
    <n v="9.0288000000000004"/>
  </r>
  <r>
    <n v="5327"/>
    <x v="2646"/>
    <x v="1"/>
    <x v="184"/>
    <d v="2012-01-22T00:00:00"/>
    <s v="Standard Class"/>
    <s v="SC-20260"/>
    <s v="Scott Cohen"/>
    <x v="1"/>
    <x v="0"/>
    <x v="104"/>
    <x v="31"/>
    <n v="1841"/>
    <x v="3"/>
    <s v="OFF-AR-10003183"/>
    <x v="1"/>
    <x v="6"/>
    <s v="Avery Fluorescent Highlighter Four-Color Set"/>
    <n v="6.68"/>
    <n v="2"/>
    <n v="0"/>
    <n v="2.0039999999999996"/>
  </r>
  <r>
    <n v="5328"/>
    <x v="2647"/>
    <x v="2"/>
    <x v="1037"/>
    <d v="2011-01-09T00:00:00"/>
    <s v="Second Class"/>
    <s v="LS-17230"/>
    <s v="Lycoris Saunders"/>
    <x v="0"/>
    <x v="0"/>
    <x v="1"/>
    <x v="1"/>
    <n v="90049"/>
    <x v="1"/>
    <s v="OFF-PA-10002005"/>
    <x v="1"/>
    <x v="10"/>
    <s v="Xerox 225"/>
    <n v="19.440000000000001"/>
    <n v="3"/>
    <n v="0"/>
    <n v="9.3312000000000008"/>
  </r>
  <r>
    <n v="5329"/>
    <x v="2648"/>
    <x v="1"/>
    <x v="616"/>
    <d v="2012-03-09T00:00:00"/>
    <s v="Standard Class"/>
    <s v="MV-18190"/>
    <s v="Mike Vittorini"/>
    <x v="0"/>
    <x v="0"/>
    <x v="12"/>
    <x v="5"/>
    <n v="77036"/>
    <x v="2"/>
    <s v="TEC-PH-10000149"/>
    <x v="2"/>
    <x v="7"/>
    <s v="Cisco SPA525G2 IP Phone - Wireless"/>
    <n v="31.92"/>
    <n v="2"/>
    <n v="0.2"/>
    <n v="2.3939999999999984"/>
  </r>
  <r>
    <n v="5330"/>
    <x v="2649"/>
    <x v="0"/>
    <x v="591"/>
    <d v="2013-12-29T00:00:00"/>
    <s v="Second Class"/>
    <s v="BD-11620"/>
    <s v="Brian DeCherney"/>
    <x v="0"/>
    <x v="0"/>
    <x v="20"/>
    <x v="15"/>
    <n v="10035"/>
    <x v="3"/>
    <s v="OFF-BI-10001524"/>
    <x v="1"/>
    <x v="8"/>
    <s v="GBC Premium Transparent Covers with Diagonal Lined Pattern"/>
    <n v="33.568000000000005"/>
    <n v="2"/>
    <n v="0.2"/>
    <n v="11.748799999999997"/>
  </r>
  <r>
    <n v="5331"/>
    <x v="2650"/>
    <x v="0"/>
    <x v="913"/>
    <d v="2013-09-09T00:00:00"/>
    <s v="Standard Class"/>
    <s v="CV-12295"/>
    <s v="Christina VanderZanden"/>
    <x v="0"/>
    <x v="0"/>
    <x v="20"/>
    <x v="15"/>
    <n v="10011"/>
    <x v="3"/>
    <s v="FUR-FU-10004748"/>
    <x v="0"/>
    <x v="5"/>
    <s v="Howard Miller 16&quot; Diameter Gallery Wall Clock"/>
    <n v="63.94"/>
    <n v="1"/>
    <n v="0"/>
    <n v="24.936599999999999"/>
  </r>
  <r>
    <n v="5332"/>
    <x v="2650"/>
    <x v="0"/>
    <x v="913"/>
    <d v="2013-09-09T00:00:00"/>
    <s v="Standard Class"/>
    <s v="CV-12295"/>
    <s v="Christina VanderZanden"/>
    <x v="0"/>
    <x v="0"/>
    <x v="20"/>
    <x v="15"/>
    <n v="10011"/>
    <x v="3"/>
    <s v="OFF-BI-10001460"/>
    <x v="1"/>
    <x v="8"/>
    <s v="Plastic Binding Combs"/>
    <n v="60.600000000000009"/>
    <n v="5"/>
    <n v="0.2"/>
    <n v="20.452499999999997"/>
  </r>
  <r>
    <n v="5333"/>
    <x v="2650"/>
    <x v="0"/>
    <x v="913"/>
    <d v="2013-09-09T00:00:00"/>
    <s v="Standard Class"/>
    <s v="CV-12295"/>
    <s v="Christina VanderZanden"/>
    <x v="0"/>
    <x v="0"/>
    <x v="20"/>
    <x v="15"/>
    <n v="10011"/>
    <x v="3"/>
    <s v="OFF-SU-10002503"/>
    <x v="1"/>
    <x v="14"/>
    <s v="Acme Preferred Stainless Steel Scissors"/>
    <n v="22.72"/>
    <n v="4"/>
    <n v="0"/>
    <n v="6.5887999999999991"/>
  </r>
  <r>
    <n v="5334"/>
    <x v="2651"/>
    <x v="2"/>
    <x v="86"/>
    <d v="2011-09-01T00:00:00"/>
    <s v="Standard Class"/>
    <s v="KB-16315"/>
    <s v="Karl Braun"/>
    <x v="0"/>
    <x v="0"/>
    <x v="46"/>
    <x v="13"/>
    <n v="19711"/>
    <x v="3"/>
    <s v="FUR-FU-10001731"/>
    <x v="0"/>
    <x v="5"/>
    <s v="Acrylic Self-Standing Desk Frames"/>
    <n v="10.68"/>
    <n v="4"/>
    <n v="0"/>
    <n v="4.0583999999999998"/>
  </r>
  <r>
    <n v="5335"/>
    <x v="2651"/>
    <x v="2"/>
    <x v="86"/>
    <d v="2011-09-01T00:00:00"/>
    <s v="Standard Class"/>
    <s v="KB-16315"/>
    <s v="Karl Braun"/>
    <x v="0"/>
    <x v="0"/>
    <x v="46"/>
    <x v="13"/>
    <n v="19711"/>
    <x v="3"/>
    <s v="OFF-PA-10002160"/>
    <x v="1"/>
    <x v="10"/>
    <s v="Xerox 1978"/>
    <n v="17.34"/>
    <n v="3"/>
    <n v="0"/>
    <n v="8.4966000000000008"/>
  </r>
  <r>
    <n v="5336"/>
    <x v="2651"/>
    <x v="2"/>
    <x v="86"/>
    <d v="2011-09-01T00:00:00"/>
    <s v="Standard Class"/>
    <s v="KB-16315"/>
    <s v="Karl Braun"/>
    <x v="0"/>
    <x v="0"/>
    <x v="46"/>
    <x v="13"/>
    <n v="19711"/>
    <x v="3"/>
    <s v="OFF-PA-10002659"/>
    <x v="1"/>
    <x v="10"/>
    <s v="Avoid Verbal Orders Carbonless Minifold Book"/>
    <n v="3.38"/>
    <n v="1"/>
    <n v="0"/>
    <n v="1.5547999999999997"/>
  </r>
  <r>
    <n v="5337"/>
    <x v="2652"/>
    <x v="1"/>
    <x v="1031"/>
    <d v="2012-05-25T00:00:00"/>
    <s v="Standard Class"/>
    <s v="ME-18010"/>
    <s v="Michelle Ellison"/>
    <x v="1"/>
    <x v="0"/>
    <x v="4"/>
    <x v="4"/>
    <n v="98105"/>
    <x v="1"/>
    <s v="OFF-BI-10001636"/>
    <x v="1"/>
    <x v="8"/>
    <s v="Ibico Plastic and Wire Spiral Binding Combs"/>
    <n v="26.975999999999999"/>
    <n v="4"/>
    <n v="0.2"/>
    <n v="8.767199999999999"/>
  </r>
  <r>
    <n v="5338"/>
    <x v="2653"/>
    <x v="3"/>
    <x v="524"/>
    <d v="2014-10-22T00:00:00"/>
    <s v="Standard Class"/>
    <s v="AJ-10780"/>
    <s v="Anthony Jacobs"/>
    <x v="1"/>
    <x v="0"/>
    <x v="48"/>
    <x v="16"/>
    <n v="85254"/>
    <x v="1"/>
    <s v="OFF-PA-10000062"/>
    <x v="1"/>
    <x v="10"/>
    <s v="Green Bar Computer Printout Paper"/>
    <n v="307.77600000000001"/>
    <n v="7"/>
    <n v="0.2"/>
    <n v="111.5688"/>
  </r>
  <r>
    <n v="5339"/>
    <x v="2654"/>
    <x v="1"/>
    <x v="529"/>
    <d v="2012-11-14T00:00:00"/>
    <s v="Second Class"/>
    <s v="DV-13465"/>
    <s v="Dianna Vittorini"/>
    <x v="0"/>
    <x v="0"/>
    <x v="147"/>
    <x v="15"/>
    <n v="11572"/>
    <x v="3"/>
    <s v="OFF-ST-10002554"/>
    <x v="1"/>
    <x v="4"/>
    <s v="Tennsco Industrial Shelving"/>
    <n v="244.54999999999998"/>
    <n v="5"/>
    <n v="0"/>
    <n v="4.8910000000000053"/>
  </r>
  <r>
    <n v="5340"/>
    <x v="2654"/>
    <x v="1"/>
    <x v="529"/>
    <d v="2012-11-14T00:00:00"/>
    <s v="Second Class"/>
    <s v="DV-13465"/>
    <s v="Dianna Vittorini"/>
    <x v="0"/>
    <x v="0"/>
    <x v="147"/>
    <x v="15"/>
    <n v="11572"/>
    <x v="3"/>
    <s v="OFF-EN-10001509"/>
    <x v="1"/>
    <x v="12"/>
    <s v="Poly String Tie Envelopes"/>
    <n v="12.24"/>
    <n v="6"/>
    <n v="0"/>
    <n v="5.7527999999999988"/>
  </r>
  <r>
    <n v="5341"/>
    <x v="2654"/>
    <x v="1"/>
    <x v="529"/>
    <d v="2012-11-14T00:00:00"/>
    <s v="Second Class"/>
    <s v="DV-13465"/>
    <s v="Dianna Vittorini"/>
    <x v="0"/>
    <x v="0"/>
    <x v="147"/>
    <x v="15"/>
    <n v="11572"/>
    <x v="3"/>
    <s v="TEC-AC-10002018"/>
    <x v="2"/>
    <x v="11"/>
    <s v="AmazonBasics 3-Button USB Wired Mouse"/>
    <n v="13.98"/>
    <n v="2"/>
    <n v="0"/>
    <n v="6.011400000000001"/>
  </r>
  <r>
    <n v="5342"/>
    <x v="2654"/>
    <x v="1"/>
    <x v="529"/>
    <d v="2012-11-14T00:00:00"/>
    <s v="Second Class"/>
    <s v="DV-13465"/>
    <s v="Dianna Vittorini"/>
    <x v="0"/>
    <x v="0"/>
    <x v="147"/>
    <x v="15"/>
    <n v="11572"/>
    <x v="3"/>
    <s v="TEC-AC-10002637"/>
    <x v="2"/>
    <x v="11"/>
    <s v="Logitech VX Revolution Cordless Laser Mouse for Notebooks (Black)"/>
    <n v="899.95"/>
    <n v="5"/>
    <n v="0"/>
    <n v="53.996999999999957"/>
  </r>
  <r>
    <n v="5343"/>
    <x v="2655"/>
    <x v="2"/>
    <x v="871"/>
    <d v="2011-11-27T00:00:00"/>
    <s v="Standard Class"/>
    <s v="JK-15325"/>
    <s v="Jason Klamczynski"/>
    <x v="1"/>
    <x v="0"/>
    <x v="61"/>
    <x v="5"/>
    <n v="75220"/>
    <x v="2"/>
    <s v="OFF-EN-10001509"/>
    <x v="1"/>
    <x v="12"/>
    <s v="Poly String Tie Envelopes"/>
    <n v="1.6320000000000001"/>
    <n v="1"/>
    <n v="0.2"/>
    <n v="0.55079999999999985"/>
  </r>
  <r>
    <n v="5344"/>
    <x v="2655"/>
    <x v="2"/>
    <x v="871"/>
    <d v="2011-11-27T00:00:00"/>
    <s v="Standard Class"/>
    <s v="JK-15325"/>
    <s v="Jason Klamczynski"/>
    <x v="1"/>
    <x v="0"/>
    <x v="61"/>
    <x v="5"/>
    <n v="75220"/>
    <x v="2"/>
    <s v="TEC-PH-10004922"/>
    <x v="2"/>
    <x v="7"/>
    <s v="RCA Visys Integrated PBX 8-Line Router"/>
    <n v="267.95999999999998"/>
    <n v="5"/>
    <n v="0.2"/>
    <n v="16.747500000000016"/>
  </r>
  <r>
    <n v="5345"/>
    <x v="2656"/>
    <x v="1"/>
    <x v="2"/>
    <d v="2012-10-13T00:00:00"/>
    <s v="Second Class"/>
    <s v="SH-20395"/>
    <s v="Shahid Hopkins"/>
    <x v="0"/>
    <x v="0"/>
    <x v="30"/>
    <x v="15"/>
    <n v="14609"/>
    <x v="3"/>
    <s v="TEC-AC-10002550"/>
    <x v="2"/>
    <x v="11"/>
    <s v="Memorex 25GB 6X Branded Blu-Ray Recordable Disc, 30/Pack"/>
    <n v="31.95"/>
    <n v="1"/>
    <n v="0"/>
    <n v="2.2364999999999995"/>
  </r>
  <r>
    <n v="5346"/>
    <x v="2657"/>
    <x v="3"/>
    <x v="708"/>
    <d v="2014-03-24T00:00:00"/>
    <s v="Second Class"/>
    <s v="SC-20725"/>
    <s v="Steven Cartwright"/>
    <x v="0"/>
    <x v="0"/>
    <x v="1"/>
    <x v="1"/>
    <n v="90045"/>
    <x v="1"/>
    <s v="OFF-ST-10003208"/>
    <x v="1"/>
    <x v="4"/>
    <s v="Adjustable Depth Letter/Legal Cart"/>
    <n v="725.84"/>
    <n v="4"/>
    <n v="0"/>
    <n v="210.4935999999999"/>
  </r>
  <r>
    <n v="5347"/>
    <x v="2657"/>
    <x v="3"/>
    <x v="708"/>
    <d v="2014-03-24T00:00:00"/>
    <s v="Second Class"/>
    <s v="SC-20725"/>
    <s v="Steven Cartwright"/>
    <x v="0"/>
    <x v="0"/>
    <x v="1"/>
    <x v="1"/>
    <n v="90045"/>
    <x v="1"/>
    <s v="OFF-BI-10003981"/>
    <x v="1"/>
    <x v="8"/>
    <s v="Avery Durable Plastic 1&quot; Binders"/>
    <n v="10.896000000000001"/>
    <n v="3"/>
    <n v="0.2"/>
    <n v="3.9497999999999998"/>
  </r>
  <r>
    <n v="5348"/>
    <x v="2657"/>
    <x v="3"/>
    <x v="708"/>
    <d v="2014-03-24T00:00:00"/>
    <s v="Second Class"/>
    <s v="SC-20725"/>
    <s v="Steven Cartwright"/>
    <x v="0"/>
    <x v="0"/>
    <x v="1"/>
    <x v="1"/>
    <n v="90045"/>
    <x v="1"/>
    <s v="OFF-BI-10001031"/>
    <x v="1"/>
    <x v="8"/>
    <s v="Pressboard Data Binders by Wilson Jones"/>
    <n v="8.5440000000000005"/>
    <n v="2"/>
    <n v="0.2"/>
    <n v="2.8835999999999995"/>
  </r>
  <r>
    <n v="5349"/>
    <x v="2658"/>
    <x v="1"/>
    <x v="1038"/>
    <d v="2012-01-10T00:00:00"/>
    <s v="Standard Class"/>
    <s v="CS-12250"/>
    <s v="Chris Selesnick"/>
    <x v="1"/>
    <x v="0"/>
    <x v="439"/>
    <x v="11"/>
    <n v="55125"/>
    <x v="2"/>
    <s v="OFF-BI-10003676"/>
    <x v="1"/>
    <x v="8"/>
    <s v="GBC Standard Recycled Report Covers, Clear Plastic Sheets"/>
    <n v="32.339999999999996"/>
    <n v="3"/>
    <n v="0"/>
    <n v="15.523199999999999"/>
  </r>
  <r>
    <n v="5350"/>
    <x v="2658"/>
    <x v="1"/>
    <x v="1038"/>
    <d v="2012-01-10T00:00:00"/>
    <s v="Standard Class"/>
    <s v="CS-12250"/>
    <s v="Chris Selesnick"/>
    <x v="1"/>
    <x v="0"/>
    <x v="439"/>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x v="0"/>
    <x v="111"/>
    <x v="10"/>
    <n v="60068"/>
    <x v="2"/>
    <s v="OFF-PA-10001019"/>
    <x v="1"/>
    <x v="10"/>
    <s v="Xerox 1884"/>
    <n v="143.85600000000002"/>
    <n v="9"/>
    <n v="0.2"/>
    <n v="48.551399999999994"/>
  </r>
  <r>
    <n v="5352"/>
    <x v="2660"/>
    <x v="0"/>
    <x v="47"/>
    <d v="2013-09-13T00:00:00"/>
    <s v="Standard Class"/>
    <s v="YC-21895"/>
    <s v="Yoseph Carroll"/>
    <x v="1"/>
    <x v="0"/>
    <x v="61"/>
    <x v="5"/>
    <n v="75217"/>
    <x v="2"/>
    <s v="OFF-PA-10004665"/>
    <x v="1"/>
    <x v="10"/>
    <s v="Advantus Motivational Note Cards"/>
    <n v="41.92"/>
    <n v="4"/>
    <n v="0.2"/>
    <n v="15.195999999999998"/>
  </r>
  <r>
    <n v="5353"/>
    <x v="2660"/>
    <x v="0"/>
    <x v="47"/>
    <d v="2013-09-13T00:00:00"/>
    <s v="Standard Class"/>
    <s v="YC-21895"/>
    <s v="Yoseph Carroll"/>
    <x v="1"/>
    <x v="0"/>
    <x v="61"/>
    <x v="5"/>
    <n v="75217"/>
    <x v="2"/>
    <s v="TEC-PH-10002447"/>
    <x v="2"/>
    <x v="7"/>
    <s v="AT&amp;T CL83451 4-Handset Telephone"/>
    <n v="329.58400000000006"/>
    <n v="2"/>
    <n v="0.2"/>
    <n v="37.078199999999981"/>
  </r>
  <r>
    <n v="5354"/>
    <x v="2661"/>
    <x v="0"/>
    <x v="323"/>
    <d v="2013-09-07T00:00:00"/>
    <s v="First Class"/>
    <s v="CY-12745"/>
    <s v="Craig Yedwab"/>
    <x v="1"/>
    <x v="0"/>
    <x v="53"/>
    <x v="28"/>
    <n v="71203"/>
    <x v="0"/>
    <s v="OFF-BI-10000014"/>
    <x v="1"/>
    <x v="8"/>
    <s v="Heavy-Duty E-Z-D Binders"/>
    <n v="87.28"/>
    <n v="8"/>
    <n v="0"/>
    <n v="41.021599999999999"/>
  </r>
  <r>
    <n v="5355"/>
    <x v="2662"/>
    <x v="2"/>
    <x v="8"/>
    <d v="2011-05-19T00:00:00"/>
    <s v="Standard Class"/>
    <s v="AH-10030"/>
    <s v="Aaron Hawkins"/>
    <x v="1"/>
    <x v="0"/>
    <x v="1"/>
    <x v="1"/>
    <n v="90004"/>
    <x v="1"/>
    <s v="FUR-CH-10002439"/>
    <x v="0"/>
    <x v="1"/>
    <s v="Iceberg Nesting Folding Chair, 19w x 6d x 43h"/>
    <n v="279.45600000000002"/>
    <n v="6"/>
    <n v="0.2"/>
    <n v="20.959199999999996"/>
  </r>
  <r>
    <n v="5356"/>
    <x v="2662"/>
    <x v="2"/>
    <x v="8"/>
    <d v="2011-05-19T00:00:00"/>
    <s v="Standard Class"/>
    <s v="AH-10030"/>
    <s v="Aaron Hawkins"/>
    <x v="1"/>
    <x v="0"/>
    <x v="1"/>
    <x v="1"/>
    <n v="90004"/>
    <x v="1"/>
    <s v="OFF-PA-10003063"/>
    <x v="1"/>
    <x v="10"/>
    <s v="EcoTones Memo Sheets"/>
    <n v="8"/>
    <n v="2"/>
    <n v="0"/>
    <n v="3.84"/>
  </r>
  <r>
    <n v="5357"/>
    <x v="2663"/>
    <x v="0"/>
    <x v="321"/>
    <d v="2013-10-04T00:00:00"/>
    <s v="Standard Class"/>
    <s v="AR-10540"/>
    <s v="Andy Reiter"/>
    <x v="0"/>
    <x v="0"/>
    <x v="8"/>
    <x v="1"/>
    <n v="94109"/>
    <x v="1"/>
    <s v="OFF-BI-10002982"/>
    <x v="1"/>
    <x v="8"/>
    <s v="Avery Self-Adhesive Photo Pockets for Polaroid Photos"/>
    <n v="27.240000000000002"/>
    <n v="5"/>
    <n v="0.2"/>
    <n v="9.5339999999999971"/>
  </r>
  <r>
    <n v="5358"/>
    <x v="2664"/>
    <x v="2"/>
    <x v="79"/>
    <d v="2011-08-11T00:00:00"/>
    <s v="Standard Class"/>
    <s v="SS-20590"/>
    <s v="Sonia Sunley"/>
    <x v="0"/>
    <x v="0"/>
    <x v="8"/>
    <x v="1"/>
    <n v="94122"/>
    <x v="1"/>
    <s v="TEC-AC-10004510"/>
    <x v="2"/>
    <x v="11"/>
    <s v="Logitech Desktop MK120 Mouse and keyboard Combo"/>
    <n v="16.36"/>
    <n v="1"/>
    <n v="0"/>
    <n v="1.6359999999999992"/>
  </r>
  <r>
    <n v="5359"/>
    <x v="2664"/>
    <x v="2"/>
    <x v="79"/>
    <d v="2011-08-11T00:00:00"/>
    <s v="Standard Class"/>
    <s v="SS-20590"/>
    <s v="Sonia Sunley"/>
    <x v="0"/>
    <x v="0"/>
    <x v="8"/>
    <x v="1"/>
    <n v="94122"/>
    <x v="1"/>
    <s v="OFF-ST-10000321"/>
    <x v="1"/>
    <x v="4"/>
    <s v="Akro Stacking Bins"/>
    <n v="15.78"/>
    <n v="2"/>
    <n v="0"/>
    <n v="0.63119999999999798"/>
  </r>
  <r>
    <n v="5360"/>
    <x v="2664"/>
    <x v="2"/>
    <x v="79"/>
    <d v="2011-08-11T00:00:00"/>
    <s v="Standard Class"/>
    <s v="SS-20590"/>
    <s v="Sonia Sunley"/>
    <x v="0"/>
    <x v="0"/>
    <x v="8"/>
    <x v="1"/>
    <n v="94122"/>
    <x v="1"/>
    <s v="OFF-AR-10004602"/>
    <x v="1"/>
    <x v="6"/>
    <s v="Boston KS Multi-Size Manual Pencil Sharpener"/>
    <n v="45.98"/>
    <n v="2"/>
    <n v="0"/>
    <n v="12.874400000000001"/>
  </r>
  <r>
    <n v="5361"/>
    <x v="2665"/>
    <x v="3"/>
    <x v="349"/>
    <d v="2014-04-19T00:00:00"/>
    <s v="Standard Class"/>
    <s v="DW-13585"/>
    <s v="Dorothy Wardle"/>
    <x v="1"/>
    <x v="0"/>
    <x v="115"/>
    <x v="3"/>
    <n v="28314"/>
    <x v="0"/>
    <s v="FUR-BO-10003433"/>
    <x v="0"/>
    <x v="0"/>
    <s v="Sauder Cornerstone Collection Library"/>
    <n v="198.27200000000002"/>
    <n v="8"/>
    <n v="0.2"/>
    <n v="-32.219200000000022"/>
  </r>
  <r>
    <n v="5362"/>
    <x v="2666"/>
    <x v="3"/>
    <x v="255"/>
    <d v="2014-06-11T00:00:00"/>
    <s v="First Class"/>
    <s v="NC-18625"/>
    <s v="Noah Childs"/>
    <x v="1"/>
    <x v="0"/>
    <x v="61"/>
    <x v="5"/>
    <n v="75217"/>
    <x v="2"/>
    <s v="OFF-ST-10001496"/>
    <x v="1"/>
    <x v="4"/>
    <s v="Standard Rollaway File with Lock"/>
    <n v="720.7600000000001"/>
    <n v="5"/>
    <n v="0.2"/>
    <n v="54.056999999999988"/>
  </r>
  <r>
    <n v="5363"/>
    <x v="2667"/>
    <x v="0"/>
    <x v="723"/>
    <d v="2014-01-03T00:00:00"/>
    <s v="Standard Class"/>
    <s v="CD-11920"/>
    <s v="Carlos Daly"/>
    <x v="0"/>
    <x v="0"/>
    <x v="391"/>
    <x v="41"/>
    <n v="67212"/>
    <x v="2"/>
    <s v="FUR-FU-10000672"/>
    <x v="0"/>
    <x v="5"/>
    <s v="Executive Impressions 10&quot; Spectator Wall Clock"/>
    <n v="70.56"/>
    <n v="6"/>
    <n v="0"/>
    <n v="23.990399999999994"/>
  </r>
  <r>
    <n v="5364"/>
    <x v="2667"/>
    <x v="0"/>
    <x v="723"/>
    <d v="2014-01-03T00:00:00"/>
    <s v="Standard Class"/>
    <s v="CD-11920"/>
    <s v="Carlos Daly"/>
    <x v="0"/>
    <x v="0"/>
    <x v="391"/>
    <x v="41"/>
    <n v="67212"/>
    <x v="2"/>
    <s v="OFF-AP-10001293"/>
    <x v="1"/>
    <x v="9"/>
    <s v="Belkin 8 Outlet Surge Protector"/>
    <n v="81.96"/>
    <n v="2"/>
    <n v="0"/>
    <n v="22.948799999999999"/>
  </r>
  <r>
    <n v="5365"/>
    <x v="2668"/>
    <x v="2"/>
    <x v="1039"/>
    <d v="2011-01-22T00:00:00"/>
    <s v="Second Class"/>
    <s v="DW-13195"/>
    <s v="David Wiener"/>
    <x v="1"/>
    <x v="0"/>
    <x v="24"/>
    <x v="21"/>
    <n v="97477"/>
    <x v="1"/>
    <s v="OFF-AP-10000692"/>
    <x v="1"/>
    <x v="9"/>
    <s v="Fellowes Mighty 8 Compact Surge Protector"/>
    <n v="64.864000000000004"/>
    <n v="4"/>
    <n v="0.2"/>
    <n v="6.4864000000000033"/>
  </r>
  <r>
    <n v="5366"/>
    <x v="2669"/>
    <x v="0"/>
    <x v="73"/>
    <d v="2013-11-25T00:00:00"/>
    <s v="Standard Class"/>
    <s v="EH-13990"/>
    <s v="Erica Hackney"/>
    <x v="0"/>
    <x v="0"/>
    <x v="12"/>
    <x v="5"/>
    <n v="77041"/>
    <x v="2"/>
    <s v="TEC-PH-10004539"/>
    <x v="2"/>
    <x v="7"/>
    <s v="Wireless Extenders zBoost YX545 SOHO Signal Booster"/>
    <n v="151.19200000000001"/>
    <n v="1"/>
    <n v="0.2"/>
    <n v="13.229299999999995"/>
  </r>
  <r>
    <n v="5367"/>
    <x v="2670"/>
    <x v="3"/>
    <x v="193"/>
    <d v="2014-06-16T00:00:00"/>
    <s v="Standard Class"/>
    <s v="BD-11320"/>
    <s v="Bill Donatelli"/>
    <x v="0"/>
    <x v="0"/>
    <x v="4"/>
    <x v="4"/>
    <n v="98103"/>
    <x v="1"/>
    <s v="TEC-PH-10002923"/>
    <x v="2"/>
    <x v="7"/>
    <s v="Logitech B530 USB Headset - headset - Full size, Binaural"/>
    <n v="88.77600000000001"/>
    <n v="3"/>
    <n v="0.2"/>
    <n v="7.7679000000000009"/>
  </r>
  <r>
    <n v="5368"/>
    <x v="2670"/>
    <x v="3"/>
    <x v="193"/>
    <d v="2014-06-16T00:00:00"/>
    <s v="Standard Class"/>
    <s v="BD-11320"/>
    <s v="Bill Donatelli"/>
    <x v="0"/>
    <x v="0"/>
    <x v="4"/>
    <x v="4"/>
    <n v="98103"/>
    <x v="1"/>
    <s v="OFF-LA-10004689"/>
    <x v="1"/>
    <x v="2"/>
    <s v="Avery 512"/>
    <n v="11.56"/>
    <n v="4"/>
    <n v="0"/>
    <n v="5.4332000000000003"/>
  </r>
  <r>
    <n v="5369"/>
    <x v="2670"/>
    <x v="3"/>
    <x v="193"/>
    <d v="2014-06-16T00:00:00"/>
    <s v="Standard Class"/>
    <s v="BD-11320"/>
    <s v="Bill Donatelli"/>
    <x v="0"/>
    <x v="0"/>
    <x v="4"/>
    <x v="4"/>
    <n v="98103"/>
    <x v="1"/>
    <s v="OFF-ST-10001228"/>
    <x v="1"/>
    <x v="4"/>
    <s v="Personal File Boxes with Fold-Down Carry Handle"/>
    <n v="15.58"/>
    <n v="1"/>
    <n v="0"/>
    <n v="3.8949999999999996"/>
  </r>
  <r>
    <n v="5370"/>
    <x v="2671"/>
    <x v="3"/>
    <x v="18"/>
    <d v="2014-09-14T00:00:00"/>
    <s v="First Class"/>
    <s v="KH-16630"/>
    <s v="Ken Heidel"/>
    <x v="1"/>
    <x v="0"/>
    <x v="59"/>
    <x v="24"/>
    <n v="44312"/>
    <x v="3"/>
    <s v="OFF-PA-10003302"/>
    <x v="1"/>
    <x v="10"/>
    <s v="Xerox 1906"/>
    <n v="85.055999999999997"/>
    <n v="3"/>
    <n v="0.2"/>
    <n v="28.706399999999991"/>
  </r>
  <r>
    <n v="5371"/>
    <x v="2672"/>
    <x v="3"/>
    <x v="798"/>
    <d v="2014-04-13T00:00:00"/>
    <s v="Standard Class"/>
    <s v="NH-18610"/>
    <s v="Nicole Hansen"/>
    <x v="1"/>
    <x v="0"/>
    <x v="423"/>
    <x v="12"/>
    <n v="48237"/>
    <x v="2"/>
    <s v="FUR-FU-10004665"/>
    <x v="0"/>
    <x v="5"/>
    <s v="3M Polarizing Task Lamp with Clamp Arm, Light Gray"/>
    <n v="273.95999999999998"/>
    <n v="2"/>
    <n v="0"/>
    <n v="71.229600000000005"/>
  </r>
  <r>
    <n v="5372"/>
    <x v="2672"/>
    <x v="3"/>
    <x v="798"/>
    <d v="2014-04-13T00:00:00"/>
    <s v="Standard Class"/>
    <s v="NH-18610"/>
    <s v="Nicole Hansen"/>
    <x v="1"/>
    <x v="0"/>
    <x v="423"/>
    <x v="12"/>
    <n v="48237"/>
    <x v="2"/>
    <s v="FUR-FU-10004188"/>
    <x v="0"/>
    <x v="5"/>
    <s v="Luxo Professional Combination Clamp-On Lamps"/>
    <n v="306.89999999999998"/>
    <n v="3"/>
    <n v="0"/>
    <n v="79.793999999999997"/>
  </r>
  <r>
    <n v="5373"/>
    <x v="2673"/>
    <x v="1"/>
    <x v="1040"/>
    <d v="2012-10-30T00:00:00"/>
    <s v="Standard Class"/>
    <s v="AG-10495"/>
    <s v="Andrew Gjertsen"/>
    <x v="1"/>
    <x v="0"/>
    <x v="12"/>
    <x v="5"/>
    <n v="77041"/>
    <x v="2"/>
    <s v="OFF-PA-10003177"/>
    <x v="1"/>
    <x v="10"/>
    <s v="Xerox 1999"/>
    <n v="15.552000000000003"/>
    <n v="3"/>
    <n v="0.2"/>
    <n v="5.4432"/>
  </r>
  <r>
    <n v="5374"/>
    <x v="2673"/>
    <x v="1"/>
    <x v="1040"/>
    <d v="2012-10-30T00:00:00"/>
    <s v="Standard Class"/>
    <s v="AG-10495"/>
    <s v="Andrew Gjertsen"/>
    <x v="1"/>
    <x v="0"/>
    <x v="12"/>
    <x v="5"/>
    <n v="77041"/>
    <x v="2"/>
    <s v="FUR-TA-10002607"/>
    <x v="0"/>
    <x v="3"/>
    <s v="KI Conference Tables"/>
    <n v="347.36099999999999"/>
    <n v="7"/>
    <n v="0.3"/>
    <n v="-69.472199999999958"/>
  </r>
  <r>
    <n v="5375"/>
    <x v="2673"/>
    <x v="1"/>
    <x v="1040"/>
    <d v="2012-10-30T00:00:00"/>
    <s v="Standard Class"/>
    <s v="AG-10495"/>
    <s v="Andrew Gjertsen"/>
    <x v="1"/>
    <x v="0"/>
    <x v="12"/>
    <x v="5"/>
    <n v="77041"/>
    <x v="2"/>
    <s v="OFF-PA-10001166"/>
    <x v="1"/>
    <x v="10"/>
    <s v="Xerox 2"/>
    <n v="10.368000000000002"/>
    <n v="2"/>
    <n v="0.2"/>
    <n v="3.6288"/>
  </r>
  <r>
    <n v="5376"/>
    <x v="2674"/>
    <x v="3"/>
    <x v="837"/>
    <d v="2014-06-01T00:00:00"/>
    <s v="Standard Class"/>
    <s v="RP-19855"/>
    <s v="Roy Phan"/>
    <x v="1"/>
    <x v="0"/>
    <x v="4"/>
    <x v="4"/>
    <n v="98103"/>
    <x v="1"/>
    <s v="TEC-AC-10004510"/>
    <x v="2"/>
    <x v="11"/>
    <s v="Logitech Desktop MK120 Mouse and keyboard Combo"/>
    <n v="98.16"/>
    <n v="6"/>
    <n v="0"/>
    <n v="9.8159999999999954"/>
  </r>
  <r>
    <n v="5377"/>
    <x v="2674"/>
    <x v="3"/>
    <x v="837"/>
    <d v="2014-06-01T00:00:00"/>
    <s v="Standard Class"/>
    <s v="RP-19855"/>
    <s v="Roy Phan"/>
    <x v="1"/>
    <x v="0"/>
    <x v="4"/>
    <x v="4"/>
    <n v="98103"/>
    <x v="1"/>
    <s v="OFF-AR-10004062"/>
    <x v="1"/>
    <x v="6"/>
    <s v="Staples"/>
    <n v="31.44"/>
    <n v="3"/>
    <n v="0"/>
    <n v="7.86"/>
  </r>
  <r>
    <n v="5378"/>
    <x v="2675"/>
    <x v="2"/>
    <x v="29"/>
    <d v="2011-12-07T00:00:00"/>
    <s v="First Class"/>
    <s v="NB-18655"/>
    <s v="Nona Balk"/>
    <x v="1"/>
    <x v="0"/>
    <x v="10"/>
    <x v="9"/>
    <n v="19134"/>
    <x v="3"/>
    <s v="OFF-EN-10000056"/>
    <x v="1"/>
    <x v="12"/>
    <s v="Cameo Buff Policy Envelopes"/>
    <n v="348.488"/>
    <n v="7"/>
    <n v="0.2"/>
    <n v="117.61469999999996"/>
  </r>
  <r>
    <n v="5379"/>
    <x v="2675"/>
    <x v="2"/>
    <x v="29"/>
    <d v="2011-12-07T00:00:00"/>
    <s v="First Class"/>
    <s v="NB-18655"/>
    <s v="Nona Balk"/>
    <x v="1"/>
    <x v="0"/>
    <x v="10"/>
    <x v="9"/>
    <n v="19134"/>
    <x v="3"/>
    <s v="OFF-ST-10001469"/>
    <x v="1"/>
    <x v="4"/>
    <s v="Fellowes Bankers Box Recycled Super Stor/Drawer"/>
    <n v="172.73599999999999"/>
    <n v="4"/>
    <n v="0.2"/>
    <n v="-30.228800000000007"/>
  </r>
  <r>
    <n v="5380"/>
    <x v="2676"/>
    <x v="0"/>
    <x v="1041"/>
    <d v="2013-08-19T00:00:00"/>
    <s v="Standard Class"/>
    <s v="JM-15580"/>
    <s v="Jill Matthias"/>
    <x v="0"/>
    <x v="0"/>
    <x v="1"/>
    <x v="1"/>
    <n v="90045"/>
    <x v="1"/>
    <s v="OFF-PA-10000551"/>
    <x v="1"/>
    <x v="10"/>
    <s v="Array Memo Cubes"/>
    <n v="15.54"/>
    <n v="3"/>
    <n v="0"/>
    <n v="7.6145999999999994"/>
  </r>
  <r>
    <n v="5381"/>
    <x v="2676"/>
    <x v="0"/>
    <x v="1041"/>
    <d v="2013-08-19T00:00:00"/>
    <s v="Standard Class"/>
    <s v="JM-15580"/>
    <s v="Jill Matthias"/>
    <x v="0"/>
    <x v="0"/>
    <x v="1"/>
    <x v="1"/>
    <n v="90045"/>
    <x v="1"/>
    <s v="TEC-MA-10000423"/>
    <x v="2"/>
    <x v="15"/>
    <s v="Texas Instruments TI-34 Scientific Calculator"/>
    <n v="105.55199999999999"/>
    <n v="6"/>
    <n v="0.2"/>
    <n v="35.623799999999996"/>
  </r>
  <r>
    <n v="5382"/>
    <x v="2677"/>
    <x v="0"/>
    <x v="64"/>
    <d v="2013-09-08T00:00:00"/>
    <s v="Second Class"/>
    <s v="DM-13525"/>
    <s v="Don Miller"/>
    <x v="1"/>
    <x v="0"/>
    <x v="12"/>
    <x v="5"/>
    <n v="77070"/>
    <x v="2"/>
    <s v="OFF-PA-10001870"/>
    <x v="1"/>
    <x v="10"/>
    <s v="Xerox 202"/>
    <n v="25.920000000000005"/>
    <n v="5"/>
    <n v="0.2"/>
    <n v="9.0719999999999992"/>
  </r>
  <r>
    <n v="5383"/>
    <x v="2677"/>
    <x v="0"/>
    <x v="64"/>
    <d v="2013-09-08T00:00:00"/>
    <s v="Second Class"/>
    <s v="DM-13525"/>
    <s v="Don Miller"/>
    <x v="1"/>
    <x v="0"/>
    <x v="12"/>
    <x v="5"/>
    <n v="77070"/>
    <x v="2"/>
    <s v="OFF-FA-10001843"/>
    <x v="1"/>
    <x v="13"/>
    <s v="Staples"/>
    <n v="15.808000000000002"/>
    <n v="8"/>
    <n v="0.2"/>
    <n v="5.3352000000000004"/>
  </r>
  <r>
    <n v="5384"/>
    <x v="2677"/>
    <x v="0"/>
    <x v="64"/>
    <d v="2013-09-08T00:00:00"/>
    <s v="Second Class"/>
    <s v="DM-13525"/>
    <s v="Don Miller"/>
    <x v="1"/>
    <x v="0"/>
    <x v="12"/>
    <x v="5"/>
    <n v="77070"/>
    <x v="2"/>
    <s v="OFF-PA-10002036"/>
    <x v="1"/>
    <x v="10"/>
    <s v="Xerox 1930"/>
    <n v="10.368000000000002"/>
    <n v="2"/>
    <n v="0.2"/>
    <n v="3.7584"/>
  </r>
  <r>
    <n v="5385"/>
    <x v="2678"/>
    <x v="3"/>
    <x v="335"/>
    <d v="2014-07-04T00:00:00"/>
    <s v="Standard Class"/>
    <s v="CC-12220"/>
    <s v="Chris Cortes"/>
    <x v="0"/>
    <x v="0"/>
    <x v="10"/>
    <x v="9"/>
    <n v="19143"/>
    <x v="3"/>
    <s v="TEC-PH-10001760"/>
    <x v="2"/>
    <x v="7"/>
    <s v="Bose SoundLink Bluetooth Speaker"/>
    <n v="358.2"/>
    <n v="3"/>
    <n v="0.4"/>
    <n v="41.79000000000002"/>
  </r>
  <r>
    <n v="5386"/>
    <x v="2678"/>
    <x v="3"/>
    <x v="335"/>
    <d v="2014-07-04T00:00:00"/>
    <s v="Standard Class"/>
    <s v="CC-12220"/>
    <s v="Chris Cortes"/>
    <x v="0"/>
    <x v="0"/>
    <x v="10"/>
    <x v="9"/>
    <n v="19143"/>
    <x v="3"/>
    <s v="TEC-PH-10000673"/>
    <x v="2"/>
    <x v="7"/>
    <s v="Plantronics Voyager Pro HD - Bluetooth Headset"/>
    <n v="545.91599999999994"/>
    <n v="14"/>
    <n v="0.4"/>
    <n v="72.788800000000037"/>
  </r>
  <r>
    <n v="5387"/>
    <x v="2679"/>
    <x v="3"/>
    <x v="846"/>
    <d v="2014-03-18T00:00:00"/>
    <s v="Standard Class"/>
    <s v="GA-14725"/>
    <s v="Guy Armstrong"/>
    <x v="0"/>
    <x v="0"/>
    <x v="440"/>
    <x v="36"/>
    <n v="72756"/>
    <x v="0"/>
    <s v="OFF-BI-10000829"/>
    <x v="1"/>
    <x v="8"/>
    <s v="Avery Non-Stick Binders"/>
    <n v="40.410000000000004"/>
    <n v="9"/>
    <n v="0"/>
    <n v="18.5886"/>
  </r>
  <r>
    <n v="5388"/>
    <x v="2680"/>
    <x v="3"/>
    <x v="1042"/>
    <d v="2014-02-22T00:00:00"/>
    <s v="Second Class"/>
    <s v="CV-12805"/>
    <s v="Cynthia Voltz"/>
    <x v="1"/>
    <x v="0"/>
    <x v="1"/>
    <x v="1"/>
    <n v="90045"/>
    <x v="1"/>
    <s v="TEC-PH-10001924"/>
    <x v="2"/>
    <x v="7"/>
    <s v="iHome FM Clock Radio with Lightning Dock"/>
    <n v="167.976"/>
    <n v="3"/>
    <n v="0.2"/>
    <n v="10.498500000000007"/>
  </r>
  <r>
    <n v="5389"/>
    <x v="2680"/>
    <x v="3"/>
    <x v="1042"/>
    <d v="2014-02-22T00:00:00"/>
    <s v="Second Class"/>
    <s v="CV-12805"/>
    <s v="Cynthia Voltz"/>
    <x v="1"/>
    <x v="0"/>
    <x v="1"/>
    <x v="1"/>
    <n v="90045"/>
    <x v="1"/>
    <s v="TEC-AC-10004864"/>
    <x v="2"/>
    <x v="11"/>
    <s v="Memorex Micro Travel Drive 32 GB"/>
    <n v="109.53"/>
    <n v="3"/>
    <n v="0"/>
    <n v="47.097900000000003"/>
  </r>
  <r>
    <n v="5390"/>
    <x v="2680"/>
    <x v="3"/>
    <x v="1042"/>
    <d v="2014-02-22T00:00:00"/>
    <s v="Second Class"/>
    <s v="CV-12805"/>
    <s v="Cynthia Voltz"/>
    <x v="1"/>
    <x v="0"/>
    <x v="1"/>
    <x v="1"/>
    <n v="90045"/>
    <x v="1"/>
    <s v="OFF-LA-10004345"/>
    <x v="1"/>
    <x v="2"/>
    <s v="Avery 493"/>
    <n v="9.82"/>
    <n v="2"/>
    <n v="0"/>
    <n v="4.8117999999999999"/>
  </r>
  <r>
    <n v="5391"/>
    <x v="2681"/>
    <x v="3"/>
    <x v="468"/>
    <d v="2014-11-13T00:00:00"/>
    <s v="Second Class"/>
    <s v="NC-18535"/>
    <s v="Nick Crebassa"/>
    <x v="1"/>
    <x v="0"/>
    <x v="4"/>
    <x v="4"/>
    <n v="98105"/>
    <x v="1"/>
    <s v="OFF-BI-10000088"/>
    <x v="1"/>
    <x v="8"/>
    <s v="GBC Imprintable Covers"/>
    <n v="26.352000000000004"/>
    <n v="3"/>
    <n v="0.2"/>
    <n v="9.5525999999999982"/>
  </r>
  <r>
    <n v="5392"/>
    <x v="2682"/>
    <x v="2"/>
    <x v="84"/>
    <d v="2011-11-25T00:00:00"/>
    <s v="Standard Class"/>
    <s v="GR-14560"/>
    <s v="Georgia Rosenberg"/>
    <x v="1"/>
    <x v="0"/>
    <x v="40"/>
    <x v="13"/>
    <n v="19805"/>
    <x v="3"/>
    <s v="OFF-LA-10002787"/>
    <x v="1"/>
    <x v="2"/>
    <s v="Avery 480"/>
    <n v="22.5"/>
    <n v="6"/>
    <n v="0"/>
    <n v="10.799999999999999"/>
  </r>
  <r>
    <n v="5393"/>
    <x v="2682"/>
    <x v="2"/>
    <x v="84"/>
    <d v="2011-11-25T00:00:00"/>
    <s v="Standard Class"/>
    <s v="GR-14560"/>
    <s v="Georgia Rosenberg"/>
    <x v="1"/>
    <x v="0"/>
    <x v="40"/>
    <x v="13"/>
    <n v="19805"/>
    <x v="3"/>
    <s v="OFF-LA-10001569"/>
    <x v="1"/>
    <x v="2"/>
    <s v="Avery 499"/>
    <n v="9.9600000000000009"/>
    <n v="2"/>
    <n v="0"/>
    <n v="4.5815999999999999"/>
  </r>
  <r>
    <n v="5394"/>
    <x v="2682"/>
    <x v="2"/>
    <x v="84"/>
    <d v="2011-11-25T00:00:00"/>
    <s v="Standard Class"/>
    <s v="GR-14560"/>
    <s v="Georgia Rosenberg"/>
    <x v="1"/>
    <x v="0"/>
    <x v="40"/>
    <x v="13"/>
    <n v="19805"/>
    <x v="3"/>
    <s v="OFF-BI-10002429"/>
    <x v="1"/>
    <x v="8"/>
    <s v="Premier Elliptical Ring Binder, Black"/>
    <n v="213.08"/>
    <n v="7"/>
    <n v="0"/>
    <n v="102.2784"/>
  </r>
  <r>
    <n v="5395"/>
    <x v="2682"/>
    <x v="2"/>
    <x v="84"/>
    <d v="2011-11-25T00:00:00"/>
    <s v="Standard Class"/>
    <s v="GR-14560"/>
    <s v="Georgia Rosenberg"/>
    <x v="1"/>
    <x v="0"/>
    <x v="40"/>
    <x v="13"/>
    <n v="19805"/>
    <x v="3"/>
    <s v="FUR-BO-10000362"/>
    <x v="0"/>
    <x v="0"/>
    <s v="Sauder Inglewood Library Bookcases"/>
    <n v="1025.8799999999999"/>
    <n v="6"/>
    <n v="0"/>
    <n v="235.95240000000001"/>
  </r>
  <r>
    <n v="5396"/>
    <x v="2683"/>
    <x v="2"/>
    <x v="728"/>
    <d v="2011-11-21T00:00:00"/>
    <s v="Second Class"/>
    <s v="JG-15805"/>
    <s v="John Grady"/>
    <x v="1"/>
    <x v="0"/>
    <x v="212"/>
    <x v="7"/>
    <n v="84604"/>
    <x v="1"/>
    <s v="OFF-PA-10003016"/>
    <x v="1"/>
    <x v="10"/>
    <s v="Adams &quot;While You Were Out&quot; Message Pads"/>
    <n v="21.98"/>
    <n v="7"/>
    <n v="0"/>
    <n v="9.8909999999999982"/>
  </r>
  <r>
    <n v="5397"/>
    <x v="2684"/>
    <x v="0"/>
    <x v="446"/>
    <d v="2013-09-25T00:00:00"/>
    <s v="Same Day"/>
    <s v="EB-13750"/>
    <s v="Edward Becker"/>
    <x v="1"/>
    <x v="0"/>
    <x v="8"/>
    <x v="1"/>
    <n v="94110"/>
    <x v="1"/>
    <s v="FUR-FU-10002501"/>
    <x v="0"/>
    <x v="5"/>
    <s v="Nu-Dell Executive Frame"/>
    <n v="63.2"/>
    <n v="5"/>
    <n v="0"/>
    <n v="23.384"/>
  </r>
  <r>
    <n v="5398"/>
    <x v="2685"/>
    <x v="0"/>
    <x v="73"/>
    <d v="2013-11-28T00:00:00"/>
    <s v="Standard Class"/>
    <s v="MC-17605"/>
    <s v="Matt Connell"/>
    <x v="1"/>
    <x v="0"/>
    <x v="1"/>
    <x v="1"/>
    <n v="90004"/>
    <x v="1"/>
    <s v="OFF-AP-10003622"/>
    <x v="1"/>
    <x v="9"/>
    <s v="Bravo II Megaboss 12-Amp Hard Body Upright, Replacement Belts, 2 Belts per Pack"/>
    <n v="39"/>
    <n v="12"/>
    <n v="0"/>
    <n v="11.309999999999999"/>
  </r>
  <r>
    <n v="5399"/>
    <x v="2686"/>
    <x v="0"/>
    <x v="720"/>
    <d v="2013-10-03T00:00:00"/>
    <s v="Standard Class"/>
    <s v="BM-11650"/>
    <s v="Brian Moss"/>
    <x v="1"/>
    <x v="0"/>
    <x v="152"/>
    <x v="24"/>
    <n v="43130"/>
    <x v="3"/>
    <s v="OFF-BI-10002764"/>
    <x v="1"/>
    <x v="8"/>
    <s v="Recycled Pressboard Report Cover with Reinforced Top Hinge"/>
    <n v="2.907"/>
    <n v="3"/>
    <n v="0.7"/>
    <n v="-2.0348999999999995"/>
  </r>
  <r>
    <n v="5400"/>
    <x v="2687"/>
    <x v="0"/>
    <x v="526"/>
    <d v="2013-04-15T00:00:00"/>
    <s v="Standard Class"/>
    <s v="HF-14995"/>
    <s v="Herbert Flentye"/>
    <x v="0"/>
    <x v="0"/>
    <x v="1"/>
    <x v="1"/>
    <n v="90004"/>
    <x v="1"/>
    <s v="FUR-BO-10001798"/>
    <x v="0"/>
    <x v="0"/>
    <s v="Bush Somerset Collection Bookcase"/>
    <n v="556.66499999999996"/>
    <n v="5"/>
    <n v="0.15"/>
    <n v="6.5490000000000208"/>
  </r>
  <r>
    <n v="5401"/>
    <x v="2688"/>
    <x v="3"/>
    <x v="296"/>
    <d v="2014-09-24T00:00:00"/>
    <s v="First Class"/>
    <s v="ML-18265"/>
    <s v="Muhammed Lee"/>
    <x v="0"/>
    <x v="0"/>
    <x v="4"/>
    <x v="4"/>
    <n v="98103"/>
    <x v="1"/>
    <s v="TEC-AC-10000158"/>
    <x v="2"/>
    <x v="11"/>
    <s v="Sony 64GB Class 10 Micro SDHC R40 Memory Card"/>
    <n v="71.98"/>
    <n v="2"/>
    <n v="0"/>
    <n v="15.1158"/>
  </r>
  <r>
    <n v="5402"/>
    <x v="2688"/>
    <x v="3"/>
    <x v="296"/>
    <d v="2014-09-24T00:00:00"/>
    <s v="First Class"/>
    <s v="ML-18265"/>
    <s v="Muhammed Lee"/>
    <x v="0"/>
    <x v="0"/>
    <x v="4"/>
    <x v="4"/>
    <n v="98103"/>
    <x v="1"/>
    <s v="TEC-AC-10000303"/>
    <x v="2"/>
    <x v="11"/>
    <s v="Logitech M510 Wireless Mouse"/>
    <n v="79.98"/>
    <n v="2"/>
    <n v="0"/>
    <n v="26.3934"/>
  </r>
  <r>
    <n v="5403"/>
    <x v="2689"/>
    <x v="3"/>
    <x v="1043"/>
    <d v="2014-08-30T00:00:00"/>
    <s v="Standard Class"/>
    <s v="AH-10195"/>
    <s v="Alan Haines"/>
    <x v="1"/>
    <x v="0"/>
    <x v="20"/>
    <x v="15"/>
    <n v="10024"/>
    <x v="3"/>
    <s v="OFF-BI-10003910"/>
    <x v="1"/>
    <x v="8"/>
    <s v="DXL Angle-View Binders with Locking Rings by Samsill"/>
    <n v="24.672000000000001"/>
    <n v="4"/>
    <n v="0.2"/>
    <n v="7.71"/>
  </r>
  <r>
    <n v="5404"/>
    <x v="2689"/>
    <x v="3"/>
    <x v="1043"/>
    <d v="2014-08-30T00:00:00"/>
    <s v="Standard Class"/>
    <s v="AH-10195"/>
    <s v="Alan Haines"/>
    <x v="1"/>
    <x v="0"/>
    <x v="20"/>
    <x v="15"/>
    <n v="10024"/>
    <x v="3"/>
    <s v="OFF-BI-10000138"/>
    <x v="1"/>
    <x v="8"/>
    <s v="Acco Translucent Poly Ring Binders"/>
    <n v="3.7439999999999998"/>
    <n v="1"/>
    <n v="0.2"/>
    <n v="1.3104"/>
  </r>
  <r>
    <n v="5405"/>
    <x v="2690"/>
    <x v="0"/>
    <x v="712"/>
    <d v="2013-02-26T00:00:00"/>
    <s v="Standard Class"/>
    <s v="TZ-21580"/>
    <s v="Tracy Zic"/>
    <x v="0"/>
    <x v="0"/>
    <x v="1"/>
    <x v="1"/>
    <n v="90045"/>
    <x v="1"/>
    <s v="TEC-PH-10002398"/>
    <x v="2"/>
    <x v="7"/>
    <s v="AT&amp;T 1070 Corded Phone"/>
    <n v="445.96000000000004"/>
    <n v="5"/>
    <n v="0.2"/>
    <n v="55.744999999999948"/>
  </r>
  <r>
    <n v="5406"/>
    <x v="2690"/>
    <x v="0"/>
    <x v="712"/>
    <d v="2013-02-26T00:00:00"/>
    <s v="Standard Class"/>
    <s v="TZ-21580"/>
    <s v="Tracy Zic"/>
    <x v="0"/>
    <x v="0"/>
    <x v="1"/>
    <x v="1"/>
    <n v="90045"/>
    <x v="1"/>
    <s v="TEC-AC-10003399"/>
    <x v="2"/>
    <x v="11"/>
    <s v="Memorex Mini Travel Drive 64 GB USB 2.0 Flash Drive"/>
    <n v="36.24"/>
    <n v="1"/>
    <n v="0"/>
    <n v="15.220800000000001"/>
  </r>
  <r>
    <n v="5407"/>
    <x v="2690"/>
    <x v="0"/>
    <x v="712"/>
    <d v="2013-02-26T00:00:00"/>
    <s v="Standard Class"/>
    <s v="TZ-21580"/>
    <s v="Tracy Zic"/>
    <x v="0"/>
    <x v="0"/>
    <x v="1"/>
    <x v="1"/>
    <n v="90045"/>
    <x v="1"/>
    <s v="OFF-FA-10000992"/>
    <x v="1"/>
    <x v="13"/>
    <s v="Acco Clips to Go Binder Clips, 24 Clips in Two Sizes"/>
    <n v="10.649999999999999"/>
    <n v="3"/>
    <n v="0"/>
    <n v="5.0054999999999996"/>
  </r>
  <r>
    <n v="5408"/>
    <x v="2691"/>
    <x v="3"/>
    <x v="166"/>
    <d v="2014-12-15T00:00:00"/>
    <s v="Standard Class"/>
    <s v="DM-13345"/>
    <s v="Denise Monton"/>
    <x v="1"/>
    <x v="0"/>
    <x v="8"/>
    <x v="1"/>
    <n v="94109"/>
    <x v="1"/>
    <s v="OFF-PA-10003022"/>
    <x v="1"/>
    <x v="10"/>
    <s v="Standard Line “While You Were Out” Hardbound Telephone Message Book"/>
    <n v="87.92"/>
    <n v="4"/>
    <n v="0"/>
    <n v="40.443199999999997"/>
  </r>
  <r>
    <n v="5409"/>
    <x v="2691"/>
    <x v="3"/>
    <x v="166"/>
    <d v="2014-12-15T00:00:00"/>
    <s v="Standard Class"/>
    <s v="DM-13345"/>
    <s v="Denise Monton"/>
    <x v="1"/>
    <x v="0"/>
    <x v="8"/>
    <x v="1"/>
    <n v="94109"/>
    <x v="1"/>
    <s v="OFF-BI-10002854"/>
    <x v="1"/>
    <x v="8"/>
    <s v="Performers Binder/Pad Holder, Black"/>
    <n v="22.424000000000003"/>
    <n v="1"/>
    <n v="0.2"/>
    <n v="8.4089999999999989"/>
  </r>
  <r>
    <n v="5410"/>
    <x v="2691"/>
    <x v="3"/>
    <x v="166"/>
    <d v="2014-12-15T00:00:00"/>
    <s v="Standard Class"/>
    <s v="DM-13345"/>
    <s v="Denise Monton"/>
    <x v="1"/>
    <x v="0"/>
    <x v="8"/>
    <x v="1"/>
    <n v="94109"/>
    <x v="1"/>
    <s v="OFF-BI-10001670"/>
    <x v="1"/>
    <x v="8"/>
    <s v="Vinyl Sectional Post Binders"/>
    <n v="90.480000000000018"/>
    <n v="3"/>
    <n v="0.2"/>
    <n v="33.93"/>
  </r>
  <r>
    <n v="5411"/>
    <x v="2691"/>
    <x v="3"/>
    <x v="166"/>
    <d v="2014-12-15T00:00:00"/>
    <s v="Standard Class"/>
    <s v="DM-13345"/>
    <s v="Denise Monton"/>
    <x v="1"/>
    <x v="0"/>
    <x v="8"/>
    <x v="1"/>
    <n v="94109"/>
    <x v="1"/>
    <s v="OFF-ST-10001837"/>
    <x v="1"/>
    <x v="4"/>
    <s v="SAFCO Mobile Desk Side File, Wire Frame"/>
    <n v="42.76"/>
    <n v="1"/>
    <n v="0"/>
    <n v="11.117599999999999"/>
  </r>
  <r>
    <n v="5412"/>
    <x v="2692"/>
    <x v="3"/>
    <x v="65"/>
    <d v="2014-09-23T00:00:00"/>
    <s v="Standard Class"/>
    <s v="TS-21505"/>
    <s v="Tony Sayre"/>
    <x v="0"/>
    <x v="0"/>
    <x v="441"/>
    <x v="27"/>
    <n v="88101"/>
    <x v="1"/>
    <s v="OFF-BI-10002012"/>
    <x v="1"/>
    <x v="8"/>
    <s v="Wilson Jones Easy Flow II Sheet Lifters"/>
    <n v="10.080000000000002"/>
    <n v="7"/>
    <n v="0.2"/>
    <n v="3.5279999999999996"/>
  </r>
  <r>
    <n v="5413"/>
    <x v="2692"/>
    <x v="3"/>
    <x v="65"/>
    <d v="2014-09-23T00:00:00"/>
    <s v="Standard Class"/>
    <s v="TS-21505"/>
    <s v="Tony Sayre"/>
    <x v="0"/>
    <x v="0"/>
    <x v="441"/>
    <x v="27"/>
    <n v="88101"/>
    <x v="1"/>
    <s v="TEC-AC-10004992"/>
    <x v="2"/>
    <x v="11"/>
    <s v="Kingston Digital DataTraveler 64GB USB 2.0"/>
    <n v="101.34"/>
    <n v="3"/>
    <n v="0"/>
    <n v="8.1071999999999917"/>
  </r>
  <r>
    <n v="5414"/>
    <x v="2693"/>
    <x v="0"/>
    <x v="108"/>
    <d v="2013-09-15T00:00:00"/>
    <s v="First Class"/>
    <s v="TB-21625"/>
    <s v="Trudy Brown"/>
    <x v="0"/>
    <x v="0"/>
    <x v="391"/>
    <x v="41"/>
    <n v="67212"/>
    <x v="2"/>
    <s v="TEC-PH-10003171"/>
    <x v="2"/>
    <x v="7"/>
    <s v="Plantronics Encore H101 Dual Earpieces Headset"/>
    <n v="224.75"/>
    <n v="5"/>
    <n v="0"/>
    <n v="62.929999999999993"/>
  </r>
  <r>
    <n v="5415"/>
    <x v="2694"/>
    <x v="3"/>
    <x v="397"/>
    <d v="2014-09-29T00:00:00"/>
    <s v="Standard Class"/>
    <s v="LC-16870"/>
    <s v="Lena Cacioppo"/>
    <x v="0"/>
    <x v="0"/>
    <x v="22"/>
    <x v="10"/>
    <n v="60653"/>
    <x v="2"/>
    <s v="OFF-AP-10000390"/>
    <x v="1"/>
    <x v="9"/>
    <s v="Euro Pro Shark Stick Mini Vacuum"/>
    <n v="73.175999999999974"/>
    <n v="6"/>
    <n v="0.8"/>
    <n v="-197.57520000000002"/>
  </r>
  <r>
    <n v="5416"/>
    <x v="2694"/>
    <x v="3"/>
    <x v="397"/>
    <d v="2014-09-29T00:00:00"/>
    <s v="Standard Class"/>
    <s v="LC-16870"/>
    <s v="Lena Cacioppo"/>
    <x v="0"/>
    <x v="0"/>
    <x v="22"/>
    <x v="10"/>
    <n v="60653"/>
    <x v="2"/>
    <s v="OFF-PA-10004888"/>
    <x v="1"/>
    <x v="10"/>
    <s v="Xerox 217"/>
    <n v="20.736000000000004"/>
    <n v="4"/>
    <n v="0.2"/>
    <n v="7.2576000000000001"/>
  </r>
  <r>
    <n v="5417"/>
    <x v="2694"/>
    <x v="3"/>
    <x v="397"/>
    <d v="2014-09-29T00:00:00"/>
    <s v="Standard Class"/>
    <s v="LC-16870"/>
    <s v="Lena Cacioppo"/>
    <x v="0"/>
    <x v="0"/>
    <x v="22"/>
    <x v="10"/>
    <n v="60653"/>
    <x v="2"/>
    <s v="TEC-PH-10004188"/>
    <x v="2"/>
    <x v="7"/>
    <s v="OtterBox Commuter Series Case - Samsung Galaxy S4"/>
    <n v="39.984000000000002"/>
    <n v="2"/>
    <n v="0.2"/>
    <n v="-8.9963999999999995"/>
  </r>
  <r>
    <n v="5418"/>
    <x v="2695"/>
    <x v="2"/>
    <x v="191"/>
    <d v="2011-10-08T00:00:00"/>
    <s v="Second Class"/>
    <s v="AM-10360"/>
    <s v="Alice McCarthy"/>
    <x v="1"/>
    <x v="0"/>
    <x v="155"/>
    <x v="8"/>
    <n v="68104"/>
    <x v="2"/>
    <s v="OFF-BI-10004099"/>
    <x v="1"/>
    <x v="8"/>
    <s v="GBC VeloBinder Strips"/>
    <n v="15.36"/>
    <n v="2"/>
    <n v="0"/>
    <n v="7.68"/>
  </r>
  <r>
    <n v="5419"/>
    <x v="2696"/>
    <x v="1"/>
    <x v="924"/>
    <d v="2012-10-26T00:00:00"/>
    <s v="First Class"/>
    <s v="JE-15715"/>
    <s v="Joe Elijah"/>
    <x v="0"/>
    <x v="0"/>
    <x v="12"/>
    <x v="5"/>
    <n v="77041"/>
    <x v="2"/>
    <s v="OFF-PA-10004621"/>
    <x v="1"/>
    <x v="10"/>
    <s v="Xerox 212"/>
    <n v="36.288000000000011"/>
    <n v="7"/>
    <n v="0.2"/>
    <n v="12.700800000000001"/>
  </r>
  <r>
    <n v="5420"/>
    <x v="2696"/>
    <x v="1"/>
    <x v="924"/>
    <d v="2012-10-26T00:00:00"/>
    <s v="First Class"/>
    <s v="JE-15715"/>
    <s v="Joe Elijah"/>
    <x v="0"/>
    <x v="0"/>
    <x v="12"/>
    <x v="5"/>
    <n v="77041"/>
    <x v="2"/>
    <s v="TEC-PH-10002103"/>
    <x v="2"/>
    <x v="7"/>
    <s v="Jabra SPEAK 410"/>
    <n v="150.38399999999999"/>
    <n v="2"/>
    <n v="0.2"/>
    <n v="15.038400000000003"/>
  </r>
  <r>
    <n v="5421"/>
    <x v="2697"/>
    <x v="0"/>
    <x v="1044"/>
    <d v="2013-04-03T00:00:00"/>
    <s v="Second Class"/>
    <s v="CS-11950"/>
    <s v="Carlos Soltero"/>
    <x v="0"/>
    <x v="0"/>
    <x v="10"/>
    <x v="9"/>
    <n v="19134"/>
    <x v="3"/>
    <s v="TEC-PH-10002789"/>
    <x v="2"/>
    <x v="7"/>
    <s v="LG Exalt"/>
    <n v="280.78200000000004"/>
    <n v="3"/>
    <n v="0.4"/>
    <n v="-60.836100000000016"/>
  </r>
  <r>
    <n v="5422"/>
    <x v="2697"/>
    <x v="0"/>
    <x v="1044"/>
    <d v="2013-04-03T00:00:00"/>
    <s v="Second Class"/>
    <s v="CS-11950"/>
    <s v="Carlos Soltero"/>
    <x v="0"/>
    <x v="0"/>
    <x v="10"/>
    <x v="9"/>
    <n v="19134"/>
    <x v="3"/>
    <s v="TEC-AC-10003289"/>
    <x v="2"/>
    <x v="11"/>
    <s v="Anker Ultra-Slim Mini Bluetooth 3.0 Wireless Keyboard"/>
    <n v="31.983999999999998"/>
    <n v="2"/>
    <n v="0.2"/>
    <n v="1.1993999999999998"/>
  </r>
  <r>
    <n v="5423"/>
    <x v="2698"/>
    <x v="0"/>
    <x v="723"/>
    <d v="2014-01-03T00:00:00"/>
    <s v="Standard Class"/>
    <s v="PF-19225"/>
    <s v="Phillip Flathmann"/>
    <x v="0"/>
    <x v="0"/>
    <x v="1"/>
    <x v="1"/>
    <n v="90045"/>
    <x v="1"/>
    <s v="OFF-BI-10000138"/>
    <x v="1"/>
    <x v="8"/>
    <s v="Acco Translucent Poly Ring Binders"/>
    <n v="11.231999999999999"/>
    <n v="3"/>
    <n v="0.2"/>
    <n v="3.9312000000000005"/>
  </r>
  <r>
    <n v="5424"/>
    <x v="2699"/>
    <x v="3"/>
    <x v="132"/>
    <d v="2014-11-06T00:00:00"/>
    <s v="Second Class"/>
    <s v="PJ-18835"/>
    <s v="Patrick Jones"/>
    <x v="1"/>
    <x v="0"/>
    <x v="102"/>
    <x v="0"/>
    <n v="40475"/>
    <x v="0"/>
    <s v="OFF-PA-10001215"/>
    <x v="1"/>
    <x v="10"/>
    <s v="Xerox 1963"/>
    <n v="26.400000000000002"/>
    <n v="5"/>
    <n v="0"/>
    <n v="11.879999999999999"/>
  </r>
  <r>
    <n v="5425"/>
    <x v="2700"/>
    <x v="3"/>
    <x v="176"/>
    <d v="2014-01-27T00:00:00"/>
    <s v="Standard Class"/>
    <s v="JF-15490"/>
    <s v="Jeremy Farry"/>
    <x v="0"/>
    <x v="0"/>
    <x v="416"/>
    <x v="29"/>
    <n v="6708"/>
    <x v="3"/>
    <s v="OFF-AR-10001545"/>
    <x v="1"/>
    <x v="6"/>
    <s v="Newell 326"/>
    <n v="3.52"/>
    <n v="2"/>
    <n v="0"/>
    <n v="1.0207999999999999"/>
  </r>
  <r>
    <n v="5426"/>
    <x v="2701"/>
    <x v="0"/>
    <x v="275"/>
    <d v="2013-12-07T00:00:00"/>
    <s v="First Class"/>
    <s v="NM-18520"/>
    <s v="Neoma Murray"/>
    <x v="0"/>
    <x v="0"/>
    <x v="1"/>
    <x v="1"/>
    <n v="90045"/>
    <x v="1"/>
    <s v="TEC-AC-10003870"/>
    <x v="2"/>
    <x v="11"/>
    <s v="Logitech Z-906 Speaker sys - home theater - 5.1-CH"/>
    <n v="1649.95"/>
    <n v="5"/>
    <n v="0"/>
    <n v="659.98"/>
  </r>
  <r>
    <n v="5427"/>
    <x v="2701"/>
    <x v="0"/>
    <x v="275"/>
    <d v="2013-12-07T00:00:00"/>
    <s v="First Class"/>
    <s v="NM-18520"/>
    <s v="Neoma Murray"/>
    <x v="0"/>
    <x v="0"/>
    <x v="1"/>
    <x v="1"/>
    <n v="90045"/>
    <x v="1"/>
    <s v="FUR-FU-10001085"/>
    <x v="0"/>
    <x v="5"/>
    <s v="3M Polarizing Light Filter Sleeves"/>
    <n v="111.89999999999999"/>
    <n v="6"/>
    <n v="0"/>
    <n v="51.47399999999999"/>
  </r>
  <r>
    <n v="5428"/>
    <x v="2702"/>
    <x v="0"/>
    <x v="403"/>
    <d v="2013-06-15T00:00:00"/>
    <s v="Same Day"/>
    <s v="MH-17290"/>
    <s v="Marc Harrigan"/>
    <x v="2"/>
    <x v="0"/>
    <x v="1"/>
    <x v="1"/>
    <n v="90036"/>
    <x v="1"/>
    <s v="FUR-BO-10004218"/>
    <x v="0"/>
    <x v="0"/>
    <s v="Bush Heritage Pine Collection 5-Shelf Bookcase, Albany Pine Finish, *Special Order"/>
    <n v="599.16499999999996"/>
    <n v="5"/>
    <n v="0.15"/>
    <n v="35.245000000000005"/>
  </r>
  <r>
    <n v="5429"/>
    <x v="2703"/>
    <x v="0"/>
    <x v="476"/>
    <d v="2013-09-05T00:00:00"/>
    <s v="First Class"/>
    <s v="SZ-20035"/>
    <s v="Sam Zeldin"/>
    <x v="2"/>
    <x v="0"/>
    <x v="8"/>
    <x v="1"/>
    <n v="94122"/>
    <x v="1"/>
    <s v="OFF-ST-10003455"/>
    <x v="1"/>
    <x v="4"/>
    <s v="Tenex File Box, Personal Filing Tote with Lid, Black"/>
    <n v="46.53"/>
    <n v="3"/>
    <n v="0"/>
    <n v="12.097800000000001"/>
  </r>
  <r>
    <n v="5430"/>
    <x v="2704"/>
    <x v="2"/>
    <x v="742"/>
    <d v="2011-09-07T00:00:00"/>
    <s v="First Class"/>
    <s v="PR-18880"/>
    <s v="Patrick Ryan"/>
    <x v="0"/>
    <x v="0"/>
    <x v="84"/>
    <x v="2"/>
    <n v="33710"/>
    <x v="0"/>
    <s v="FUR-FU-10001967"/>
    <x v="0"/>
    <x v="5"/>
    <s v="Telescoping Adjustable Floor Lamp"/>
    <n v="31.983999999999998"/>
    <n v="2"/>
    <n v="0.2"/>
    <n v="1.9989999999999979"/>
  </r>
  <r>
    <n v="5431"/>
    <x v="2705"/>
    <x v="3"/>
    <x v="208"/>
    <d v="2014-10-26T00:00:00"/>
    <s v="Standard Class"/>
    <s v="FC-14245"/>
    <s v="Frank Carlisle"/>
    <x v="2"/>
    <x v="0"/>
    <x v="80"/>
    <x v="24"/>
    <n v="44107"/>
    <x v="3"/>
    <s v="OFF-AP-10000938"/>
    <x v="1"/>
    <x v="9"/>
    <s v="Avanti 1.7 Cu. Ft. Refrigerator"/>
    <n v="161.56800000000001"/>
    <n v="2"/>
    <n v="0.2"/>
    <n v="16.156799999999997"/>
  </r>
  <r>
    <n v="5432"/>
    <x v="2705"/>
    <x v="3"/>
    <x v="208"/>
    <d v="2014-10-26T00:00:00"/>
    <s v="Standard Class"/>
    <s v="FC-14245"/>
    <s v="Frank Carlisle"/>
    <x v="2"/>
    <x v="0"/>
    <x v="80"/>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x v="0"/>
    <x v="80"/>
    <x v="24"/>
    <n v="44107"/>
    <x v="3"/>
    <s v="OFF-BI-10002799"/>
    <x v="1"/>
    <x v="8"/>
    <s v="SlimView Poly Binder, 3/8&quot;"/>
    <n v="6.2160000000000002"/>
    <n v="4"/>
    <n v="0.7"/>
    <n v="-4.9727999999999994"/>
  </r>
  <r>
    <n v="5434"/>
    <x v="2706"/>
    <x v="3"/>
    <x v="1016"/>
    <d v="2014-04-30T00:00:00"/>
    <s v="Standard Class"/>
    <s v="LH-16750"/>
    <s v="Larry Hughes"/>
    <x v="0"/>
    <x v="0"/>
    <x v="432"/>
    <x v="16"/>
    <n v="85224"/>
    <x v="1"/>
    <s v="OFF-AR-10000246"/>
    <x v="1"/>
    <x v="6"/>
    <s v="Newell 318"/>
    <n v="8.895999999999999"/>
    <n v="4"/>
    <n v="0.2"/>
    <n v="0.66719999999999979"/>
  </r>
  <r>
    <n v="5435"/>
    <x v="2707"/>
    <x v="1"/>
    <x v="324"/>
    <d v="2012-10-24T00:00:00"/>
    <s v="Standard Class"/>
    <s v="RM-19675"/>
    <s v="Robert Marley"/>
    <x v="2"/>
    <x v="0"/>
    <x v="1"/>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x v="0"/>
    <x v="1"/>
    <x v="1"/>
    <n v="90008"/>
    <x v="1"/>
    <s v="TEC-AC-10000892"/>
    <x v="2"/>
    <x v="11"/>
    <s v="NETGEAR N750 Dual Band Wi-Fi Gigabit Router"/>
    <n v="270"/>
    <n v="3"/>
    <n v="0"/>
    <n v="97.199999999999989"/>
  </r>
  <r>
    <n v="5437"/>
    <x v="2708"/>
    <x v="2"/>
    <x v="260"/>
    <d v="2011-07-08T00:00:00"/>
    <s v="First Class"/>
    <s v="DM-13525"/>
    <s v="Don Miller"/>
    <x v="1"/>
    <x v="0"/>
    <x v="144"/>
    <x v="2"/>
    <n v="32137"/>
    <x v="0"/>
    <s v="FUR-FU-10001591"/>
    <x v="0"/>
    <x v="5"/>
    <s v="Advantus Panel Wall Certificate Holder - 8.5x11"/>
    <n v="19.52"/>
    <n v="2"/>
    <n v="0.2"/>
    <n v="5.3680000000000012"/>
  </r>
  <r>
    <n v="5438"/>
    <x v="2708"/>
    <x v="2"/>
    <x v="260"/>
    <d v="2011-07-08T00:00:00"/>
    <s v="First Class"/>
    <s v="DM-13525"/>
    <s v="Don Miller"/>
    <x v="1"/>
    <x v="0"/>
    <x v="144"/>
    <x v="2"/>
    <n v="32137"/>
    <x v="0"/>
    <s v="OFF-BI-10001787"/>
    <x v="1"/>
    <x v="8"/>
    <s v="Wilson Jones Four-Pocket Poly Binders"/>
    <n v="9.8100000000000023"/>
    <n v="5"/>
    <n v="0.7"/>
    <n v="-6.8669999999999973"/>
  </r>
  <r>
    <n v="5439"/>
    <x v="2708"/>
    <x v="2"/>
    <x v="260"/>
    <d v="2011-07-08T00:00:00"/>
    <s v="First Class"/>
    <s v="DM-13525"/>
    <s v="Don Miller"/>
    <x v="1"/>
    <x v="0"/>
    <x v="144"/>
    <x v="2"/>
    <n v="32137"/>
    <x v="0"/>
    <s v="FUR-FU-10003192"/>
    <x v="0"/>
    <x v="5"/>
    <s v="Luxo Adjustable Task Clamp Lamp"/>
    <n v="213.21600000000001"/>
    <n v="3"/>
    <n v="0.2"/>
    <n v="15.991199999999992"/>
  </r>
  <r>
    <n v="5440"/>
    <x v="2709"/>
    <x v="0"/>
    <x v="958"/>
    <d v="2013-04-10T00:00:00"/>
    <s v="Standard Class"/>
    <s v="EH-14185"/>
    <s v="Evan Henry"/>
    <x v="0"/>
    <x v="0"/>
    <x v="20"/>
    <x v="15"/>
    <n v="10035"/>
    <x v="3"/>
    <s v="OFF-BI-10004600"/>
    <x v="1"/>
    <x v="8"/>
    <s v="Ibico Ibimaster 300 Manual Binding System"/>
    <n v="588.78399999999999"/>
    <n v="2"/>
    <n v="0.2"/>
    <n v="183.99499999999998"/>
  </r>
  <r>
    <n v="5441"/>
    <x v="2710"/>
    <x v="3"/>
    <x v="38"/>
    <d v="2014-11-19T00:00:00"/>
    <s v="Second Class"/>
    <s v="TC-21295"/>
    <s v="Toby Carlisle"/>
    <x v="0"/>
    <x v="0"/>
    <x v="442"/>
    <x v="2"/>
    <n v="33458"/>
    <x v="0"/>
    <s v="OFF-AR-10002335"/>
    <x v="1"/>
    <x v="6"/>
    <s v="DIXON Oriole Pencils"/>
    <n v="2.0640000000000001"/>
    <n v="1"/>
    <n v="0.2"/>
    <n v="0.15480000000000005"/>
  </r>
  <r>
    <n v="5442"/>
    <x v="2711"/>
    <x v="3"/>
    <x v="428"/>
    <d v="2014-09-14T00:00:00"/>
    <s v="Standard Class"/>
    <s v="AI-10855"/>
    <s v="Arianne Irving"/>
    <x v="0"/>
    <x v="0"/>
    <x v="220"/>
    <x v="16"/>
    <n v="85301"/>
    <x v="1"/>
    <s v="OFF-PA-10000859"/>
    <x v="1"/>
    <x v="10"/>
    <s v="Unpadded Memo Slips"/>
    <n v="6.3680000000000003"/>
    <n v="2"/>
    <n v="0.2"/>
    <n v="2.3879999999999999"/>
  </r>
  <r>
    <n v="5443"/>
    <x v="2712"/>
    <x v="1"/>
    <x v="786"/>
    <d v="2012-04-23T00:00:00"/>
    <s v="Standard Class"/>
    <s v="JM-15535"/>
    <s v="Jessica Myrick"/>
    <x v="0"/>
    <x v="0"/>
    <x v="20"/>
    <x v="15"/>
    <n v="10035"/>
    <x v="3"/>
    <s v="TEC-AC-10003198"/>
    <x v="2"/>
    <x v="11"/>
    <s v="Enermax Acrylux Wireless Keyboard"/>
    <n v="99.6"/>
    <n v="1"/>
    <n v="0"/>
    <n v="36.851999999999997"/>
  </r>
  <r>
    <n v="5444"/>
    <x v="2712"/>
    <x v="1"/>
    <x v="786"/>
    <d v="2012-04-23T00:00:00"/>
    <s v="Standard Class"/>
    <s v="JM-15535"/>
    <s v="Jessica Myrick"/>
    <x v="0"/>
    <x v="0"/>
    <x v="20"/>
    <x v="15"/>
    <n v="10035"/>
    <x v="3"/>
    <s v="OFF-BI-10001900"/>
    <x v="1"/>
    <x v="8"/>
    <s v="DXL Angle-View Binders with Locking Rings, Black"/>
    <n v="62.296000000000006"/>
    <n v="13"/>
    <n v="0.2"/>
    <n v="21.024899999999999"/>
  </r>
  <r>
    <n v="5445"/>
    <x v="2712"/>
    <x v="1"/>
    <x v="786"/>
    <d v="2012-04-23T00:00:00"/>
    <s v="Standard Class"/>
    <s v="JM-15535"/>
    <s v="Jessica Myrick"/>
    <x v="0"/>
    <x v="0"/>
    <x v="20"/>
    <x v="15"/>
    <n v="10035"/>
    <x v="3"/>
    <s v="OFF-AR-10000614"/>
    <x v="1"/>
    <x v="6"/>
    <s v="Barrel Sharpener"/>
    <n v="10.709999999999999"/>
    <n v="3"/>
    <n v="0"/>
    <n v="2.7845999999999997"/>
  </r>
  <r>
    <n v="5446"/>
    <x v="2713"/>
    <x v="0"/>
    <x v="197"/>
    <d v="2013-07-30T00:00:00"/>
    <s v="Standard Class"/>
    <s v="BE-11335"/>
    <s v="Bill Eplett"/>
    <x v="2"/>
    <x v="0"/>
    <x v="12"/>
    <x v="5"/>
    <n v="77041"/>
    <x v="2"/>
    <s v="OFF-EN-10003040"/>
    <x v="1"/>
    <x v="12"/>
    <s v="Quality Park Security Envelopes"/>
    <n v="20.936000000000003"/>
    <n v="1"/>
    <n v="0.2"/>
    <n v="7.0659000000000001"/>
  </r>
  <r>
    <n v="5447"/>
    <x v="2714"/>
    <x v="0"/>
    <x v="370"/>
    <d v="2013-09-01T00:00:00"/>
    <s v="Standard Class"/>
    <s v="DR-12880"/>
    <s v="Dan Reichenbach"/>
    <x v="1"/>
    <x v="0"/>
    <x v="20"/>
    <x v="15"/>
    <n v="10035"/>
    <x v="3"/>
    <s v="TEC-PH-10003442"/>
    <x v="2"/>
    <x v="7"/>
    <s v="Samsung Replacement EH64AVFWE Premium Headset"/>
    <n v="33"/>
    <n v="6"/>
    <n v="0"/>
    <n v="8.25"/>
  </r>
  <r>
    <n v="5448"/>
    <x v="2714"/>
    <x v="0"/>
    <x v="370"/>
    <d v="2013-09-01T00:00:00"/>
    <s v="Standard Class"/>
    <s v="DR-12880"/>
    <s v="Dan Reichenbach"/>
    <x v="1"/>
    <x v="0"/>
    <x v="20"/>
    <x v="15"/>
    <n v="10035"/>
    <x v="3"/>
    <s v="TEC-AC-10002800"/>
    <x v="2"/>
    <x v="11"/>
    <s v="Plantronics Audio 478 Stereo USB Headset"/>
    <n v="249.95000000000002"/>
    <n v="5"/>
    <n v="0"/>
    <n v="87.482499999999987"/>
  </r>
  <r>
    <n v="5449"/>
    <x v="2715"/>
    <x v="2"/>
    <x v="171"/>
    <d v="2011-09-19T00:00:00"/>
    <s v="Standard Class"/>
    <s v="TA-21385"/>
    <s v="Tom Ashbrook"/>
    <x v="2"/>
    <x v="0"/>
    <x v="250"/>
    <x v="41"/>
    <n v="66062"/>
    <x v="2"/>
    <s v="OFF-SU-10000157"/>
    <x v="1"/>
    <x v="14"/>
    <s v="Compact Automatic Electric Letter Opener"/>
    <n v="357.93"/>
    <n v="3"/>
    <n v="0"/>
    <n v="7.158600000000007"/>
  </r>
  <r>
    <n v="5450"/>
    <x v="2715"/>
    <x v="2"/>
    <x v="171"/>
    <d v="2011-09-19T00:00:00"/>
    <s v="Standard Class"/>
    <s v="TA-21385"/>
    <s v="Tom Ashbrook"/>
    <x v="2"/>
    <x v="0"/>
    <x v="250"/>
    <x v="41"/>
    <n v="66062"/>
    <x v="2"/>
    <s v="TEC-AC-10001542"/>
    <x v="2"/>
    <x v="11"/>
    <s v="SanDisk Cruzer 16 GB USB Flash Drive"/>
    <n v="57.400000000000006"/>
    <n v="5"/>
    <n v="0"/>
    <n v="10.905999999999993"/>
  </r>
  <r>
    <n v="5451"/>
    <x v="2715"/>
    <x v="2"/>
    <x v="171"/>
    <d v="2011-09-19T00:00:00"/>
    <s v="Standard Class"/>
    <s v="TA-21385"/>
    <s v="Tom Ashbrook"/>
    <x v="2"/>
    <x v="0"/>
    <x v="250"/>
    <x v="41"/>
    <n v="66062"/>
    <x v="2"/>
    <s v="OFF-BI-10004519"/>
    <x v="1"/>
    <x v="8"/>
    <s v="GBC DocuBind P100 Manual Binding Machine"/>
    <n v="331.96"/>
    <n v="2"/>
    <n v="0"/>
    <n v="149.38199999999998"/>
  </r>
  <r>
    <n v="5452"/>
    <x v="2715"/>
    <x v="2"/>
    <x v="171"/>
    <d v="2011-09-19T00:00:00"/>
    <s v="Standard Class"/>
    <s v="TA-21385"/>
    <s v="Tom Ashbrook"/>
    <x v="2"/>
    <x v="0"/>
    <x v="250"/>
    <x v="41"/>
    <n v="66062"/>
    <x v="2"/>
    <s v="FUR-FU-10003464"/>
    <x v="0"/>
    <x v="5"/>
    <s v="Seth Thomas 8 1/2&quot; Cubicle Clock"/>
    <n v="40.56"/>
    <n v="2"/>
    <n v="0"/>
    <n v="12.979199999999999"/>
  </r>
  <r>
    <n v="5453"/>
    <x v="2716"/>
    <x v="0"/>
    <x v="405"/>
    <d v="2013-07-30T00:00:00"/>
    <s v="Standard Class"/>
    <s v="KN-16705"/>
    <s v="Kristina Nunn"/>
    <x v="2"/>
    <x v="0"/>
    <x v="306"/>
    <x v="33"/>
    <n v="89431"/>
    <x v="1"/>
    <s v="OFF-SU-10004261"/>
    <x v="1"/>
    <x v="14"/>
    <s v="Fiskars 8&quot; Scissors, 2/Pack"/>
    <n v="86.199999999999989"/>
    <n v="5"/>
    <n v="0"/>
    <n v="24.997999999999987"/>
  </r>
  <r>
    <n v="5454"/>
    <x v="2717"/>
    <x v="3"/>
    <x v="240"/>
    <d v="2014-05-24T00:00:00"/>
    <s v="Standard Class"/>
    <s v="PJ-18835"/>
    <s v="Patrick Jones"/>
    <x v="1"/>
    <x v="0"/>
    <x v="179"/>
    <x v="10"/>
    <n v="61107"/>
    <x v="2"/>
    <s v="OFF-PA-10004733"/>
    <x v="1"/>
    <x v="10"/>
    <s v="Things To Do Today Spiral Book"/>
    <n v="38.016000000000005"/>
    <n v="6"/>
    <n v="0.2"/>
    <n v="13.780799999999996"/>
  </r>
  <r>
    <n v="5455"/>
    <x v="2718"/>
    <x v="3"/>
    <x v="1045"/>
    <d v="2014-05-03T00:00:00"/>
    <s v="Standard Class"/>
    <s v="MC-17605"/>
    <s v="Matt Connell"/>
    <x v="1"/>
    <x v="0"/>
    <x v="10"/>
    <x v="9"/>
    <n v="19143"/>
    <x v="3"/>
    <s v="OFF-ST-10001325"/>
    <x v="1"/>
    <x v="4"/>
    <s v="Sterilite Officeware Hinged File Box"/>
    <n v="8.3840000000000003"/>
    <n v="1"/>
    <n v="0.2"/>
    <n v="0.73360000000000003"/>
  </r>
  <r>
    <n v="5456"/>
    <x v="2718"/>
    <x v="3"/>
    <x v="1045"/>
    <d v="2014-05-03T00:00:00"/>
    <s v="Standard Class"/>
    <s v="MC-17605"/>
    <s v="Matt Connell"/>
    <x v="1"/>
    <x v="0"/>
    <x v="10"/>
    <x v="9"/>
    <n v="19143"/>
    <x v="3"/>
    <s v="OFF-AR-10003056"/>
    <x v="1"/>
    <x v="6"/>
    <s v="Newell 341"/>
    <n v="6.8480000000000008"/>
    <n v="2"/>
    <n v="0.2"/>
    <n v="0.77039999999999909"/>
  </r>
  <r>
    <n v="5457"/>
    <x v="2719"/>
    <x v="3"/>
    <x v="614"/>
    <d v="2015-01-03T00:00:00"/>
    <s v="Standard Class"/>
    <s v="BS-11755"/>
    <s v="Bruce Stewart"/>
    <x v="0"/>
    <x v="0"/>
    <x v="156"/>
    <x v="4"/>
    <n v="98026"/>
    <x v="1"/>
    <s v="OFF-FA-10000089"/>
    <x v="1"/>
    <x v="13"/>
    <s v="Acco Glide Clips"/>
    <n v="19.600000000000001"/>
    <n v="5"/>
    <n v="0"/>
    <n v="9.6039999999999992"/>
  </r>
  <r>
    <n v="5458"/>
    <x v="2719"/>
    <x v="3"/>
    <x v="614"/>
    <d v="2015-01-03T00:00:00"/>
    <s v="Standard Class"/>
    <s v="BS-11755"/>
    <s v="Bruce Stewart"/>
    <x v="0"/>
    <x v="0"/>
    <x v="156"/>
    <x v="4"/>
    <n v="98026"/>
    <x v="1"/>
    <s v="FUR-FU-10004093"/>
    <x v="0"/>
    <x v="5"/>
    <s v="Hand-Finished Solid Wood Document Frame"/>
    <n v="68.459999999999994"/>
    <n v="2"/>
    <n v="0"/>
    <n v="20.537999999999997"/>
  </r>
  <r>
    <n v="5459"/>
    <x v="2720"/>
    <x v="3"/>
    <x v="507"/>
    <d v="2014-09-07T00:00:00"/>
    <s v="Second Class"/>
    <s v="PK-19075"/>
    <s v="Pete Kriz"/>
    <x v="0"/>
    <x v="0"/>
    <x v="8"/>
    <x v="1"/>
    <n v="94122"/>
    <x v="1"/>
    <s v="OFF-BI-10004022"/>
    <x v="1"/>
    <x v="8"/>
    <s v="Acco Suede Grain Vinyl Round Ring Binder"/>
    <n v="13.343999999999998"/>
    <n v="6"/>
    <n v="0.2"/>
    <n v="4.3367999999999993"/>
  </r>
  <r>
    <n v="5460"/>
    <x v="2720"/>
    <x v="3"/>
    <x v="507"/>
    <d v="2014-09-07T00:00:00"/>
    <s v="Second Class"/>
    <s v="PK-19075"/>
    <s v="Pete Kriz"/>
    <x v="0"/>
    <x v="0"/>
    <x v="8"/>
    <x v="1"/>
    <n v="94122"/>
    <x v="1"/>
    <s v="FUR-TA-10001771"/>
    <x v="0"/>
    <x v="3"/>
    <s v="Bush Cubix Conference Tables, Fully Assembled"/>
    <n v="1478.2719999999999"/>
    <n v="8"/>
    <n v="0.2"/>
    <n v="92.392000000000053"/>
  </r>
  <r>
    <n v="5461"/>
    <x v="2721"/>
    <x v="2"/>
    <x v="90"/>
    <d v="2011-03-25T00:00:00"/>
    <s v="Standard Class"/>
    <s v="TS-21205"/>
    <s v="Thomas Seio"/>
    <x v="1"/>
    <x v="0"/>
    <x v="153"/>
    <x v="3"/>
    <n v="28806"/>
    <x v="0"/>
    <s v="OFF-ST-10002301"/>
    <x v="1"/>
    <x v="4"/>
    <s v="Tennsco Commercial Shelving"/>
    <n v="16.272000000000002"/>
    <n v="1"/>
    <n v="0.2"/>
    <n v="-3.864600000000002"/>
  </r>
  <r>
    <n v="5462"/>
    <x v="2722"/>
    <x v="3"/>
    <x v="394"/>
    <d v="2014-10-05T00:00:00"/>
    <s v="Standard Class"/>
    <s v="BD-11725"/>
    <s v="Bruce Degenhardt"/>
    <x v="0"/>
    <x v="0"/>
    <x v="1"/>
    <x v="1"/>
    <n v="90032"/>
    <x v="1"/>
    <s v="FUR-FU-10001706"/>
    <x v="0"/>
    <x v="5"/>
    <s v="Longer-Life Soft White Bulbs"/>
    <n v="9.24"/>
    <n v="3"/>
    <n v="0"/>
    <n v="4.4352"/>
  </r>
  <r>
    <n v="5463"/>
    <x v="2723"/>
    <x v="2"/>
    <x v="1046"/>
    <d v="2011-01-21T00:00:00"/>
    <s v="First Class"/>
    <s v="TS-21340"/>
    <s v="Toby Swindell"/>
    <x v="0"/>
    <x v="0"/>
    <x v="48"/>
    <x v="16"/>
    <n v="85254"/>
    <x v="1"/>
    <s v="OFF-BI-10003676"/>
    <x v="1"/>
    <x v="8"/>
    <s v="GBC Standard Recycled Report Covers, Clear Plastic Sheets"/>
    <n v="32.340000000000003"/>
    <n v="10"/>
    <n v="0.7"/>
    <n v="-23.716000000000001"/>
  </r>
  <r>
    <n v="5464"/>
    <x v="2723"/>
    <x v="2"/>
    <x v="1046"/>
    <d v="2011-01-21T00:00:00"/>
    <s v="First Class"/>
    <s v="TS-21340"/>
    <s v="Toby Swindell"/>
    <x v="0"/>
    <x v="0"/>
    <x v="48"/>
    <x v="16"/>
    <n v="85254"/>
    <x v="1"/>
    <s v="OFF-PA-10000659"/>
    <x v="1"/>
    <x v="10"/>
    <s v="TOPS Carbonless Receipt Book, Four 2-3/4 x 7-1/4 Money Receipts per Page"/>
    <n v="56.064"/>
    <n v="4"/>
    <n v="0.2"/>
    <n v="19.622399999999999"/>
  </r>
  <r>
    <n v="5465"/>
    <x v="2723"/>
    <x v="2"/>
    <x v="1046"/>
    <d v="2011-01-21T00:00:00"/>
    <s v="First Class"/>
    <s v="TS-21340"/>
    <s v="Toby Swindell"/>
    <x v="0"/>
    <x v="0"/>
    <x v="48"/>
    <x v="16"/>
    <n v="85254"/>
    <x v="1"/>
    <s v="OFF-EN-10002504"/>
    <x v="1"/>
    <x v="12"/>
    <s v="Tyvek  Top-Opening Peel &amp; Seel Envelopes, Plain White"/>
    <n v="108.72"/>
    <n v="5"/>
    <n v="0.2"/>
    <n v="36.692999999999998"/>
  </r>
  <r>
    <n v="5466"/>
    <x v="2723"/>
    <x v="2"/>
    <x v="1046"/>
    <d v="2011-01-21T00:00:00"/>
    <s v="First Class"/>
    <s v="TS-21340"/>
    <s v="Toby Swindell"/>
    <x v="0"/>
    <x v="0"/>
    <x v="48"/>
    <x v="16"/>
    <n v="85254"/>
    <x v="1"/>
    <s v="FUR-BO-10001972"/>
    <x v="0"/>
    <x v="0"/>
    <s v="O'Sullivan 4-Shelf Bookcase in Odessa Pine"/>
    <n v="181.47000000000003"/>
    <n v="5"/>
    <n v="0.7"/>
    <n v="-320.59699999999998"/>
  </r>
  <r>
    <n v="5467"/>
    <x v="2724"/>
    <x v="2"/>
    <x v="1047"/>
    <d v="2011-02-20T00:00:00"/>
    <s v="Second Class"/>
    <s v="ST-20530"/>
    <s v="Shui Tom"/>
    <x v="0"/>
    <x v="0"/>
    <x v="12"/>
    <x v="5"/>
    <n v="77095"/>
    <x v="2"/>
    <s v="OFF-PA-10000466"/>
    <x v="1"/>
    <x v="10"/>
    <s v="Memo Book, 100 Message Capacity, 5 3/8” x 11”"/>
    <n v="16.176000000000002"/>
    <n v="3"/>
    <n v="0.2"/>
    <n v="6.0659999999999989"/>
  </r>
  <r>
    <n v="5468"/>
    <x v="2725"/>
    <x v="0"/>
    <x v="632"/>
    <d v="2013-06-15T00:00:00"/>
    <s v="Standard Class"/>
    <s v="DB-13210"/>
    <s v="Dean Braden"/>
    <x v="0"/>
    <x v="0"/>
    <x v="8"/>
    <x v="1"/>
    <n v="94109"/>
    <x v="1"/>
    <s v="FUR-CH-10002774"/>
    <x v="0"/>
    <x v="1"/>
    <s v="Global Deluxe Stacking Chair, Gray"/>
    <n v="122.352"/>
    <n v="3"/>
    <n v="0.2"/>
    <n v="13.764599999999994"/>
  </r>
  <r>
    <n v="5469"/>
    <x v="2726"/>
    <x v="2"/>
    <x v="467"/>
    <d v="2011-09-27T00:00:00"/>
    <s v="First Class"/>
    <s v="KF-16285"/>
    <s v="Karen Ferguson"/>
    <x v="2"/>
    <x v="0"/>
    <x v="70"/>
    <x v="1"/>
    <n v="92105"/>
    <x v="1"/>
    <s v="FUR-CH-10000454"/>
    <x v="0"/>
    <x v="1"/>
    <s v="Hon Deluxe Fabric Upholstered Stacking Chairs, Rounded Back"/>
    <n v="585.55200000000002"/>
    <n v="3"/>
    <n v="0.2"/>
    <n v="73.19399999999996"/>
  </r>
  <r>
    <n v="5470"/>
    <x v="2726"/>
    <x v="2"/>
    <x v="467"/>
    <d v="2011-09-27T00:00:00"/>
    <s v="First Class"/>
    <s v="KF-16285"/>
    <s v="Karen Ferguson"/>
    <x v="2"/>
    <x v="0"/>
    <x v="70"/>
    <x v="1"/>
    <n v="92105"/>
    <x v="1"/>
    <s v="OFF-PA-10004888"/>
    <x v="1"/>
    <x v="10"/>
    <s v="Xerox 217"/>
    <n v="19.440000000000001"/>
    <n v="3"/>
    <n v="0"/>
    <n v="9.3312000000000008"/>
  </r>
  <r>
    <n v="5471"/>
    <x v="2727"/>
    <x v="0"/>
    <x v="198"/>
    <d v="2013-06-05T00:00:00"/>
    <s v="Standard Class"/>
    <s v="JM-16195"/>
    <s v="Justin MacKendrick"/>
    <x v="0"/>
    <x v="0"/>
    <x v="57"/>
    <x v="24"/>
    <n v="45011"/>
    <x v="3"/>
    <s v="OFF-AP-10003842"/>
    <x v="1"/>
    <x v="9"/>
    <s v="Euro-Pro Shark Turbo Vacuum"/>
    <n v="123.92000000000002"/>
    <n v="5"/>
    <n v="0.2"/>
    <n v="9.2939999999999969"/>
  </r>
  <r>
    <n v="5472"/>
    <x v="2728"/>
    <x v="3"/>
    <x v="484"/>
    <d v="2014-12-24T00:00:00"/>
    <s v="Standard Class"/>
    <s v="TS-21505"/>
    <s v="Tony Sayre"/>
    <x v="0"/>
    <x v="0"/>
    <x v="117"/>
    <x v="22"/>
    <n v="80134"/>
    <x v="1"/>
    <s v="FUR-FU-10000320"/>
    <x v="0"/>
    <x v="5"/>
    <s v="OIC Stacking Trays"/>
    <n v="13.360000000000001"/>
    <n v="5"/>
    <n v="0.2"/>
    <n v="4.0080000000000009"/>
  </r>
  <r>
    <n v="5473"/>
    <x v="2728"/>
    <x v="3"/>
    <x v="484"/>
    <d v="2014-12-24T00:00:00"/>
    <s v="Standard Class"/>
    <s v="TS-21505"/>
    <s v="Tony Sayre"/>
    <x v="0"/>
    <x v="0"/>
    <x v="117"/>
    <x v="22"/>
    <n v="80134"/>
    <x v="1"/>
    <s v="OFF-ST-10002554"/>
    <x v="1"/>
    <x v="4"/>
    <s v="Tennsco Industrial Shelving"/>
    <n v="78.256"/>
    <n v="2"/>
    <n v="0.2"/>
    <n v="-17.607599999999998"/>
  </r>
  <r>
    <n v="5474"/>
    <x v="2728"/>
    <x v="3"/>
    <x v="484"/>
    <d v="2014-12-24T00:00:00"/>
    <s v="Standard Class"/>
    <s v="TS-21505"/>
    <s v="Tony Sayre"/>
    <x v="0"/>
    <x v="0"/>
    <x v="117"/>
    <x v="22"/>
    <n v="80134"/>
    <x v="1"/>
    <s v="FUR-BO-10000468"/>
    <x v="0"/>
    <x v="0"/>
    <s v="O'Sullivan 2-Shelf Heavy-Duty Bookcases"/>
    <n v="102.01800000000001"/>
    <n v="7"/>
    <n v="0.7"/>
    <n v="-183.6323999999999"/>
  </r>
  <r>
    <n v="5475"/>
    <x v="2729"/>
    <x v="3"/>
    <x v="377"/>
    <d v="2014-12-27T00:00:00"/>
    <s v="Same Day"/>
    <s v="YC-21895"/>
    <s v="Yoseph Carroll"/>
    <x v="1"/>
    <x v="0"/>
    <x v="9"/>
    <x v="8"/>
    <n v="68025"/>
    <x v="2"/>
    <s v="OFF-ST-10004459"/>
    <x v="1"/>
    <x v="4"/>
    <s v="Tennsco Single-Tier Lockers"/>
    <n v="750.68"/>
    <n v="2"/>
    <n v="0"/>
    <n v="37.533999999999992"/>
  </r>
  <r>
    <n v="5476"/>
    <x v="2730"/>
    <x v="3"/>
    <x v="140"/>
    <d v="2014-06-19T00:00:00"/>
    <s v="First Class"/>
    <s v="Dp-13240"/>
    <s v="Dean percer"/>
    <x v="2"/>
    <x v="0"/>
    <x v="349"/>
    <x v="11"/>
    <n v="55369"/>
    <x v="2"/>
    <s v="OFF-LA-10002312"/>
    <x v="1"/>
    <x v="2"/>
    <s v="Avery 490"/>
    <n v="44.400000000000006"/>
    <n v="3"/>
    <n v="0"/>
    <n v="22.200000000000003"/>
  </r>
  <r>
    <n v="5477"/>
    <x v="2730"/>
    <x v="3"/>
    <x v="140"/>
    <d v="2014-06-19T00:00:00"/>
    <s v="First Class"/>
    <s v="Dp-13240"/>
    <s v="Dean percer"/>
    <x v="2"/>
    <x v="0"/>
    <x v="349"/>
    <x v="11"/>
    <n v="55369"/>
    <x v="2"/>
    <s v="OFF-ST-10001291"/>
    <x v="1"/>
    <x v="4"/>
    <s v="Tenex Personal Self-Stacking Standard File Box, Black/Gray"/>
    <n v="84.55"/>
    <n v="5"/>
    <n v="0"/>
    <n v="22.828499999999998"/>
  </r>
  <r>
    <n v="5478"/>
    <x v="2730"/>
    <x v="3"/>
    <x v="140"/>
    <d v="2014-06-19T00:00:00"/>
    <s v="First Class"/>
    <s v="Dp-13240"/>
    <s v="Dean percer"/>
    <x v="2"/>
    <x v="0"/>
    <x v="349"/>
    <x v="11"/>
    <n v="55369"/>
    <x v="2"/>
    <s v="OFF-PA-10003022"/>
    <x v="1"/>
    <x v="10"/>
    <s v="Xerox 1992"/>
    <n v="17.940000000000001"/>
    <n v="3"/>
    <n v="0"/>
    <n v="8.7906000000000013"/>
  </r>
  <r>
    <n v="5479"/>
    <x v="2731"/>
    <x v="0"/>
    <x v="73"/>
    <d v="2013-11-25T00:00:00"/>
    <s v="Standard Class"/>
    <s v="SJ-20500"/>
    <s v="Shirley Jackson"/>
    <x v="0"/>
    <x v="0"/>
    <x v="46"/>
    <x v="13"/>
    <n v="19711"/>
    <x v="3"/>
    <s v="OFF-BI-10002133"/>
    <x v="1"/>
    <x v="8"/>
    <s v="Wilson Jones Elliptical Ring 3 1/2&quot; Capacity Binders, 800 sheets"/>
    <n v="128.39999999999998"/>
    <n v="3"/>
    <n v="0"/>
    <n v="62.915999999999997"/>
  </r>
  <r>
    <n v="5480"/>
    <x v="2732"/>
    <x v="2"/>
    <x v="691"/>
    <d v="2011-04-04T00:00:00"/>
    <s v="Standard Class"/>
    <s v="KB-16240"/>
    <s v="Karen Bern"/>
    <x v="1"/>
    <x v="0"/>
    <x v="100"/>
    <x v="2"/>
    <n v="33180"/>
    <x v="0"/>
    <s v="OFF-BI-10001097"/>
    <x v="1"/>
    <x v="8"/>
    <s v="Avery Hole Reinforcements"/>
    <n v="1.8690000000000004"/>
    <n v="1"/>
    <n v="0.7"/>
    <n v="-1.3082999999999996"/>
  </r>
  <r>
    <n v="5481"/>
    <x v="2733"/>
    <x v="3"/>
    <x v="1048"/>
    <d v="2014-10-15T00:00:00"/>
    <s v="Standard Class"/>
    <s v="CS-12250"/>
    <s v="Chris Selesnick"/>
    <x v="1"/>
    <x v="0"/>
    <x v="70"/>
    <x v="1"/>
    <n v="92105"/>
    <x v="1"/>
    <s v="TEC-PH-10001336"/>
    <x v="2"/>
    <x v="7"/>
    <s v="Digium D40 VoIP phone"/>
    <n v="103.19200000000001"/>
    <n v="1"/>
    <n v="0.2"/>
    <n v="11.609099999999998"/>
  </r>
  <r>
    <n v="5482"/>
    <x v="2733"/>
    <x v="3"/>
    <x v="1048"/>
    <d v="2014-10-15T00:00:00"/>
    <s v="Standard Class"/>
    <s v="CS-12250"/>
    <s v="Chris Selesnick"/>
    <x v="1"/>
    <x v="0"/>
    <x v="70"/>
    <x v="1"/>
    <n v="92105"/>
    <x v="1"/>
    <s v="TEC-AC-10002305"/>
    <x v="2"/>
    <x v="11"/>
    <s v="KeyTronic E03601U1 - Keyboard - Beige"/>
    <n v="36"/>
    <n v="2"/>
    <n v="0"/>
    <n v="6.4799999999999969"/>
  </r>
  <r>
    <n v="5483"/>
    <x v="2733"/>
    <x v="3"/>
    <x v="1048"/>
    <d v="2014-10-15T00:00:00"/>
    <s v="Standard Class"/>
    <s v="CS-12250"/>
    <s v="Chris Selesnick"/>
    <x v="1"/>
    <x v="0"/>
    <x v="70"/>
    <x v="1"/>
    <n v="92105"/>
    <x v="1"/>
    <s v="TEC-AC-10003610"/>
    <x v="2"/>
    <x v="11"/>
    <s v="Logitech Illuminated - Keyboard"/>
    <n v="239.96"/>
    <n v="4"/>
    <n v="0"/>
    <n v="115.1808"/>
  </r>
  <r>
    <n v="5484"/>
    <x v="2733"/>
    <x v="3"/>
    <x v="1048"/>
    <d v="2014-10-15T00:00:00"/>
    <s v="Standard Class"/>
    <s v="CS-12250"/>
    <s v="Chris Selesnick"/>
    <x v="1"/>
    <x v="0"/>
    <x v="70"/>
    <x v="1"/>
    <n v="92105"/>
    <x v="1"/>
    <s v="OFF-ST-10002301"/>
    <x v="1"/>
    <x v="4"/>
    <s v="Tennsco Commercial Shelving"/>
    <n v="40.68"/>
    <n v="2"/>
    <n v="0"/>
    <n v="0.40679999999999694"/>
  </r>
  <r>
    <n v="5485"/>
    <x v="2734"/>
    <x v="3"/>
    <x v="289"/>
    <d v="2014-02-05T00:00:00"/>
    <s v="Standard Class"/>
    <s v="EB-13870"/>
    <s v="Emily Burns"/>
    <x v="0"/>
    <x v="0"/>
    <x v="100"/>
    <x v="2"/>
    <n v="33142"/>
    <x v="0"/>
    <s v="FUR-CH-10002044"/>
    <x v="0"/>
    <x v="1"/>
    <s v="Office Star - Contemporary Task Swivel chair with 2-way adjustable arms, Plum"/>
    <n v="419.13599999999997"/>
    <n v="4"/>
    <n v="0.2"/>
    <n v="-68.1096"/>
  </r>
  <r>
    <n v="5486"/>
    <x v="2735"/>
    <x v="2"/>
    <x v="432"/>
    <d v="2011-12-17T00:00:00"/>
    <s v="Standard Class"/>
    <s v="PB-19150"/>
    <s v="Philip Brown"/>
    <x v="0"/>
    <x v="0"/>
    <x v="100"/>
    <x v="2"/>
    <n v="33178"/>
    <x v="0"/>
    <s v="OFF-EN-10001099"/>
    <x v="1"/>
    <x v="12"/>
    <s v="Staples"/>
    <n v="23.472000000000001"/>
    <n v="3"/>
    <n v="0.2"/>
    <n v="7.6283999999999974"/>
  </r>
  <r>
    <n v="5487"/>
    <x v="2736"/>
    <x v="1"/>
    <x v="1040"/>
    <d v="2012-10-29T00:00:00"/>
    <s v="Standard Class"/>
    <s v="MT-18070"/>
    <s v="Michelle Tran"/>
    <x v="2"/>
    <x v="0"/>
    <x v="52"/>
    <x v="5"/>
    <n v="78207"/>
    <x v="2"/>
    <s v="OFF-BI-10004140"/>
    <x v="1"/>
    <x v="8"/>
    <s v="Avery Non-Stick Binders"/>
    <n v="3.5919999999999992"/>
    <n v="4"/>
    <n v="0.8"/>
    <n v="-6.2860000000000031"/>
  </r>
  <r>
    <n v="5488"/>
    <x v="2737"/>
    <x v="3"/>
    <x v="719"/>
    <d v="2014-04-05T00:00:00"/>
    <s v="Second Class"/>
    <s v="BF-11020"/>
    <s v="Barry Französisch"/>
    <x v="1"/>
    <x v="0"/>
    <x v="108"/>
    <x v="2"/>
    <n v="32216"/>
    <x v="0"/>
    <s v="TEC-PH-10004897"/>
    <x v="2"/>
    <x v="7"/>
    <s v="Mediabridge Sport Armband iPhone 5s"/>
    <n v="23.976000000000003"/>
    <n v="3"/>
    <n v="0.2"/>
    <n v="-5.694300000000001"/>
  </r>
  <r>
    <n v="5489"/>
    <x v="2737"/>
    <x v="3"/>
    <x v="719"/>
    <d v="2014-04-05T00:00:00"/>
    <s v="Second Class"/>
    <s v="BF-11020"/>
    <s v="Barry Französisch"/>
    <x v="1"/>
    <x v="0"/>
    <x v="108"/>
    <x v="2"/>
    <n v="32216"/>
    <x v="0"/>
    <s v="OFF-LA-10000262"/>
    <x v="1"/>
    <x v="2"/>
    <s v="Avery 494"/>
    <n v="6.2640000000000002"/>
    <n v="3"/>
    <n v="0.2"/>
    <n v="2.0358000000000001"/>
  </r>
  <r>
    <n v="5490"/>
    <x v="2737"/>
    <x v="3"/>
    <x v="719"/>
    <d v="2014-04-05T00:00:00"/>
    <s v="Second Class"/>
    <s v="BF-11020"/>
    <s v="Barry Französisch"/>
    <x v="1"/>
    <x v="0"/>
    <x v="108"/>
    <x v="2"/>
    <n v="32216"/>
    <x v="0"/>
    <s v="OFF-AP-10002222"/>
    <x v="1"/>
    <x v="9"/>
    <s v="Staples"/>
    <n v="20.808"/>
    <n v="3"/>
    <n v="0.2"/>
    <n v="1.8207000000000013"/>
  </r>
  <r>
    <n v="5491"/>
    <x v="2737"/>
    <x v="3"/>
    <x v="719"/>
    <d v="2014-04-05T00:00:00"/>
    <s v="Second Class"/>
    <s v="BF-11020"/>
    <s v="Barry Französisch"/>
    <x v="1"/>
    <x v="0"/>
    <x v="108"/>
    <x v="2"/>
    <n v="32216"/>
    <x v="0"/>
    <s v="FUR-CH-10003774"/>
    <x v="0"/>
    <x v="1"/>
    <s v="Global Wood Trimmed Manager's Task Chair, Khaki"/>
    <n v="218.35200000000003"/>
    <n v="3"/>
    <n v="0.2"/>
    <n v="-19.105800000000016"/>
  </r>
  <r>
    <n v="5492"/>
    <x v="2738"/>
    <x v="3"/>
    <x v="795"/>
    <d v="2014-01-28T00:00:00"/>
    <s v="First Class"/>
    <s v="CG-12520"/>
    <s v="Claire Gute"/>
    <x v="0"/>
    <x v="0"/>
    <x v="12"/>
    <x v="5"/>
    <n v="77070"/>
    <x v="2"/>
    <s v="OFF-ST-10000615"/>
    <x v="1"/>
    <x v="4"/>
    <s v="SimpliFile Personal File, Black Granite, 15w x 6-15/16d x 11-1/4h"/>
    <n v="18.16"/>
    <n v="2"/>
    <n v="0.2"/>
    <n v="1.8160000000000016"/>
  </r>
  <r>
    <n v="5493"/>
    <x v="2739"/>
    <x v="2"/>
    <x v="683"/>
    <d v="2011-11-28T00:00:00"/>
    <s v="Same Day"/>
    <s v="DH-13675"/>
    <s v="Duane Huffman"/>
    <x v="2"/>
    <x v="0"/>
    <x v="8"/>
    <x v="1"/>
    <n v="94122"/>
    <x v="1"/>
    <s v="OFF-SU-10001225"/>
    <x v="1"/>
    <x v="14"/>
    <s v="Staples"/>
    <n v="7.36"/>
    <n v="2"/>
    <n v="0"/>
    <n v="0.14719999999999978"/>
  </r>
  <r>
    <n v="5494"/>
    <x v="2739"/>
    <x v="2"/>
    <x v="683"/>
    <d v="2011-11-28T00:00:00"/>
    <s v="Same Day"/>
    <s v="DH-13675"/>
    <s v="Duane Huffman"/>
    <x v="2"/>
    <x v="0"/>
    <x v="8"/>
    <x v="1"/>
    <n v="94122"/>
    <x v="1"/>
    <s v="OFF-LA-10002043"/>
    <x v="1"/>
    <x v="2"/>
    <s v="Avery 489"/>
    <n v="41.4"/>
    <n v="4"/>
    <n v="0"/>
    <n v="19.872"/>
  </r>
  <r>
    <n v="5495"/>
    <x v="2739"/>
    <x v="2"/>
    <x v="683"/>
    <d v="2011-11-28T00:00:00"/>
    <s v="Same Day"/>
    <s v="DH-13675"/>
    <s v="Duane Huffman"/>
    <x v="2"/>
    <x v="0"/>
    <x v="8"/>
    <x v="1"/>
    <n v="94122"/>
    <x v="1"/>
    <s v="FUR-BO-10000330"/>
    <x v="0"/>
    <x v="0"/>
    <s v="Sauder Camden County Barrister Bookcase, Planked Cherry Finish"/>
    <n v="411.33199999999999"/>
    <n v="4"/>
    <n v="0.15"/>
    <n v="-4.8391999999999769"/>
  </r>
  <r>
    <n v="5496"/>
    <x v="2740"/>
    <x v="1"/>
    <x v="406"/>
    <d v="2012-09-08T00:00:00"/>
    <s v="Standard Class"/>
    <s v="SC-20440"/>
    <s v="Shaun Chance"/>
    <x v="1"/>
    <x v="0"/>
    <x v="10"/>
    <x v="9"/>
    <n v="19140"/>
    <x v="3"/>
    <s v="OFF-BI-10001249"/>
    <x v="1"/>
    <x v="8"/>
    <s v="Avery Heavy-Duty EZD View Binder with Locking Rings"/>
    <n v="7.6560000000000006"/>
    <n v="4"/>
    <n v="0.7"/>
    <n v="-6.1247999999999987"/>
  </r>
  <r>
    <n v="5497"/>
    <x v="2741"/>
    <x v="3"/>
    <x v="492"/>
    <d v="2014-06-17T00:00:00"/>
    <s v="Standard Class"/>
    <s v="HG-15025"/>
    <s v="Hunter Glantz"/>
    <x v="0"/>
    <x v="0"/>
    <x v="292"/>
    <x v="24"/>
    <n v="43302"/>
    <x v="3"/>
    <s v="TEC-AC-10004469"/>
    <x v="2"/>
    <x v="11"/>
    <s v="Microsoft Sculpt Comfort Mouse"/>
    <n v="63.920000000000009"/>
    <n v="2"/>
    <n v="0.2"/>
    <n v="19.176000000000002"/>
  </r>
  <r>
    <n v="5498"/>
    <x v="2742"/>
    <x v="3"/>
    <x v="663"/>
    <d v="2014-07-19T00:00:00"/>
    <s v="Second Class"/>
    <s v="MM-18055"/>
    <s v="Michelle Moray"/>
    <x v="0"/>
    <x v="0"/>
    <x v="20"/>
    <x v="15"/>
    <n v="10024"/>
    <x v="3"/>
    <s v="OFF-AR-10001177"/>
    <x v="1"/>
    <x v="6"/>
    <s v="Newell 349"/>
    <n v="6.56"/>
    <n v="2"/>
    <n v="0"/>
    <n v="1.9023999999999992"/>
  </r>
  <r>
    <n v="5499"/>
    <x v="2742"/>
    <x v="3"/>
    <x v="663"/>
    <d v="2014-07-19T00:00:00"/>
    <s v="Second Class"/>
    <s v="MM-18055"/>
    <s v="Michelle Moray"/>
    <x v="0"/>
    <x v="0"/>
    <x v="20"/>
    <x v="15"/>
    <n v="10024"/>
    <x v="3"/>
    <s v="OFF-LA-10000634"/>
    <x v="1"/>
    <x v="2"/>
    <s v="Avery 509"/>
    <n v="7.83"/>
    <n v="3"/>
    <n v="0"/>
    <n v="3.6017999999999999"/>
  </r>
  <r>
    <n v="5500"/>
    <x v="2742"/>
    <x v="3"/>
    <x v="663"/>
    <d v="2014-07-19T00:00:00"/>
    <s v="Second Class"/>
    <s v="MM-18055"/>
    <s v="Michelle Moray"/>
    <x v="0"/>
    <x v="0"/>
    <x v="20"/>
    <x v="15"/>
    <n v="10024"/>
    <x v="3"/>
    <s v="TEC-AC-10004708"/>
    <x v="2"/>
    <x v="11"/>
    <s v="Sony 32GB Class 10 Micro SDHC R40 Memory Card"/>
    <n v="41.9"/>
    <n v="2"/>
    <n v="0"/>
    <n v="8.7989999999999995"/>
  </r>
  <r>
    <n v="5501"/>
    <x v="2742"/>
    <x v="3"/>
    <x v="663"/>
    <d v="2014-07-19T00:00:00"/>
    <s v="Second Class"/>
    <s v="MM-18055"/>
    <s v="Michelle Moray"/>
    <x v="0"/>
    <x v="0"/>
    <x v="20"/>
    <x v="15"/>
    <n v="10024"/>
    <x v="3"/>
    <s v="FUR-CH-10002084"/>
    <x v="0"/>
    <x v="1"/>
    <s v="Hon Mobius Operator's Chair"/>
    <n v="664.14599999999996"/>
    <n v="6"/>
    <n v="0.1"/>
    <n v="88.552800000000005"/>
  </r>
  <r>
    <n v="5502"/>
    <x v="2742"/>
    <x v="3"/>
    <x v="663"/>
    <d v="2014-07-19T00:00:00"/>
    <s v="Second Class"/>
    <s v="MM-18055"/>
    <s v="Michelle Moray"/>
    <x v="0"/>
    <x v="0"/>
    <x v="20"/>
    <x v="15"/>
    <n v="10024"/>
    <x v="3"/>
    <s v="OFF-PA-10004519"/>
    <x v="1"/>
    <x v="10"/>
    <s v="Spiral Phone Message Books with Labels by Adams"/>
    <n v="8.9600000000000009"/>
    <n v="2"/>
    <n v="0"/>
    <n v="4.3904000000000005"/>
  </r>
  <r>
    <n v="5503"/>
    <x v="2743"/>
    <x v="3"/>
    <x v="808"/>
    <d v="2014-11-07T00:00:00"/>
    <s v="Standard Class"/>
    <s v="TH-21115"/>
    <s v="Thea Hudgings"/>
    <x v="1"/>
    <x v="0"/>
    <x v="10"/>
    <x v="9"/>
    <n v="19140"/>
    <x v="3"/>
    <s v="FUR-FU-10001847"/>
    <x v="0"/>
    <x v="5"/>
    <s v="Eldon Image Series Black Desk Accessories"/>
    <n v="3.3119999999999998"/>
    <n v="1"/>
    <n v="0.2"/>
    <n v="0.66239999999999977"/>
  </r>
  <r>
    <n v="5504"/>
    <x v="2743"/>
    <x v="3"/>
    <x v="808"/>
    <d v="2014-11-07T00:00:00"/>
    <s v="Standard Class"/>
    <s v="TH-21115"/>
    <s v="Thea Hudgings"/>
    <x v="1"/>
    <x v="0"/>
    <x v="10"/>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x v="0"/>
    <x v="10"/>
    <x v="9"/>
    <n v="19140"/>
    <x v="3"/>
    <s v="OFF-EN-10003845"/>
    <x v="1"/>
    <x v="12"/>
    <s v="Colored Envelopes"/>
    <n v="8.8559999999999999"/>
    <n v="3"/>
    <n v="0.2"/>
    <n v="2.8781999999999992"/>
  </r>
  <r>
    <n v="5506"/>
    <x v="2743"/>
    <x v="3"/>
    <x v="808"/>
    <d v="2014-11-07T00:00:00"/>
    <s v="Standard Class"/>
    <s v="TH-21115"/>
    <s v="Thea Hudgings"/>
    <x v="1"/>
    <x v="0"/>
    <x v="10"/>
    <x v="9"/>
    <n v="19140"/>
    <x v="3"/>
    <s v="TEC-PH-10001817"/>
    <x v="2"/>
    <x v="7"/>
    <s v="Wilson Electronics DB Pro Signal Booster"/>
    <n v="859.19999999999993"/>
    <n v="4"/>
    <n v="0.4"/>
    <n v="-186.15999999999997"/>
  </r>
  <r>
    <n v="5507"/>
    <x v="2744"/>
    <x v="0"/>
    <x v="750"/>
    <d v="2013-10-09T00:00:00"/>
    <s v="Same Day"/>
    <s v="JE-15745"/>
    <s v="Joel Eaton"/>
    <x v="0"/>
    <x v="0"/>
    <x v="1"/>
    <x v="1"/>
    <n v="90036"/>
    <x v="1"/>
    <s v="OFF-PA-10000167"/>
    <x v="1"/>
    <x v="10"/>
    <s v="Xerox 1925"/>
    <n v="61.96"/>
    <n v="2"/>
    <n v="0"/>
    <n v="27.881999999999998"/>
  </r>
  <r>
    <n v="5508"/>
    <x v="2745"/>
    <x v="0"/>
    <x v="143"/>
    <d v="2013-04-15T00:00:00"/>
    <s v="Standard Class"/>
    <s v="PG-18820"/>
    <s v="Patrick Gardner"/>
    <x v="0"/>
    <x v="0"/>
    <x v="214"/>
    <x v="32"/>
    <n v="30080"/>
    <x v="0"/>
    <s v="OFF-EN-10002973"/>
    <x v="1"/>
    <x v="12"/>
    <s v="Ampad #10 Peel &amp; Seel Holiday Envelopes"/>
    <n v="17.920000000000002"/>
    <n v="4"/>
    <n v="0"/>
    <n v="8.6016000000000012"/>
  </r>
  <r>
    <n v="5509"/>
    <x v="2746"/>
    <x v="1"/>
    <x v="1049"/>
    <d v="2012-10-12T00:00:00"/>
    <s v="Standard Class"/>
    <s v="MB-17305"/>
    <s v="Maria Bertelson"/>
    <x v="0"/>
    <x v="0"/>
    <x v="8"/>
    <x v="1"/>
    <n v="94122"/>
    <x v="1"/>
    <s v="FUR-FU-10001588"/>
    <x v="0"/>
    <x v="5"/>
    <s v="Deflect-o SuperTray Unbreakable Stackable Tray, Letter, Black"/>
    <n v="145.9"/>
    <n v="5"/>
    <n v="0"/>
    <n v="62.736999999999995"/>
  </r>
  <r>
    <n v="5510"/>
    <x v="2747"/>
    <x v="3"/>
    <x v="356"/>
    <d v="2014-05-21T00:00:00"/>
    <s v="Standard Class"/>
    <s v="JD-16015"/>
    <s v="Joy Daniels"/>
    <x v="0"/>
    <x v="0"/>
    <x v="22"/>
    <x v="10"/>
    <n v="60653"/>
    <x v="2"/>
    <s v="OFF-PA-10001736"/>
    <x v="1"/>
    <x v="10"/>
    <s v="Xerox 1880"/>
    <n v="56.704000000000001"/>
    <n v="2"/>
    <n v="0.2"/>
    <n v="19.137599999999992"/>
  </r>
  <r>
    <n v="5511"/>
    <x v="2747"/>
    <x v="3"/>
    <x v="356"/>
    <d v="2014-05-21T00:00:00"/>
    <s v="Standard Class"/>
    <s v="JD-16015"/>
    <s v="Joy Daniels"/>
    <x v="0"/>
    <x v="0"/>
    <x v="22"/>
    <x v="10"/>
    <n v="60653"/>
    <x v="2"/>
    <s v="TEC-PH-10002185"/>
    <x v="2"/>
    <x v="7"/>
    <s v="QVS USB Car Charger 2-Port 2.1Amp for iPod/iPhone/iPad/iPad 2/iPad 3"/>
    <n v="11.120000000000001"/>
    <n v="2"/>
    <n v="0.2"/>
    <n v="3.4749999999999996"/>
  </r>
  <r>
    <n v="5512"/>
    <x v="2748"/>
    <x v="2"/>
    <x v="1050"/>
    <d v="2011-03-02T00:00:00"/>
    <s v="Standard Class"/>
    <s v="JH-15430"/>
    <s v="Jennifer Halladay"/>
    <x v="0"/>
    <x v="0"/>
    <x v="261"/>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x v="0"/>
    <x v="261"/>
    <x v="21"/>
    <n v="97504"/>
    <x v="1"/>
    <s v="OFF-PA-10000069"/>
    <x v="1"/>
    <x v="10"/>
    <s v="TOPS 4 x 6 Fluorescent Color Memo Sheets, 500 Sheets per Pack"/>
    <n v="22.776000000000003"/>
    <n v="3"/>
    <n v="0.2"/>
    <n v="7.6868999999999996"/>
  </r>
  <r>
    <n v="5514"/>
    <x v="2749"/>
    <x v="1"/>
    <x v="1051"/>
    <d v="2012-06-01T00:00:00"/>
    <s v="First Class"/>
    <s v="EN-13780"/>
    <s v="Edward Nazzal"/>
    <x v="0"/>
    <x v="0"/>
    <x v="20"/>
    <x v="15"/>
    <n v="10009"/>
    <x v="3"/>
    <s v="TEC-PH-10001795"/>
    <x v="2"/>
    <x v="7"/>
    <s v="RCA H5401RE1 DECT 6.0 4-Line Cordless Handset With Caller ID/Call Waiting"/>
    <n v="239.96999999999997"/>
    <n v="3"/>
    <n v="0"/>
    <n v="2.3996999999999815"/>
  </r>
  <r>
    <n v="5515"/>
    <x v="2749"/>
    <x v="1"/>
    <x v="1051"/>
    <d v="2012-06-01T00:00:00"/>
    <s v="First Class"/>
    <s v="EN-13780"/>
    <s v="Edward Nazzal"/>
    <x v="0"/>
    <x v="0"/>
    <x v="20"/>
    <x v="15"/>
    <n v="10009"/>
    <x v="3"/>
    <s v="OFF-AP-10004540"/>
    <x v="1"/>
    <x v="9"/>
    <s v="Eureka The Boss Lite 10-Amp Upright Vacuum, Blue"/>
    <n v="160.32"/>
    <n v="2"/>
    <n v="0"/>
    <n v="44.889600000000002"/>
  </r>
  <r>
    <n v="5516"/>
    <x v="2749"/>
    <x v="1"/>
    <x v="1051"/>
    <d v="2012-06-01T00:00:00"/>
    <s v="First Class"/>
    <s v="EN-13780"/>
    <s v="Edward Nazzal"/>
    <x v="0"/>
    <x v="0"/>
    <x v="20"/>
    <x v="15"/>
    <n v="10009"/>
    <x v="3"/>
    <s v="TEC-PH-10001527"/>
    <x v="2"/>
    <x v="7"/>
    <s v="Plantronics MX500i Earset"/>
    <n v="128.85000000000002"/>
    <n v="3"/>
    <n v="0"/>
    <n v="3.8654999999999973"/>
  </r>
  <r>
    <n v="5517"/>
    <x v="2750"/>
    <x v="0"/>
    <x v="741"/>
    <d v="2013-11-22T00:00:00"/>
    <s v="Second Class"/>
    <s v="KC-16255"/>
    <s v="Karen Carlisle"/>
    <x v="1"/>
    <x v="0"/>
    <x v="114"/>
    <x v="19"/>
    <n v="35810"/>
    <x v="0"/>
    <s v="TEC-AC-10003870"/>
    <x v="2"/>
    <x v="11"/>
    <s v="Logitech Z-906 Speaker sys - home theater - 5.1-CH"/>
    <n v="1319.96"/>
    <n v="4"/>
    <n v="0"/>
    <n v="527.98400000000004"/>
  </r>
  <r>
    <n v="5518"/>
    <x v="2751"/>
    <x v="3"/>
    <x v="769"/>
    <d v="2014-12-10T00:00:00"/>
    <s v="Standard Class"/>
    <s v="MS-17980"/>
    <s v="Michael Stewart"/>
    <x v="1"/>
    <x v="0"/>
    <x v="10"/>
    <x v="9"/>
    <n v="19134"/>
    <x v="3"/>
    <s v="FUR-CH-10004540"/>
    <x v="0"/>
    <x v="1"/>
    <s v="Global Chrome Stack Chair"/>
    <n v="239.95999999999998"/>
    <n v="10"/>
    <n v="0.3"/>
    <n v="-10.283999999999992"/>
  </r>
  <r>
    <n v="5519"/>
    <x v="2751"/>
    <x v="3"/>
    <x v="769"/>
    <d v="2014-12-10T00:00:00"/>
    <s v="Standard Class"/>
    <s v="MS-17980"/>
    <s v="Michael Stewart"/>
    <x v="1"/>
    <x v="0"/>
    <x v="10"/>
    <x v="9"/>
    <n v="19134"/>
    <x v="3"/>
    <s v="FUR-FU-10004093"/>
    <x v="0"/>
    <x v="5"/>
    <s v="Hand-Finished Solid Wood Document Frame"/>
    <n v="54.768000000000001"/>
    <n v="2"/>
    <n v="0.2"/>
    <n v="6.8459999999999965"/>
  </r>
  <r>
    <n v="5520"/>
    <x v="2751"/>
    <x v="3"/>
    <x v="769"/>
    <d v="2014-12-10T00:00:00"/>
    <s v="Standard Class"/>
    <s v="MS-17980"/>
    <s v="Michael Stewart"/>
    <x v="1"/>
    <x v="0"/>
    <x v="10"/>
    <x v="9"/>
    <n v="19134"/>
    <x v="3"/>
    <s v="OFF-AR-10000716"/>
    <x v="1"/>
    <x v="6"/>
    <s v="DIXON Ticonderoga Erasable Checking Pencils"/>
    <n v="13.392000000000001"/>
    <n v="3"/>
    <n v="0.2"/>
    <n v="3.1806000000000005"/>
  </r>
  <r>
    <n v="5521"/>
    <x v="2751"/>
    <x v="3"/>
    <x v="769"/>
    <d v="2014-12-10T00:00:00"/>
    <s v="Standard Class"/>
    <s v="MS-17980"/>
    <s v="Michael Stewart"/>
    <x v="1"/>
    <x v="0"/>
    <x v="10"/>
    <x v="9"/>
    <n v="19134"/>
    <x v="3"/>
    <s v="OFF-PA-10002709"/>
    <x v="1"/>
    <x v="10"/>
    <s v="Xerox 1956"/>
    <n v="23.92"/>
    <n v="5"/>
    <n v="0.2"/>
    <n v="8.6709999999999994"/>
  </r>
  <r>
    <n v="5522"/>
    <x v="2751"/>
    <x v="3"/>
    <x v="769"/>
    <d v="2014-12-10T00:00:00"/>
    <s v="Standard Class"/>
    <s v="MS-17980"/>
    <s v="Michael Stewart"/>
    <x v="1"/>
    <x v="0"/>
    <x v="10"/>
    <x v="9"/>
    <n v="19134"/>
    <x v="3"/>
    <s v="TEC-AC-10000580"/>
    <x v="2"/>
    <x v="11"/>
    <s v="Logitech G13 Programmable Gameboard with LCD Display"/>
    <n v="255.96799999999999"/>
    <n v="4"/>
    <n v="0.2"/>
    <n v="-28.796399999999984"/>
  </r>
  <r>
    <n v="5523"/>
    <x v="2752"/>
    <x v="0"/>
    <x v="410"/>
    <d v="2013-06-08T00:00:00"/>
    <s v="First Class"/>
    <s v="CK-12205"/>
    <s v="Chloris Kastensmidt"/>
    <x v="0"/>
    <x v="0"/>
    <x v="68"/>
    <x v="1"/>
    <n v="95051"/>
    <x v="1"/>
    <s v="OFF-BI-10000829"/>
    <x v="1"/>
    <x v="8"/>
    <s v="Avery Non-Stick Binders"/>
    <n v="21.552000000000003"/>
    <n v="6"/>
    <n v="0.2"/>
    <n v="7.0043999999999977"/>
  </r>
  <r>
    <n v="5524"/>
    <x v="2752"/>
    <x v="0"/>
    <x v="410"/>
    <d v="2013-06-08T00:00:00"/>
    <s v="First Class"/>
    <s v="CK-12205"/>
    <s v="Chloris Kastensmidt"/>
    <x v="0"/>
    <x v="0"/>
    <x v="68"/>
    <x v="1"/>
    <n v="95051"/>
    <x v="1"/>
    <s v="OFF-AP-10004859"/>
    <x v="1"/>
    <x v="9"/>
    <s v="Acco 6 Outlet Guardian Premium Surge Suppressor"/>
    <n v="58.24"/>
    <n v="4"/>
    <n v="0"/>
    <n v="15.724800000000002"/>
  </r>
  <r>
    <n v="5525"/>
    <x v="2753"/>
    <x v="0"/>
    <x v="107"/>
    <d v="2013-12-13T00:00:00"/>
    <s v="First Class"/>
    <s v="SJ-20125"/>
    <s v="Sanjit Jacobs"/>
    <x v="2"/>
    <x v="0"/>
    <x v="85"/>
    <x v="1"/>
    <n v="90805"/>
    <x v="1"/>
    <s v="OFF-PA-10000575"/>
    <x v="1"/>
    <x v="10"/>
    <s v="Wirebound Message Books, Four 2 3/4 x 5 White Forms per Page"/>
    <n v="80.28"/>
    <n v="12"/>
    <n v="0"/>
    <n v="36.928799999999995"/>
  </r>
  <r>
    <n v="5526"/>
    <x v="2754"/>
    <x v="3"/>
    <x v="504"/>
    <d v="2014-05-06T00:00:00"/>
    <s v="Standard Class"/>
    <s v="EA-14035"/>
    <s v="Erin Ashbrook"/>
    <x v="1"/>
    <x v="0"/>
    <x v="1"/>
    <x v="1"/>
    <n v="90008"/>
    <x v="1"/>
    <s v="OFF-AR-10002804"/>
    <x v="1"/>
    <x v="6"/>
    <s v="Faber Castell Col-Erase Pencils"/>
    <n v="9.7799999999999994"/>
    <n v="2"/>
    <n v="0"/>
    <n v="4.0098000000000003"/>
  </r>
  <r>
    <n v="5527"/>
    <x v="2755"/>
    <x v="3"/>
    <x v="558"/>
    <d v="2014-04-29T00:00:00"/>
    <s v="Standard Class"/>
    <s v="MG-17890"/>
    <s v="Michael Granlund"/>
    <x v="2"/>
    <x v="0"/>
    <x v="443"/>
    <x v="1"/>
    <n v="93101"/>
    <x v="1"/>
    <s v="OFF-FA-10002676"/>
    <x v="1"/>
    <x v="13"/>
    <s v="Colored Push Pins"/>
    <n v="1.81"/>
    <n v="1"/>
    <n v="0"/>
    <n v="0.65159999999999996"/>
  </r>
  <r>
    <n v="5528"/>
    <x v="2756"/>
    <x v="1"/>
    <x v="412"/>
    <d v="2012-05-10T00:00:00"/>
    <s v="First Class"/>
    <s v="AB-10255"/>
    <s v="Alejandro Ballentine"/>
    <x v="2"/>
    <x v="0"/>
    <x v="20"/>
    <x v="15"/>
    <n v="10009"/>
    <x v="3"/>
    <s v="OFF-PA-10003465"/>
    <x v="1"/>
    <x v="10"/>
    <s v="Xerox 1912"/>
    <n v="37.94"/>
    <n v="2"/>
    <n v="0"/>
    <n v="18.211199999999998"/>
  </r>
  <r>
    <n v="5529"/>
    <x v="2757"/>
    <x v="1"/>
    <x v="1052"/>
    <d v="2012-04-04T00:00:00"/>
    <s v="Standard Class"/>
    <s v="SC-20260"/>
    <s v="Scott Cohen"/>
    <x v="1"/>
    <x v="0"/>
    <x v="108"/>
    <x v="2"/>
    <n v="32216"/>
    <x v="0"/>
    <s v="TEC-PH-10000011"/>
    <x v="2"/>
    <x v="7"/>
    <s v="PureGear Roll-On Screen Protector"/>
    <n v="79.959999999999994"/>
    <n v="5"/>
    <n v="0.2"/>
    <n v="27.985999999999994"/>
  </r>
  <r>
    <n v="5530"/>
    <x v="2758"/>
    <x v="3"/>
    <x v="634"/>
    <d v="2014-08-12T00:00:00"/>
    <s v="Standard Class"/>
    <s v="TB-21355"/>
    <s v="Todd Boyes"/>
    <x v="1"/>
    <x v="0"/>
    <x v="444"/>
    <x v="5"/>
    <n v="75104"/>
    <x v="2"/>
    <s v="OFF-PA-10004381"/>
    <x v="1"/>
    <x v="10"/>
    <s v="14-7/8 x 11 Blue Bar Computer Printout Paper"/>
    <n v="115.29600000000001"/>
    <n v="3"/>
    <n v="0.2"/>
    <n v="40.353599999999986"/>
  </r>
  <r>
    <n v="5531"/>
    <x v="2759"/>
    <x v="3"/>
    <x v="574"/>
    <d v="2014-12-07T00:00:00"/>
    <s v="Standard Class"/>
    <s v="JK-16090"/>
    <s v="Juliana Krohn"/>
    <x v="0"/>
    <x v="0"/>
    <x v="155"/>
    <x v="8"/>
    <n v="68104"/>
    <x v="2"/>
    <s v="TEC-PH-10001795"/>
    <x v="2"/>
    <x v="7"/>
    <s v="ClearOne CHATAttach 160 - speaker phone"/>
    <n v="2479.96"/>
    <n v="4"/>
    <n v="0"/>
    <n v="743.98799999999983"/>
  </r>
  <r>
    <n v="5532"/>
    <x v="2760"/>
    <x v="0"/>
    <x v="112"/>
    <d v="2013-06-08T00:00:00"/>
    <s v="First Class"/>
    <s v="CK-12595"/>
    <s v="Clytie Kelty"/>
    <x v="0"/>
    <x v="0"/>
    <x v="290"/>
    <x v="36"/>
    <n v="72209"/>
    <x v="0"/>
    <s v="TEC-AC-10001109"/>
    <x v="2"/>
    <x v="11"/>
    <s v="Logitech Trackman Marble Mouse"/>
    <n v="179.94"/>
    <n v="6"/>
    <n v="0"/>
    <n v="75.57480000000001"/>
  </r>
  <r>
    <n v="5533"/>
    <x v="2760"/>
    <x v="0"/>
    <x v="112"/>
    <d v="2013-06-08T00:00:00"/>
    <s v="First Class"/>
    <s v="CK-12595"/>
    <s v="Clytie Kelty"/>
    <x v="0"/>
    <x v="0"/>
    <x v="290"/>
    <x v="36"/>
    <n v="72209"/>
    <x v="0"/>
    <s v="TEC-AC-10003038"/>
    <x v="2"/>
    <x v="11"/>
    <s v="Kingston Digital DataTraveler 16GB USB 2.0"/>
    <n v="26.849999999999998"/>
    <n v="3"/>
    <n v="0"/>
    <n v="5.101499999999997"/>
  </r>
  <r>
    <n v="5534"/>
    <x v="2760"/>
    <x v="0"/>
    <x v="112"/>
    <d v="2013-06-08T00:00:00"/>
    <s v="First Class"/>
    <s v="CK-12595"/>
    <s v="Clytie Kelty"/>
    <x v="0"/>
    <x v="0"/>
    <x v="290"/>
    <x v="36"/>
    <n v="72209"/>
    <x v="0"/>
    <s v="TEC-AC-10003174"/>
    <x v="2"/>
    <x v="11"/>
    <s v="Plantronics S12 Corded Telephone Headset System"/>
    <n v="323.37"/>
    <n v="3"/>
    <n v="0"/>
    <n v="129.34800000000001"/>
  </r>
  <r>
    <n v="5535"/>
    <x v="2760"/>
    <x v="0"/>
    <x v="112"/>
    <d v="2013-06-08T00:00:00"/>
    <s v="First Class"/>
    <s v="CK-12595"/>
    <s v="Clytie Kelty"/>
    <x v="0"/>
    <x v="0"/>
    <x v="290"/>
    <x v="36"/>
    <n v="72209"/>
    <x v="0"/>
    <s v="OFF-PA-10000157"/>
    <x v="1"/>
    <x v="10"/>
    <s v="Xerox 191"/>
    <n v="59.94"/>
    <n v="3"/>
    <n v="0"/>
    <n v="28.171799999999998"/>
  </r>
  <r>
    <n v="5536"/>
    <x v="2760"/>
    <x v="0"/>
    <x v="112"/>
    <d v="2013-06-08T00:00:00"/>
    <s v="First Class"/>
    <s v="CK-12595"/>
    <s v="Clytie Kelty"/>
    <x v="0"/>
    <x v="0"/>
    <x v="290"/>
    <x v="36"/>
    <n v="72209"/>
    <x v="0"/>
    <s v="OFF-BI-10001721"/>
    <x v="1"/>
    <x v="8"/>
    <s v="Trimflex Flexible Post Binders"/>
    <n v="64.14"/>
    <n v="3"/>
    <n v="0"/>
    <n v="30.787199999999999"/>
  </r>
  <r>
    <n v="5537"/>
    <x v="2760"/>
    <x v="0"/>
    <x v="112"/>
    <d v="2013-06-08T00:00:00"/>
    <s v="First Class"/>
    <s v="CK-12595"/>
    <s v="Clytie Kelty"/>
    <x v="0"/>
    <x v="0"/>
    <x v="290"/>
    <x v="36"/>
    <n v="72209"/>
    <x v="0"/>
    <s v="OFF-BI-10000591"/>
    <x v="1"/>
    <x v="8"/>
    <s v="Avery Binder Labels"/>
    <n v="11.67"/>
    <n v="3"/>
    <n v="0"/>
    <n v="5.6015999999999995"/>
  </r>
  <r>
    <n v="5538"/>
    <x v="2760"/>
    <x v="0"/>
    <x v="112"/>
    <d v="2013-06-08T00:00:00"/>
    <s v="First Class"/>
    <s v="CK-12595"/>
    <s v="Clytie Kelty"/>
    <x v="0"/>
    <x v="0"/>
    <x v="290"/>
    <x v="36"/>
    <n v="72209"/>
    <x v="0"/>
    <s v="OFF-PA-10001534"/>
    <x v="1"/>
    <x v="10"/>
    <s v="Xerox 230"/>
    <n v="12.96"/>
    <n v="2"/>
    <n v="0"/>
    <n v="6.2208000000000006"/>
  </r>
  <r>
    <n v="5539"/>
    <x v="2761"/>
    <x v="1"/>
    <x v="657"/>
    <d v="2012-04-20T00:00:00"/>
    <s v="Standard Class"/>
    <s v="SS-20590"/>
    <s v="Sonia Sunley"/>
    <x v="0"/>
    <x v="0"/>
    <x v="445"/>
    <x v="8"/>
    <n v="68701"/>
    <x v="2"/>
    <s v="OFF-BI-10002071"/>
    <x v="1"/>
    <x v="8"/>
    <s v="Fellowes Black Plastic Comb Bindings"/>
    <n v="17.43"/>
    <n v="3"/>
    <n v="0"/>
    <n v="8.0177999999999994"/>
  </r>
  <r>
    <n v="5540"/>
    <x v="2762"/>
    <x v="3"/>
    <x v="1053"/>
    <d v="2014-05-27T00:00:00"/>
    <s v="Standard Class"/>
    <s v="LE-16810"/>
    <s v="Laurel Elliston"/>
    <x v="0"/>
    <x v="0"/>
    <x v="22"/>
    <x v="10"/>
    <n v="60653"/>
    <x v="2"/>
    <s v="FUR-CH-10000513"/>
    <x v="0"/>
    <x v="1"/>
    <s v="High-Back Leather Manager's Chair"/>
    <n v="181.98599999999999"/>
    <n v="2"/>
    <n v="0.3"/>
    <n v="-54.595799999999997"/>
  </r>
  <r>
    <n v="5541"/>
    <x v="2762"/>
    <x v="3"/>
    <x v="1053"/>
    <d v="2014-05-27T00:00:00"/>
    <s v="Standard Class"/>
    <s v="LE-16810"/>
    <s v="Laurel Elliston"/>
    <x v="0"/>
    <x v="0"/>
    <x v="22"/>
    <x v="10"/>
    <n v="60653"/>
    <x v="2"/>
    <s v="OFF-BI-10003274"/>
    <x v="1"/>
    <x v="8"/>
    <s v="Avery Durable Slant Ring Binders, No Labels"/>
    <n v="1.5919999999999996"/>
    <n v="2"/>
    <n v="0.8"/>
    <n v="-2.6268000000000002"/>
  </r>
  <r>
    <n v="5542"/>
    <x v="2762"/>
    <x v="3"/>
    <x v="1053"/>
    <d v="2014-05-27T00:00:00"/>
    <s v="Standard Class"/>
    <s v="LE-16810"/>
    <s v="Laurel Elliston"/>
    <x v="0"/>
    <x v="0"/>
    <x v="22"/>
    <x v="10"/>
    <n v="60653"/>
    <x v="2"/>
    <s v="OFF-SU-10000381"/>
    <x v="1"/>
    <x v="14"/>
    <s v="Acme Forged Steel Scissors with Black Enamel Handles"/>
    <n v="22.344000000000001"/>
    <n v="3"/>
    <n v="0.2"/>
    <n v="2.5136999999999983"/>
  </r>
  <r>
    <n v="5543"/>
    <x v="2763"/>
    <x v="0"/>
    <x v="1054"/>
    <d v="2013-12-26T00:00:00"/>
    <s v="Standard Class"/>
    <s v="ES-14080"/>
    <s v="Erin Smith"/>
    <x v="1"/>
    <x v="0"/>
    <x v="93"/>
    <x v="16"/>
    <n v="85705"/>
    <x v="1"/>
    <s v="FUR-TA-10001086"/>
    <x v="0"/>
    <x v="3"/>
    <s v="SAFCO PlanMaster Boards, 60w x 37-1/2d, White Melamine"/>
    <n v="455.97"/>
    <n v="6"/>
    <n v="0.5"/>
    <n v="-218.86559999999997"/>
  </r>
  <r>
    <n v="5544"/>
    <x v="2763"/>
    <x v="0"/>
    <x v="1054"/>
    <d v="2013-12-26T00:00:00"/>
    <s v="Standard Class"/>
    <s v="ES-14080"/>
    <s v="Erin Smith"/>
    <x v="1"/>
    <x v="0"/>
    <x v="93"/>
    <x v="16"/>
    <n v="85705"/>
    <x v="1"/>
    <s v="OFF-BI-10000174"/>
    <x v="1"/>
    <x v="8"/>
    <s v="Wilson Jones Clip &amp; Carry Folder Binder Tool for Ring Binders, Clear"/>
    <n v="10.440000000000001"/>
    <n v="6"/>
    <n v="0.7"/>
    <n v="-7.6559999999999988"/>
  </r>
  <r>
    <n v="5545"/>
    <x v="2763"/>
    <x v="0"/>
    <x v="1054"/>
    <d v="2013-12-26T00:00:00"/>
    <s v="Standard Class"/>
    <s v="ES-14080"/>
    <s v="Erin Smith"/>
    <x v="1"/>
    <x v="0"/>
    <x v="93"/>
    <x v="16"/>
    <n v="85705"/>
    <x v="1"/>
    <s v="OFF-BI-10002103"/>
    <x v="1"/>
    <x v="8"/>
    <s v="Cardinal Slant-D Ring Binder, Heavy Gauge Vinyl"/>
    <n v="5.2140000000000004"/>
    <n v="2"/>
    <n v="0.7"/>
    <n v="-4.1711999999999989"/>
  </r>
  <r>
    <n v="5546"/>
    <x v="2764"/>
    <x v="3"/>
    <x v="585"/>
    <d v="2014-09-27T00:00:00"/>
    <s v="Standard Class"/>
    <s v="MG-17890"/>
    <s v="Michael Granlund"/>
    <x v="2"/>
    <x v="0"/>
    <x v="3"/>
    <x v="38"/>
    <n v="3301"/>
    <x v="3"/>
    <s v="OFF-ST-10001590"/>
    <x v="1"/>
    <x v="4"/>
    <s v="Tenex Personal Project File with Scoop Front Design, Black"/>
    <n v="67.400000000000006"/>
    <n v="5"/>
    <n v="0"/>
    <n v="17.523999999999997"/>
  </r>
  <r>
    <n v="5547"/>
    <x v="2765"/>
    <x v="3"/>
    <x v="210"/>
    <d v="2014-09-09T00:00:00"/>
    <s v="First Class"/>
    <s v="JM-16195"/>
    <s v="Justin MacKendrick"/>
    <x v="0"/>
    <x v="0"/>
    <x v="446"/>
    <x v="7"/>
    <n v="84020"/>
    <x v="1"/>
    <s v="FUR-FU-10002396"/>
    <x v="0"/>
    <x v="5"/>
    <s v="DAX Copper Panel Document Frame, 5 x 7 Size"/>
    <n v="25.16"/>
    <n v="2"/>
    <n v="0"/>
    <n v="10.567200000000001"/>
  </r>
  <r>
    <n v="5548"/>
    <x v="2765"/>
    <x v="3"/>
    <x v="210"/>
    <d v="2014-09-09T00:00:00"/>
    <s v="First Class"/>
    <s v="JM-16195"/>
    <s v="Justin MacKendrick"/>
    <x v="0"/>
    <x v="0"/>
    <x v="446"/>
    <x v="7"/>
    <n v="84020"/>
    <x v="1"/>
    <s v="TEC-PH-10002807"/>
    <x v="2"/>
    <x v="7"/>
    <s v="Motorla HX550 Universal Bluetooth Headset"/>
    <n v="126.56"/>
    <n v="4"/>
    <n v="0.2"/>
    <n v="47.459999999999994"/>
  </r>
  <r>
    <n v="5549"/>
    <x v="2766"/>
    <x v="2"/>
    <x v="683"/>
    <d v="2011-12-01T00:00:00"/>
    <s v="First Class"/>
    <s v="SG-20470"/>
    <s v="Sheri Gordon"/>
    <x v="0"/>
    <x v="0"/>
    <x v="8"/>
    <x v="1"/>
    <n v="94109"/>
    <x v="1"/>
    <s v="OFF-AP-10004859"/>
    <x v="1"/>
    <x v="9"/>
    <s v="Acco 6 Outlet Guardian Premium Surge Suppressor"/>
    <n v="43.68"/>
    <n v="3"/>
    <n v="0"/>
    <n v="11.793600000000001"/>
  </r>
  <r>
    <n v="5550"/>
    <x v="2766"/>
    <x v="2"/>
    <x v="683"/>
    <d v="2011-12-01T00:00:00"/>
    <s v="First Class"/>
    <s v="SG-20470"/>
    <s v="Sheri Gordon"/>
    <x v="0"/>
    <x v="0"/>
    <x v="8"/>
    <x v="1"/>
    <n v="94109"/>
    <x v="1"/>
    <s v="TEC-AC-10003447"/>
    <x v="2"/>
    <x v="11"/>
    <s v="Micropad Numeric Keypads"/>
    <n v="139.92999999999998"/>
    <n v="7"/>
    <n v="0"/>
    <n v="34.982499999999987"/>
  </r>
  <r>
    <n v="5551"/>
    <x v="2767"/>
    <x v="2"/>
    <x v="607"/>
    <d v="2011-11-16T00:00:00"/>
    <s v="Standard Class"/>
    <s v="DB-12970"/>
    <s v="Darren Budd"/>
    <x v="1"/>
    <x v="0"/>
    <x v="12"/>
    <x v="5"/>
    <n v="77036"/>
    <x v="2"/>
    <s v="OFF-AR-10003183"/>
    <x v="1"/>
    <x v="6"/>
    <s v="Avery Fluorescent Highlighter Four-Color Set"/>
    <n v="2.6720000000000002"/>
    <n v="1"/>
    <n v="0.2"/>
    <n v="0.33399999999999974"/>
  </r>
  <r>
    <n v="5552"/>
    <x v="2767"/>
    <x v="2"/>
    <x v="607"/>
    <d v="2011-11-16T00:00:00"/>
    <s v="Standard Class"/>
    <s v="DB-12970"/>
    <s v="Darren Budd"/>
    <x v="1"/>
    <x v="0"/>
    <x v="12"/>
    <x v="5"/>
    <n v="77036"/>
    <x v="2"/>
    <s v="OFF-SU-10000432"/>
    <x v="1"/>
    <x v="14"/>
    <s v="Acco Side-Punched Conventional Columnar Pads"/>
    <n v="16.656000000000002"/>
    <n v="6"/>
    <n v="0.2"/>
    <n v="-3.123000000000002"/>
  </r>
  <r>
    <n v="5553"/>
    <x v="2767"/>
    <x v="2"/>
    <x v="607"/>
    <d v="2011-11-16T00:00:00"/>
    <s v="Standard Class"/>
    <s v="DB-12970"/>
    <s v="Darren Budd"/>
    <x v="1"/>
    <x v="0"/>
    <x v="12"/>
    <x v="5"/>
    <n v="77036"/>
    <x v="2"/>
    <s v="TEC-AC-10003832"/>
    <x v="2"/>
    <x v="11"/>
    <s v="Imation 16GB Mini TravelDrive USB 2.0 Flash Drive"/>
    <n v="79.512000000000015"/>
    <n v="3"/>
    <n v="0.2"/>
    <n v="20.8719"/>
  </r>
  <r>
    <n v="5554"/>
    <x v="2767"/>
    <x v="2"/>
    <x v="607"/>
    <d v="2011-11-16T00:00:00"/>
    <s v="Standard Class"/>
    <s v="DB-12970"/>
    <s v="Darren Budd"/>
    <x v="1"/>
    <x v="0"/>
    <x v="12"/>
    <x v="5"/>
    <n v="77036"/>
    <x v="2"/>
    <s v="OFF-PA-10004100"/>
    <x v="1"/>
    <x v="10"/>
    <s v="Xerox 216"/>
    <n v="36.288000000000011"/>
    <n v="7"/>
    <n v="0.2"/>
    <n v="12.700800000000001"/>
  </r>
  <r>
    <n v="5555"/>
    <x v="2767"/>
    <x v="2"/>
    <x v="607"/>
    <d v="2011-11-16T00:00:00"/>
    <s v="Standard Class"/>
    <s v="DB-12970"/>
    <s v="Darren Budd"/>
    <x v="1"/>
    <x v="0"/>
    <x v="12"/>
    <x v="5"/>
    <n v="77036"/>
    <x v="2"/>
    <s v="FUR-BO-10004467"/>
    <x v="0"/>
    <x v="0"/>
    <s v="Bestar Classic Bookcase"/>
    <n v="67.993199999999987"/>
    <n v="1"/>
    <n v="0.32"/>
    <n v="-12.998700000000007"/>
  </r>
  <r>
    <n v="5556"/>
    <x v="2768"/>
    <x v="3"/>
    <x v="280"/>
    <d v="2014-10-07T00:00:00"/>
    <s v="Second Class"/>
    <s v="JW-15220"/>
    <s v="Jane Waco"/>
    <x v="1"/>
    <x v="0"/>
    <x v="122"/>
    <x v="19"/>
    <n v="36116"/>
    <x v="0"/>
    <s v="FUR-FU-10002963"/>
    <x v="0"/>
    <x v="5"/>
    <s v="Master Caster Door Stop, Gray"/>
    <n v="10.16"/>
    <n v="2"/>
    <n v="0"/>
    <n v="3.4543999999999997"/>
  </r>
  <r>
    <n v="5557"/>
    <x v="2769"/>
    <x v="1"/>
    <x v="639"/>
    <d v="2012-12-18T00:00:00"/>
    <s v="Standard Class"/>
    <s v="KD-16495"/>
    <s v="Keith Dawkins"/>
    <x v="1"/>
    <x v="0"/>
    <x v="25"/>
    <x v="35"/>
    <n v="39212"/>
    <x v="0"/>
    <s v="FUR-FU-10003829"/>
    <x v="0"/>
    <x v="5"/>
    <s v="Stackable Trays"/>
    <n v="6.16"/>
    <n v="2"/>
    <n v="0"/>
    <n v="1.9711999999999996"/>
  </r>
  <r>
    <n v="5558"/>
    <x v="2769"/>
    <x v="1"/>
    <x v="639"/>
    <d v="2012-12-18T00:00:00"/>
    <s v="Standard Class"/>
    <s v="KD-16495"/>
    <s v="Keith Dawkins"/>
    <x v="1"/>
    <x v="0"/>
    <x v="25"/>
    <x v="35"/>
    <n v="39212"/>
    <x v="0"/>
    <s v="OFF-AR-10003582"/>
    <x v="1"/>
    <x v="6"/>
    <s v="Boston Electric Pencil Sharpener, Model 1818, Charcoal Black"/>
    <n v="56.3"/>
    <n v="2"/>
    <n v="0"/>
    <n v="15.764000000000003"/>
  </r>
  <r>
    <n v="5559"/>
    <x v="2770"/>
    <x v="1"/>
    <x v="401"/>
    <d v="2012-12-10T00:00:00"/>
    <s v="Standard Class"/>
    <s v="IL-15100"/>
    <s v="Ivan Liston"/>
    <x v="0"/>
    <x v="0"/>
    <x v="226"/>
    <x v="33"/>
    <n v="89031"/>
    <x v="1"/>
    <s v="OFF-PA-10000048"/>
    <x v="1"/>
    <x v="10"/>
    <s v="Xerox 20"/>
    <n v="6.48"/>
    <n v="1"/>
    <n v="0"/>
    <n v="3.1104000000000003"/>
  </r>
  <r>
    <n v="5560"/>
    <x v="2770"/>
    <x v="1"/>
    <x v="401"/>
    <d v="2012-12-10T00:00:00"/>
    <s v="Standard Class"/>
    <s v="IL-15100"/>
    <s v="Ivan Liston"/>
    <x v="0"/>
    <x v="0"/>
    <x v="226"/>
    <x v="33"/>
    <n v="89031"/>
    <x v="1"/>
    <s v="OFF-ST-10000078"/>
    <x v="1"/>
    <x v="4"/>
    <s v="Tennsco 6- and 18-Compartment Lockers"/>
    <n v="1325.8500000000001"/>
    <n v="5"/>
    <n v="0"/>
    <n v="238.65299999999991"/>
  </r>
  <r>
    <n v="5561"/>
    <x v="2770"/>
    <x v="1"/>
    <x v="401"/>
    <d v="2012-12-10T00:00:00"/>
    <s v="Standard Class"/>
    <s v="IL-15100"/>
    <s v="Ivan Liston"/>
    <x v="0"/>
    <x v="0"/>
    <x v="226"/>
    <x v="33"/>
    <n v="89031"/>
    <x v="1"/>
    <s v="OFF-LA-10004853"/>
    <x v="1"/>
    <x v="2"/>
    <s v="Avery 483"/>
    <n v="14.940000000000001"/>
    <n v="3"/>
    <n v="0"/>
    <n v="6.8723999999999998"/>
  </r>
  <r>
    <n v="5562"/>
    <x v="2771"/>
    <x v="3"/>
    <x v="185"/>
    <d v="2014-04-03T00:00:00"/>
    <s v="Second Class"/>
    <s v="JE-15610"/>
    <s v="Jim Epp"/>
    <x v="1"/>
    <x v="0"/>
    <x v="118"/>
    <x v="32"/>
    <n v="30318"/>
    <x v="0"/>
    <s v="OFF-BI-10001153"/>
    <x v="1"/>
    <x v="8"/>
    <s v="Ibico Recycled Grain-Textured Covers"/>
    <n v="34.54"/>
    <n v="1"/>
    <n v="0"/>
    <n v="17.27"/>
  </r>
  <r>
    <n v="5563"/>
    <x v="2771"/>
    <x v="3"/>
    <x v="185"/>
    <d v="2014-04-03T00:00:00"/>
    <s v="Second Class"/>
    <s v="JE-15610"/>
    <s v="Jim Epp"/>
    <x v="1"/>
    <x v="0"/>
    <x v="118"/>
    <x v="32"/>
    <n v="30318"/>
    <x v="0"/>
    <s v="TEC-CO-10001449"/>
    <x v="2"/>
    <x v="16"/>
    <s v="Hewlett Packard LaserJet 3310 Copier"/>
    <n v="2999.95"/>
    <n v="5"/>
    <n v="0"/>
    <n v="1439.9760000000001"/>
  </r>
  <r>
    <n v="5564"/>
    <x v="2771"/>
    <x v="3"/>
    <x v="185"/>
    <d v="2014-04-03T00:00:00"/>
    <s v="Second Class"/>
    <s v="JE-15610"/>
    <s v="Jim Epp"/>
    <x v="1"/>
    <x v="0"/>
    <x v="118"/>
    <x v="32"/>
    <n v="30318"/>
    <x v="0"/>
    <s v="OFF-BI-10000474"/>
    <x v="1"/>
    <x v="8"/>
    <s v="Avery Recycled Flexi-View Covers for Binding Systems"/>
    <n v="64.12"/>
    <n v="4"/>
    <n v="0"/>
    <n v="30.7776"/>
  </r>
  <r>
    <n v="5565"/>
    <x v="2772"/>
    <x v="3"/>
    <x v="677"/>
    <d v="2014-03-14T00:00:00"/>
    <s v="Same Day"/>
    <s v="SU-20665"/>
    <s v="Stephanie Ulpright"/>
    <x v="2"/>
    <x v="0"/>
    <x v="22"/>
    <x v="10"/>
    <n v="60610"/>
    <x v="2"/>
    <s v="OFF-AR-10000799"/>
    <x v="1"/>
    <x v="6"/>
    <s v="Col-Erase Pencils with Erasers"/>
    <n v="19.456000000000003"/>
    <n v="4"/>
    <n v="0.2"/>
    <n v="2.188799999999997"/>
  </r>
  <r>
    <n v="5566"/>
    <x v="2772"/>
    <x v="3"/>
    <x v="677"/>
    <d v="2014-03-14T00:00:00"/>
    <s v="Same Day"/>
    <s v="SU-20665"/>
    <s v="Stephanie Ulpright"/>
    <x v="2"/>
    <x v="0"/>
    <x v="22"/>
    <x v="10"/>
    <n v="60610"/>
    <x v="2"/>
    <s v="TEC-MA-10002109"/>
    <x v="2"/>
    <x v="15"/>
    <s v="HP Officejet Pro 8600 e-All-In-One Printer, Copier, Scanner, Fax"/>
    <n v="209.98599999999999"/>
    <n v="2"/>
    <n v="0.3"/>
    <n v="8.9993999999999801"/>
  </r>
  <r>
    <n v="5567"/>
    <x v="2772"/>
    <x v="3"/>
    <x v="677"/>
    <d v="2014-03-14T00:00:00"/>
    <s v="Same Day"/>
    <s v="SU-20665"/>
    <s v="Stephanie Ulpright"/>
    <x v="2"/>
    <x v="0"/>
    <x v="22"/>
    <x v="10"/>
    <n v="60610"/>
    <x v="2"/>
    <s v="OFF-AR-10003338"/>
    <x v="1"/>
    <x v="6"/>
    <s v="Eberhard Faber 3 1/2&quot; Golf Pencils"/>
    <n v="29.760000000000005"/>
    <n v="5"/>
    <n v="0.2"/>
    <n v="1.8599999999999994"/>
  </r>
  <r>
    <n v="5568"/>
    <x v="2772"/>
    <x v="3"/>
    <x v="677"/>
    <d v="2014-03-14T00:00:00"/>
    <s v="Same Day"/>
    <s v="SU-20665"/>
    <s v="Stephanie Ulpright"/>
    <x v="2"/>
    <x v="0"/>
    <x v="22"/>
    <x v="10"/>
    <n v="60610"/>
    <x v="2"/>
    <s v="FUR-CH-10003606"/>
    <x v="0"/>
    <x v="1"/>
    <s v="SAFCO Folding Chair Trolley"/>
    <n v="89.768000000000001"/>
    <n v="1"/>
    <n v="0.3"/>
    <n v="-2.5647999999999982"/>
  </r>
  <r>
    <n v="5569"/>
    <x v="2772"/>
    <x v="3"/>
    <x v="677"/>
    <d v="2014-03-14T00:00:00"/>
    <s v="Same Day"/>
    <s v="SU-20665"/>
    <s v="Stephanie Ulpright"/>
    <x v="2"/>
    <x v="0"/>
    <x v="22"/>
    <x v="10"/>
    <n v="60610"/>
    <x v="2"/>
    <s v="TEC-CO-10001449"/>
    <x v="2"/>
    <x v="16"/>
    <s v="Hewlett Packard LaserJet 3310 Copier"/>
    <n v="959.98400000000004"/>
    <n v="2"/>
    <n v="0.2"/>
    <n v="335.99440000000004"/>
  </r>
  <r>
    <n v="5570"/>
    <x v="2772"/>
    <x v="3"/>
    <x v="677"/>
    <d v="2014-03-14T00:00:00"/>
    <s v="Same Day"/>
    <s v="SU-20665"/>
    <s v="Stephanie Ulpright"/>
    <x v="2"/>
    <x v="0"/>
    <x v="22"/>
    <x v="10"/>
    <n v="60610"/>
    <x v="2"/>
    <s v="OFF-PA-10001934"/>
    <x v="1"/>
    <x v="10"/>
    <s v="Xerox 1993"/>
    <n v="15.552000000000003"/>
    <n v="3"/>
    <n v="0.2"/>
    <n v="5.6375999999999999"/>
  </r>
  <r>
    <n v="5571"/>
    <x v="2772"/>
    <x v="3"/>
    <x v="677"/>
    <d v="2014-03-14T00:00:00"/>
    <s v="Same Day"/>
    <s v="SU-20665"/>
    <s v="Stephanie Ulpright"/>
    <x v="2"/>
    <x v="0"/>
    <x v="22"/>
    <x v="10"/>
    <n v="60610"/>
    <x v="2"/>
    <s v="TEC-PH-10001527"/>
    <x v="2"/>
    <x v="7"/>
    <s v="Plantronics MX500i Earset"/>
    <n v="34.360000000000007"/>
    <n v="1"/>
    <n v="0.2"/>
    <n v="-7.3015000000000025"/>
  </r>
  <r>
    <n v="5572"/>
    <x v="2773"/>
    <x v="2"/>
    <x v="29"/>
    <d v="2011-12-09T00:00:00"/>
    <s v="Standard Class"/>
    <s v="EA-14035"/>
    <s v="Erin Ashbrook"/>
    <x v="1"/>
    <x v="0"/>
    <x v="38"/>
    <x v="24"/>
    <n v="43229"/>
    <x v="3"/>
    <s v="OFF-PA-10001033"/>
    <x v="1"/>
    <x v="10"/>
    <s v="Xerox 1893"/>
    <n v="98.376000000000005"/>
    <n v="3"/>
    <n v="0.2"/>
    <n v="35.661300000000004"/>
  </r>
  <r>
    <n v="5573"/>
    <x v="2773"/>
    <x v="2"/>
    <x v="29"/>
    <d v="2011-12-09T00:00:00"/>
    <s v="Standard Class"/>
    <s v="EA-14035"/>
    <s v="Erin Ashbrook"/>
    <x v="1"/>
    <x v="0"/>
    <x v="38"/>
    <x v="24"/>
    <n v="43229"/>
    <x v="3"/>
    <s v="OFF-BI-10003719"/>
    <x v="1"/>
    <x v="8"/>
    <s v="Large Capacity Hanging Post Binders"/>
    <n v="29.940000000000005"/>
    <n v="4"/>
    <n v="0.7"/>
    <n v="-23.952000000000005"/>
  </r>
  <r>
    <n v="5574"/>
    <x v="2773"/>
    <x v="2"/>
    <x v="29"/>
    <d v="2011-12-09T00:00:00"/>
    <s v="Standard Class"/>
    <s v="EA-14035"/>
    <s v="Erin Ashbrook"/>
    <x v="1"/>
    <x v="0"/>
    <x v="38"/>
    <x v="24"/>
    <n v="43229"/>
    <x v="3"/>
    <s v="OFF-PA-10003036"/>
    <x v="1"/>
    <x v="10"/>
    <s v="Black Print Carbonless 8 1/2&quot; x 8 1/4&quot; Rapid Memo Book"/>
    <n v="17.472000000000001"/>
    <n v="3"/>
    <n v="0.2"/>
    <n v="5.6783999999999981"/>
  </r>
  <r>
    <n v="5575"/>
    <x v="2773"/>
    <x v="2"/>
    <x v="29"/>
    <d v="2011-12-09T00:00:00"/>
    <s v="Standard Class"/>
    <s v="EA-14035"/>
    <s v="Erin Ashbrook"/>
    <x v="1"/>
    <x v="0"/>
    <x v="38"/>
    <x v="24"/>
    <n v="43229"/>
    <x v="3"/>
    <s v="TEC-PH-10001870"/>
    <x v="2"/>
    <x v="7"/>
    <s v="Lunatik TT5L-002 Taktik Strike Impact Protection System for iPhone 5"/>
    <n v="36.738"/>
    <n v="1"/>
    <n v="0.4"/>
    <n v="-9.1845000000000034"/>
  </r>
  <r>
    <n v="5576"/>
    <x v="2773"/>
    <x v="2"/>
    <x v="29"/>
    <d v="2011-12-09T00:00:00"/>
    <s v="Standard Class"/>
    <s v="EA-14035"/>
    <s v="Erin Ashbrook"/>
    <x v="1"/>
    <x v="0"/>
    <x v="38"/>
    <x v="24"/>
    <n v="43229"/>
    <x v="3"/>
    <s v="TEC-PH-10001809"/>
    <x v="2"/>
    <x v="7"/>
    <s v="Panasonic KX T7736-B Digital phone"/>
    <n v="179.93999999999997"/>
    <n v="2"/>
    <n v="0.4"/>
    <n v="-44.984999999999999"/>
  </r>
  <r>
    <n v="5577"/>
    <x v="2774"/>
    <x v="0"/>
    <x v="939"/>
    <d v="2013-12-17T00:00:00"/>
    <s v="Standard Class"/>
    <s v="RF-19840"/>
    <s v="Roy Französisch"/>
    <x v="0"/>
    <x v="0"/>
    <x v="45"/>
    <x v="1"/>
    <n v="91104"/>
    <x v="1"/>
    <s v="FUR-FU-10004864"/>
    <x v="0"/>
    <x v="5"/>
    <s v="Howard Miller 14-1/2&quot; Diameter Chrome Round Wall Clock"/>
    <n v="383.64"/>
    <n v="6"/>
    <n v="0"/>
    <n v="122.76479999999999"/>
  </r>
  <r>
    <n v="5578"/>
    <x v="2774"/>
    <x v="0"/>
    <x v="939"/>
    <d v="2013-12-17T00:00:00"/>
    <s v="Standard Class"/>
    <s v="RF-19840"/>
    <s v="Roy Französisch"/>
    <x v="0"/>
    <x v="0"/>
    <x v="45"/>
    <x v="1"/>
    <n v="91104"/>
    <x v="1"/>
    <s v="OFF-AP-10002350"/>
    <x v="1"/>
    <x v="9"/>
    <s v="Belkin F9H710-06 7 Outlet SurgeMaster Surge Protector"/>
    <n v="56.519999999999996"/>
    <n v="3"/>
    <n v="0"/>
    <n v="15.8256"/>
  </r>
  <r>
    <n v="5579"/>
    <x v="2775"/>
    <x v="3"/>
    <x v="428"/>
    <d v="2014-09-15T00:00:00"/>
    <s v="Second Class"/>
    <s v="LC-17050"/>
    <s v="Liz Carlisle"/>
    <x v="0"/>
    <x v="0"/>
    <x v="1"/>
    <x v="1"/>
    <n v="90004"/>
    <x v="1"/>
    <s v="OFF-AR-10003829"/>
    <x v="1"/>
    <x v="6"/>
    <s v="Newell 35"/>
    <n v="6.56"/>
    <n v="2"/>
    <n v="0"/>
    <n v="1.9023999999999992"/>
  </r>
  <r>
    <n v="5580"/>
    <x v="2775"/>
    <x v="3"/>
    <x v="428"/>
    <d v="2014-09-15T00:00:00"/>
    <s v="Second Class"/>
    <s v="LC-17050"/>
    <s v="Liz Carlisle"/>
    <x v="0"/>
    <x v="0"/>
    <x v="1"/>
    <x v="1"/>
    <n v="90004"/>
    <x v="1"/>
    <s v="FUR-CH-10003833"/>
    <x v="0"/>
    <x v="1"/>
    <s v="Novimex Fabric Task Chair"/>
    <n v="243.92"/>
    <n v="5"/>
    <n v="0.2"/>
    <n v="-15.245000000000005"/>
  </r>
  <r>
    <n v="5581"/>
    <x v="2775"/>
    <x v="3"/>
    <x v="428"/>
    <d v="2014-09-15T00:00:00"/>
    <s v="Second Class"/>
    <s v="LC-17050"/>
    <s v="Liz Carlisle"/>
    <x v="0"/>
    <x v="0"/>
    <x v="1"/>
    <x v="1"/>
    <n v="90004"/>
    <x v="1"/>
    <s v="OFF-PA-10000143"/>
    <x v="1"/>
    <x v="10"/>
    <s v="Astroparche Fine Business Paper"/>
    <n v="47.52"/>
    <n v="9"/>
    <n v="0"/>
    <n v="22.809600000000003"/>
  </r>
  <r>
    <n v="5582"/>
    <x v="2776"/>
    <x v="3"/>
    <x v="1055"/>
    <d v="2014-10-09T00:00:00"/>
    <s v="Standard Class"/>
    <s v="PS-18970"/>
    <s v="Paul Stevenson"/>
    <x v="2"/>
    <x v="0"/>
    <x v="183"/>
    <x v="39"/>
    <n v="20735"/>
    <x v="3"/>
    <s v="FUR-FU-10000076"/>
    <x v="0"/>
    <x v="5"/>
    <s v="24-Hour Round Wall Clock"/>
    <n v="19.98"/>
    <n v="1"/>
    <n v="0"/>
    <n v="8.5914000000000019"/>
  </r>
  <r>
    <n v="5583"/>
    <x v="2777"/>
    <x v="0"/>
    <x v="195"/>
    <d v="2013-05-14T00:00:00"/>
    <s v="Standard Class"/>
    <s v="PS-18970"/>
    <s v="Paul Stevenson"/>
    <x v="2"/>
    <x v="0"/>
    <x v="20"/>
    <x v="15"/>
    <n v="10024"/>
    <x v="3"/>
    <s v="OFF-AR-10000462"/>
    <x v="1"/>
    <x v="6"/>
    <s v="Sanford Pocket Accent Highlighters"/>
    <n v="8"/>
    <n v="5"/>
    <n v="0"/>
    <n v="3.4400000000000008"/>
  </r>
  <r>
    <n v="5584"/>
    <x v="2778"/>
    <x v="2"/>
    <x v="534"/>
    <d v="2011-12-19T00:00:00"/>
    <s v="Second Class"/>
    <s v="JO-15280"/>
    <s v="Jas O'Carroll"/>
    <x v="0"/>
    <x v="0"/>
    <x v="70"/>
    <x v="1"/>
    <n v="92037"/>
    <x v="1"/>
    <s v="FUR-FU-10003829"/>
    <x v="0"/>
    <x v="5"/>
    <s v="Stackable Trays"/>
    <n v="6.16"/>
    <n v="2"/>
    <n v="0"/>
    <n v="1.9711999999999996"/>
  </r>
  <r>
    <n v="5585"/>
    <x v="2779"/>
    <x v="3"/>
    <x v="329"/>
    <d v="2014-12-05T00:00:00"/>
    <s v="Standard Class"/>
    <s v="VP-21730"/>
    <s v="Victor Preis"/>
    <x v="2"/>
    <x v="0"/>
    <x v="20"/>
    <x v="15"/>
    <n v="10011"/>
    <x v="3"/>
    <s v="OFF-ST-10002182"/>
    <x v="1"/>
    <x v="4"/>
    <s v="Iris 3-Drawer Stacking Bin, Black"/>
    <n v="83.56"/>
    <n v="4"/>
    <n v="0"/>
    <n v="1.6711999999999989"/>
  </r>
  <r>
    <n v="5586"/>
    <x v="2779"/>
    <x v="3"/>
    <x v="329"/>
    <d v="2014-12-05T00:00:00"/>
    <s v="Standard Class"/>
    <s v="VP-21730"/>
    <s v="Victor Preis"/>
    <x v="2"/>
    <x v="0"/>
    <x v="20"/>
    <x v="15"/>
    <n v="10011"/>
    <x v="3"/>
    <s v="TEC-PH-10001468"/>
    <x v="2"/>
    <x v="7"/>
    <s v="Panasonic Business Telephones KX-T7736"/>
    <n v="546.06000000000006"/>
    <n v="3"/>
    <n v="0"/>
    <n v="163.81799999999998"/>
  </r>
  <r>
    <n v="5587"/>
    <x v="2779"/>
    <x v="3"/>
    <x v="329"/>
    <d v="2014-12-05T00:00:00"/>
    <s v="Standard Class"/>
    <s v="VP-21730"/>
    <s v="Victor Preis"/>
    <x v="2"/>
    <x v="0"/>
    <x v="20"/>
    <x v="15"/>
    <n v="10011"/>
    <x v="3"/>
    <s v="OFF-ST-10001809"/>
    <x v="1"/>
    <x v="4"/>
    <s v="Fellowes Officeware Wire Shelving"/>
    <n v="269.49"/>
    <n v="3"/>
    <n v="0"/>
    <n v="5.3897999999999939"/>
  </r>
  <r>
    <n v="5588"/>
    <x v="2780"/>
    <x v="1"/>
    <x v="531"/>
    <d v="2012-03-20T00:00:00"/>
    <s v="First Class"/>
    <s v="GA-14725"/>
    <s v="Guy Armstrong"/>
    <x v="0"/>
    <x v="0"/>
    <x v="152"/>
    <x v="1"/>
    <n v="93534"/>
    <x v="1"/>
    <s v="OFF-FA-10001561"/>
    <x v="1"/>
    <x v="13"/>
    <s v="Stockwell Push Pins"/>
    <n v="10.9"/>
    <n v="5"/>
    <n v="0"/>
    <n v="3.5970000000000004"/>
  </r>
  <r>
    <n v="5589"/>
    <x v="2781"/>
    <x v="2"/>
    <x v="866"/>
    <d v="2011-07-24T00:00:00"/>
    <s v="Standard Class"/>
    <s v="EM-14140"/>
    <s v="Eugene Moren"/>
    <x v="2"/>
    <x v="0"/>
    <x v="120"/>
    <x v="37"/>
    <n v="59405"/>
    <x v="1"/>
    <s v="OFF-BI-10001759"/>
    <x v="1"/>
    <x v="8"/>
    <s v="Acco Pressboard Covers with Storage Hooks, 14 7/8&quot; x 11&quot;, Dark Blue"/>
    <n v="6.0960000000000001"/>
    <n v="2"/>
    <n v="0.2"/>
    <n v="2.2098"/>
  </r>
  <r>
    <n v="5590"/>
    <x v="2782"/>
    <x v="0"/>
    <x v="16"/>
    <d v="2013-12-12T00:00:00"/>
    <s v="Second Class"/>
    <s v="DB-13615"/>
    <s v="Doug Bickford"/>
    <x v="0"/>
    <x v="0"/>
    <x v="8"/>
    <x v="1"/>
    <n v="94110"/>
    <x v="1"/>
    <s v="OFF-ST-10000615"/>
    <x v="1"/>
    <x v="4"/>
    <s v="SimpliFile Personal File, Black Granite, 15w x 6-15/16d x 11-1/4h"/>
    <n v="34.049999999999997"/>
    <n v="3"/>
    <n v="0"/>
    <n v="9.5340000000000025"/>
  </r>
  <r>
    <n v="5591"/>
    <x v="2782"/>
    <x v="0"/>
    <x v="16"/>
    <d v="2013-12-12T00:00:00"/>
    <s v="Second Class"/>
    <s v="DB-13615"/>
    <s v="Doug Bickford"/>
    <x v="0"/>
    <x v="0"/>
    <x v="8"/>
    <x v="1"/>
    <n v="94110"/>
    <x v="1"/>
    <s v="OFF-ST-10003816"/>
    <x v="1"/>
    <x v="4"/>
    <s v="Fellowes High-Stak Drawer Files"/>
    <n v="352.38"/>
    <n v="2"/>
    <n v="0"/>
    <n v="81.047399999999982"/>
  </r>
  <r>
    <n v="5592"/>
    <x v="2783"/>
    <x v="2"/>
    <x v="303"/>
    <d v="2011-10-18T00:00:00"/>
    <s v="Second Class"/>
    <s v="ML-17395"/>
    <s v="Marina Lichtenstein"/>
    <x v="1"/>
    <x v="0"/>
    <x v="80"/>
    <x v="30"/>
    <n v="8701"/>
    <x v="3"/>
    <s v="FUR-CH-10002880"/>
    <x v="0"/>
    <x v="1"/>
    <s v="Global High-Back Leather Tilter, Burgundy"/>
    <n v="245.98"/>
    <n v="2"/>
    <n v="0"/>
    <n v="27.057799999999986"/>
  </r>
  <r>
    <n v="5593"/>
    <x v="2783"/>
    <x v="2"/>
    <x v="303"/>
    <d v="2011-10-18T00:00:00"/>
    <s v="Second Class"/>
    <s v="ML-17395"/>
    <s v="Marina Lichtenstein"/>
    <x v="1"/>
    <x v="0"/>
    <x v="80"/>
    <x v="30"/>
    <n v="8701"/>
    <x v="3"/>
    <s v="OFF-BI-10004738"/>
    <x v="1"/>
    <x v="8"/>
    <s v="Flexible Leather- Look Classic Collection Ring Binder"/>
    <n v="18.940000000000001"/>
    <n v="1"/>
    <n v="0"/>
    <n v="9.4700000000000006"/>
  </r>
  <r>
    <n v="5594"/>
    <x v="2784"/>
    <x v="3"/>
    <x v="123"/>
    <d v="2014-11-26T00:00:00"/>
    <s v="Standard Class"/>
    <s v="JH-15430"/>
    <s v="Jennifer Halladay"/>
    <x v="0"/>
    <x v="0"/>
    <x v="138"/>
    <x v="24"/>
    <n v="44105"/>
    <x v="3"/>
    <s v="OFF-BI-10003984"/>
    <x v="1"/>
    <x v="8"/>
    <s v="Lock-Up Easel 'Spel-Binder'"/>
    <n v="59.913000000000011"/>
    <n v="7"/>
    <n v="0.7"/>
    <n v="-45.933299999999988"/>
  </r>
  <r>
    <n v="5595"/>
    <x v="2785"/>
    <x v="3"/>
    <x v="241"/>
    <d v="2014-09-25T00:00:00"/>
    <s v="Same Day"/>
    <s v="BP-11095"/>
    <s v="Bart Pistole"/>
    <x v="1"/>
    <x v="0"/>
    <x v="104"/>
    <x v="31"/>
    <n v="1841"/>
    <x v="3"/>
    <s v="TEC-PH-10000984"/>
    <x v="2"/>
    <x v="7"/>
    <s v="Panasonic KX-TG9471B"/>
    <n v="391.98"/>
    <n v="2"/>
    <n v="0"/>
    <n v="109.75440000000003"/>
  </r>
  <r>
    <n v="5596"/>
    <x v="2785"/>
    <x v="3"/>
    <x v="241"/>
    <d v="2014-09-25T00:00:00"/>
    <s v="Same Day"/>
    <s v="BP-11095"/>
    <s v="Bart Pistole"/>
    <x v="1"/>
    <x v="0"/>
    <x v="104"/>
    <x v="31"/>
    <n v="1841"/>
    <x v="3"/>
    <s v="TEC-PH-10001944"/>
    <x v="2"/>
    <x v="7"/>
    <s v="Wi-Ex zBoost YX540 Cellular Phone Signal Booster"/>
    <n v="437.84999999999997"/>
    <n v="3"/>
    <n v="0"/>
    <n v="131.35499999999996"/>
  </r>
  <r>
    <n v="5597"/>
    <x v="2786"/>
    <x v="1"/>
    <x v="12"/>
    <d v="2012-09-29T00:00:00"/>
    <s v="Standard Class"/>
    <s v="SB-20185"/>
    <s v="Sarah Brown"/>
    <x v="0"/>
    <x v="0"/>
    <x v="3"/>
    <x v="38"/>
    <n v="3301"/>
    <x v="3"/>
    <s v="OFF-BI-10002735"/>
    <x v="1"/>
    <x v="8"/>
    <s v="GBC Prestige Therm-A-Bind Covers"/>
    <n v="68.62"/>
    <n v="2"/>
    <n v="0"/>
    <n v="32.251400000000004"/>
  </r>
  <r>
    <n v="5598"/>
    <x v="2787"/>
    <x v="3"/>
    <x v="778"/>
    <d v="2014-02-21T00:00:00"/>
    <s v="Standard Class"/>
    <s v="SV-20785"/>
    <s v="Stewart Visinsky"/>
    <x v="0"/>
    <x v="0"/>
    <x v="248"/>
    <x v="39"/>
    <n v="21215"/>
    <x v="3"/>
    <s v="OFF-SU-10001165"/>
    <x v="1"/>
    <x v="14"/>
    <s v="Acme Elite Stainless Steel Scissors"/>
    <n v="25.02"/>
    <n v="3"/>
    <n v="0"/>
    <n v="6.5052000000000003"/>
  </r>
  <r>
    <n v="5599"/>
    <x v="2787"/>
    <x v="3"/>
    <x v="778"/>
    <d v="2014-02-21T00:00:00"/>
    <s v="Standard Class"/>
    <s v="SV-20785"/>
    <s v="Stewart Visinsky"/>
    <x v="0"/>
    <x v="0"/>
    <x v="248"/>
    <x v="39"/>
    <n v="21215"/>
    <x v="3"/>
    <s v="OFF-AR-10000614"/>
    <x v="1"/>
    <x v="6"/>
    <s v="Barrel Sharpener"/>
    <n v="10.709999999999999"/>
    <n v="3"/>
    <n v="0"/>
    <n v="2.7845999999999997"/>
  </r>
  <r>
    <n v="5600"/>
    <x v="2788"/>
    <x v="2"/>
    <x v="462"/>
    <d v="2011-10-03T00:00:00"/>
    <s v="Same Day"/>
    <s v="DO-13435"/>
    <s v="Denny Ordway"/>
    <x v="0"/>
    <x v="0"/>
    <x v="38"/>
    <x v="24"/>
    <n v="43229"/>
    <x v="3"/>
    <s v="OFF-AR-10004010"/>
    <x v="1"/>
    <x v="6"/>
    <s v="Hunt Boston Vacuum Mount KS Pencil Sharpener"/>
    <n v="55.984000000000009"/>
    <n v="2"/>
    <n v="0.2"/>
    <n v="4.1987999999999985"/>
  </r>
  <r>
    <n v="5601"/>
    <x v="2788"/>
    <x v="2"/>
    <x v="462"/>
    <d v="2011-10-03T00:00:00"/>
    <s v="Same Day"/>
    <s v="DO-13435"/>
    <s v="Denny Ordway"/>
    <x v="0"/>
    <x v="0"/>
    <x v="38"/>
    <x v="24"/>
    <n v="43229"/>
    <x v="3"/>
    <s v="OFF-EN-10004030"/>
    <x v="1"/>
    <x v="12"/>
    <s v="Convenience Packs of Business Envelopes"/>
    <n v="14.480000000000002"/>
    <n v="5"/>
    <n v="0.2"/>
    <n v="4.8869999999999987"/>
  </r>
  <r>
    <n v="5602"/>
    <x v="2788"/>
    <x v="2"/>
    <x v="462"/>
    <d v="2011-10-03T00:00:00"/>
    <s v="Same Day"/>
    <s v="DO-13435"/>
    <s v="Denny Ordway"/>
    <x v="0"/>
    <x v="0"/>
    <x v="38"/>
    <x v="24"/>
    <n v="43229"/>
    <x v="3"/>
    <s v="TEC-AC-10003023"/>
    <x v="2"/>
    <x v="11"/>
    <s v="Logitech G105 Gaming Keyboard"/>
    <n v="142.488"/>
    <n v="3"/>
    <n v="0.2"/>
    <n v="-3.5622000000000043"/>
  </r>
  <r>
    <n v="5603"/>
    <x v="2789"/>
    <x v="0"/>
    <x v="278"/>
    <d v="2013-08-30T00:00:00"/>
    <s v="Second Class"/>
    <s v="TB-21355"/>
    <s v="Todd Boyes"/>
    <x v="1"/>
    <x v="0"/>
    <x v="12"/>
    <x v="5"/>
    <n v="77041"/>
    <x v="2"/>
    <s v="OFF-ST-10003572"/>
    <x v="1"/>
    <x v="4"/>
    <s v="Portfile Personal File Boxes"/>
    <n v="14.16"/>
    <n v="1"/>
    <n v="0.2"/>
    <n v="1.0620000000000003"/>
  </r>
  <r>
    <n v="5604"/>
    <x v="2789"/>
    <x v="0"/>
    <x v="278"/>
    <d v="2013-08-30T00:00:00"/>
    <s v="Second Class"/>
    <s v="TB-21355"/>
    <s v="Todd Boyes"/>
    <x v="1"/>
    <x v="0"/>
    <x v="12"/>
    <x v="5"/>
    <n v="77041"/>
    <x v="2"/>
    <s v="OFF-PA-10004353"/>
    <x v="1"/>
    <x v="10"/>
    <s v="Southworth 25% Cotton Premium Laser Paper and Envelopes"/>
    <n v="79.920000000000016"/>
    <n v="5"/>
    <n v="0.2"/>
    <n v="27.972000000000001"/>
  </r>
  <r>
    <n v="5605"/>
    <x v="2790"/>
    <x v="1"/>
    <x v="155"/>
    <d v="2012-12-07T00:00:00"/>
    <s v="Standard Class"/>
    <s v="BS-11380"/>
    <s v="Bill Stewart"/>
    <x v="1"/>
    <x v="0"/>
    <x v="20"/>
    <x v="15"/>
    <n v="10011"/>
    <x v="3"/>
    <s v="OFF-BI-10003718"/>
    <x v="1"/>
    <x v="8"/>
    <s v="GBC Therma-A-Bind 250T Electric Binding System"/>
    <n v="590.35199999999998"/>
    <n v="6"/>
    <n v="0.2"/>
    <n v="206.62319999999997"/>
  </r>
  <r>
    <n v="5606"/>
    <x v="2791"/>
    <x v="0"/>
    <x v="873"/>
    <d v="2013-09-26T00:00:00"/>
    <s v="Standard Class"/>
    <s v="FM-14215"/>
    <s v="Filia McAdams"/>
    <x v="1"/>
    <x v="0"/>
    <x v="247"/>
    <x v="3"/>
    <n v="27405"/>
    <x v="0"/>
    <s v="FUR-FU-10001546"/>
    <x v="0"/>
    <x v="5"/>
    <s v="Dana Swing-Arm Lamps"/>
    <n v="17.088000000000001"/>
    <n v="2"/>
    <n v="0.2"/>
    <n v="1.0679999999999996"/>
  </r>
  <r>
    <n v="5607"/>
    <x v="2791"/>
    <x v="0"/>
    <x v="873"/>
    <d v="2013-09-26T00:00:00"/>
    <s v="Standard Class"/>
    <s v="FM-14215"/>
    <s v="Filia McAdams"/>
    <x v="1"/>
    <x v="0"/>
    <x v="247"/>
    <x v="3"/>
    <n v="27405"/>
    <x v="0"/>
    <s v="FUR-CH-10002880"/>
    <x v="0"/>
    <x v="1"/>
    <s v="Global High-Back Leather Tilter, Burgundy"/>
    <n v="98.391999999999996"/>
    <n v="1"/>
    <n v="0.2"/>
    <n v="-11.069100000000006"/>
  </r>
  <r>
    <n v="5608"/>
    <x v="2792"/>
    <x v="3"/>
    <x v="613"/>
    <d v="2014-04-01T00:00:00"/>
    <s v="Standard Class"/>
    <s v="JL-15835"/>
    <s v="John Lee"/>
    <x v="0"/>
    <x v="0"/>
    <x v="20"/>
    <x v="15"/>
    <n v="10024"/>
    <x v="3"/>
    <s v="OFF-AR-10001547"/>
    <x v="1"/>
    <x v="6"/>
    <s v="Newell 311"/>
    <n v="11.05"/>
    <n v="5"/>
    <n v="0"/>
    <n v="2.9835000000000003"/>
  </r>
  <r>
    <n v="5609"/>
    <x v="2793"/>
    <x v="1"/>
    <x v="401"/>
    <d v="2012-12-11T00:00:00"/>
    <s v="Standard Class"/>
    <s v="AF-10870"/>
    <s v="Art Ferguson"/>
    <x v="0"/>
    <x v="0"/>
    <x v="8"/>
    <x v="1"/>
    <n v="94109"/>
    <x v="1"/>
    <s v="OFF-AP-10001626"/>
    <x v="1"/>
    <x v="9"/>
    <s v="Commercial WindTunnel Clean Air Upright Vacuum, Replacement Belts, Filtration Bags"/>
    <n v="7.78"/>
    <n v="2"/>
    <n v="0"/>
    <n v="2.0228000000000002"/>
  </r>
  <r>
    <n v="5610"/>
    <x v="2794"/>
    <x v="3"/>
    <x v="515"/>
    <d v="2014-09-06T00:00:00"/>
    <s v="Standard Class"/>
    <s v="BG-11035"/>
    <s v="Barry Gonzalez"/>
    <x v="0"/>
    <x v="0"/>
    <x v="53"/>
    <x v="28"/>
    <n v="71203"/>
    <x v="0"/>
    <s v="TEC-AC-10003033"/>
    <x v="2"/>
    <x v="11"/>
    <s v="Plantronics CS510 - Over-the-Head monaural Wireless Headset System"/>
    <n v="659.9"/>
    <n v="2"/>
    <n v="0"/>
    <n v="217.76699999999994"/>
  </r>
  <r>
    <n v="5611"/>
    <x v="2795"/>
    <x v="1"/>
    <x v="348"/>
    <d v="2012-10-07T00:00:00"/>
    <s v="First Class"/>
    <s v="MB-17305"/>
    <s v="Maria Bertelson"/>
    <x v="0"/>
    <x v="0"/>
    <x v="74"/>
    <x v="24"/>
    <n v="45231"/>
    <x v="3"/>
    <s v="TEC-AC-10002323"/>
    <x v="2"/>
    <x v="11"/>
    <s v="SanDisk Ultra 32 GB MicroSDHC Class 10 Memory Card"/>
    <n v="53.040000000000006"/>
    <n v="3"/>
    <n v="0.2"/>
    <n v="-4.6409999999999982"/>
  </r>
  <r>
    <n v="5612"/>
    <x v="2796"/>
    <x v="3"/>
    <x v="238"/>
    <d v="2014-08-23T00:00:00"/>
    <s v="Standard Class"/>
    <s v="HW-14935"/>
    <s v="Helen Wasserman"/>
    <x v="1"/>
    <x v="0"/>
    <x v="4"/>
    <x v="4"/>
    <n v="98105"/>
    <x v="1"/>
    <s v="TEC-AC-10002049"/>
    <x v="2"/>
    <x v="11"/>
    <s v="Plantronics Savi W720 Multi-Device Wireless Headset System"/>
    <n v="843.9"/>
    <n v="2"/>
    <n v="0"/>
    <n v="371.31600000000003"/>
  </r>
  <r>
    <n v="5613"/>
    <x v="2796"/>
    <x v="3"/>
    <x v="238"/>
    <d v="2014-08-23T00:00:00"/>
    <s v="Standard Class"/>
    <s v="HW-14935"/>
    <s v="Helen Wasserman"/>
    <x v="1"/>
    <x v="0"/>
    <x v="4"/>
    <x v="4"/>
    <n v="98105"/>
    <x v="1"/>
    <s v="TEC-AC-10002253"/>
    <x v="2"/>
    <x v="11"/>
    <s v="Imation Bio 8GB USB Flash Drive Imation Corp"/>
    <n v="1496.16"/>
    <n v="9"/>
    <n v="0"/>
    <n v="224.42400000000006"/>
  </r>
  <r>
    <n v="5614"/>
    <x v="2797"/>
    <x v="0"/>
    <x v="1056"/>
    <d v="2013-02-07T00:00:00"/>
    <s v="Standard Class"/>
    <s v="AB-10105"/>
    <s v="Adrian Barton"/>
    <x v="0"/>
    <x v="0"/>
    <x v="20"/>
    <x v="15"/>
    <n v="10011"/>
    <x v="3"/>
    <s v="OFF-ST-10003994"/>
    <x v="1"/>
    <x v="4"/>
    <s v="Belkin 19&quot; Center-Weighted Shelf, Gray"/>
    <n v="117.96"/>
    <n v="2"/>
    <n v="0"/>
    <n v="5.8979999999999961"/>
  </r>
  <r>
    <n v="5615"/>
    <x v="2798"/>
    <x v="0"/>
    <x v="828"/>
    <d v="2013-08-28T00:00:00"/>
    <s v="Standard Class"/>
    <s v="JP-15460"/>
    <s v="Jennifer Patt"/>
    <x v="1"/>
    <x v="0"/>
    <x v="20"/>
    <x v="15"/>
    <n v="10035"/>
    <x v="3"/>
    <s v="OFF-AR-10002399"/>
    <x v="1"/>
    <x v="6"/>
    <s v="Dixon Prang Watercolor Pencils, 10-Color Set with Brush"/>
    <n v="21.299999999999997"/>
    <n v="5"/>
    <n v="0"/>
    <n v="8.7330000000000005"/>
  </r>
  <r>
    <n v="5616"/>
    <x v="2798"/>
    <x v="0"/>
    <x v="828"/>
    <d v="2013-08-28T00:00:00"/>
    <s v="Standard Class"/>
    <s v="JP-15460"/>
    <s v="Jennifer Patt"/>
    <x v="1"/>
    <x v="0"/>
    <x v="20"/>
    <x v="15"/>
    <n v="10035"/>
    <x v="3"/>
    <s v="OFF-AP-10002118"/>
    <x v="1"/>
    <x v="9"/>
    <s v="1.7 Cubic Foot Compact &quot;Cube&quot; Office Refrigerators"/>
    <n v="1040.8"/>
    <n v="5"/>
    <n v="0"/>
    <n v="281.01600000000008"/>
  </r>
  <r>
    <n v="5617"/>
    <x v="2798"/>
    <x v="0"/>
    <x v="828"/>
    <d v="2013-08-28T00:00:00"/>
    <s v="Standard Class"/>
    <s v="JP-15460"/>
    <s v="Jennifer Patt"/>
    <x v="1"/>
    <x v="0"/>
    <x v="20"/>
    <x v="15"/>
    <n v="10035"/>
    <x v="3"/>
    <s v="OFF-AR-10001954"/>
    <x v="1"/>
    <x v="6"/>
    <s v="Newell 331"/>
    <n v="29.339999999999996"/>
    <n v="6"/>
    <n v="0"/>
    <n v="7.9218000000000002"/>
  </r>
  <r>
    <n v="5618"/>
    <x v="2799"/>
    <x v="3"/>
    <x v="160"/>
    <d v="2014-07-05T00:00:00"/>
    <s v="Standard Class"/>
    <s v="DV-13045"/>
    <s v="Darrin Van Huff"/>
    <x v="1"/>
    <x v="0"/>
    <x v="26"/>
    <x v="18"/>
    <n v="38109"/>
    <x v="0"/>
    <s v="FUR-FU-10001591"/>
    <x v="0"/>
    <x v="5"/>
    <s v="Advantus Panel Wall Certificate Holder - 8.5x11"/>
    <n v="19.52"/>
    <n v="2"/>
    <n v="0.2"/>
    <n v="5.3680000000000012"/>
  </r>
  <r>
    <n v="5619"/>
    <x v="2800"/>
    <x v="1"/>
    <x v="227"/>
    <d v="2012-09-21T00:00:00"/>
    <s v="First Class"/>
    <s v="CM-12190"/>
    <s v="Charlotte Melton"/>
    <x v="0"/>
    <x v="0"/>
    <x v="70"/>
    <x v="1"/>
    <n v="92105"/>
    <x v="1"/>
    <s v="OFF-ST-10004186"/>
    <x v="1"/>
    <x v="4"/>
    <s v="Stur-D-Stor Shelving, Vertical 5-Shelf: 72&quot;H x 36&quot;W x 18 1/2&quot;D"/>
    <n v="443.92"/>
    <n v="4"/>
    <n v="0"/>
    <n v="8.8783999999999992"/>
  </r>
  <r>
    <n v="5620"/>
    <x v="2801"/>
    <x v="0"/>
    <x v="477"/>
    <d v="2013-10-01T00:00:00"/>
    <s v="Standard Class"/>
    <s v="SC-20695"/>
    <s v="Steve Chapman"/>
    <x v="1"/>
    <x v="0"/>
    <x v="411"/>
    <x v="6"/>
    <n v="54601"/>
    <x v="2"/>
    <s v="TEC-AC-10001908"/>
    <x v="2"/>
    <x v="11"/>
    <s v="Logitech Wireless Headset h800"/>
    <n v="499.95"/>
    <n v="5"/>
    <n v="0"/>
    <n v="174.98249999999999"/>
  </r>
  <r>
    <n v="5621"/>
    <x v="2801"/>
    <x v="0"/>
    <x v="477"/>
    <d v="2013-10-01T00:00:00"/>
    <s v="Standard Class"/>
    <s v="SC-20695"/>
    <s v="Steve Chapman"/>
    <x v="1"/>
    <x v="0"/>
    <x v="411"/>
    <x v="6"/>
    <n v="54601"/>
    <x v="2"/>
    <s v="OFF-AR-10000817"/>
    <x v="1"/>
    <x v="6"/>
    <s v="Manco Dry-Lighter Erasable Highlighter"/>
    <n v="3.04"/>
    <n v="1"/>
    <n v="0"/>
    <n v="1.0335999999999999"/>
  </r>
  <r>
    <n v="5622"/>
    <x v="2801"/>
    <x v="0"/>
    <x v="477"/>
    <d v="2013-10-01T00:00:00"/>
    <s v="Standard Class"/>
    <s v="SC-20695"/>
    <s v="Steve Chapman"/>
    <x v="1"/>
    <x v="0"/>
    <x v="411"/>
    <x v="6"/>
    <n v="54601"/>
    <x v="2"/>
    <s v="FUR-CH-10004218"/>
    <x v="0"/>
    <x v="1"/>
    <s v="Global Fabric Manager's Chair, Dark Gray"/>
    <n v="201.96"/>
    <n v="2"/>
    <n v="0"/>
    <n v="50.490000000000009"/>
  </r>
  <r>
    <n v="5623"/>
    <x v="2801"/>
    <x v="0"/>
    <x v="477"/>
    <d v="2013-10-01T00:00:00"/>
    <s v="Standard Class"/>
    <s v="SC-20695"/>
    <s v="Steve Chapman"/>
    <x v="1"/>
    <x v="0"/>
    <x v="411"/>
    <x v="6"/>
    <n v="54601"/>
    <x v="2"/>
    <s v="FUR-FU-10000755"/>
    <x v="0"/>
    <x v="5"/>
    <s v="Eldon Expressions Mahogany Wood Desk Collection"/>
    <n v="68.64"/>
    <n v="11"/>
    <n v="0"/>
    <n v="17.160000000000004"/>
  </r>
  <r>
    <n v="5624"/>
    <x v="2802"/>
    <x v="0"/>
    <x v="1057"/>
    <d v="2013-10-29T00:00:00"/>
    <s v="Second Class"/>
    <s v="VW-21775"/>
    <s v="Victoria Wilson"/>
    <x v="1"/>
    <x v="0"/>
    <x v="1"/>
    <x v="1"/>
    <n v="90032"/>
    <x v="1"/>
    <s v="TEC-AC-10003063"/>
    <x v="2"/>
    <x v="11"/>
    <s v="Micro Innovations USB RF Wireless Keyboard with Mouse"/>
    <n v="100"/>
    <n v="4"/>
    <n v="0"/>
    <n v="21"/>
  </r>
  <r>
    <n v="5625"/>
    <x v="2802"/>
    <x v="0"/>
    <x v="1057"/>
    <d v="2013-10-29T00:00:00"/>
    <s v="Second Class"/>
    <s v="VW-21775"/>
    <s v="Victoria Wilson"/>
    <x v="1"/>
    <x v="0"/>
    <x v="1"/>
    <x v="1"/>
    <n v="90032"/>
    <x v="1"/>
    <s v="TEC-AC-10002637"/>
    <x v="2"/>
    <x v="11"/>
    <s v="Logitech VX Revolution Cordless Laser Mouse for Notebooks (Black)"/>
    <n v="359.98"/>
    <n v="2"/>
    <n v="0"/>
    <n v="21.598799999999983"/>
  </r>
  <r>
    <n v="5626"/>
    <x v="2803"/>
    <x v="2"/>
    <x v="411"/>
    <d v="2011-10-01T00:00:00"/>
    <s v="Second Class"/>
    <s v="PP-18955"/>
    <s v="Paul Prost"/>
    <x v="2"/>
    <x v="0"/>
    <x v="4"/>
    <x v="4"/>
    <n v="98115"/>
    <x v="1"/>
    <s v="FUR-FU-10001706"/>
    <x v="0"/>
    <x v="5"/>
    <s v="Longer-Life Soft White Bulbs"/>
    <n v="6.16"/>
    <n v="2"/>
    <n v="0"/>
    <n v="2.9567999999999999"/>
  </r>
  <r>
    <n v="5627"/>
    <x v="2803"/>
    <x v="2"/>
    <x v="411"/>
    <d v="2011-10-01T00:00:00"/>
    <s v="Second Class"/>
    <s v="PP-18955"/>
    <s v="Paul Prost"/>
    <x v="2"/>
    <x v="0"/>
    <x v="4"/>
    <x v="4"/>
    <n v="98115"/>
    <x v="1"/>
    <s v="FUR-TA-10002958"/>
    <x v="0"/>
    <x v="3"/>
    <s v="Bevis Oval Conference Table, Walnut"/>
    <n v="2348.8200000000002"/>
    <n v="9"/>
    <n v="0"/>
    <n v="399.29939999999976"/>
  </r>
  <r>
    <n v="5628"/>
    <x v="2804"/>
    <x v="3"/>
    <x v="335"/>
    <d v="2014-07-02T00:00:00"/>
    <s v="Standard Class"/>
    <s v="DR-12880"/>
    <s v="Dan Reichenbach"/>
    <x v="1"/>
    <x v="0"/>
    <x v="100"/>
    <x v="2"/>
    <n v="33180"/>
    <x v="0"/>
    <s v="OFF-LA-10004689"/>
    <x v="1"/>
    <x v="2"/>
    <s v="Avery 512"/>
    <n v="13.872000000000002"/>
    <n v="6"/>
    <n v="0.2"/>
    <n v="4.6818000000000008"/>
  </r>
  <r>
    <n v="5629"/>
    <x v="2804"/>
    <x v="3"/>
    <x v="335"/>
    <d v="2014-07-02T00:00:00"/>
    <s v="Standard Class"/>
    <s v="DR-12880"/>
    <s v="Dan Reichenbach"/>
    <x v="1"/>
    <x v="0"/>
    <x v="100"/>
    <x v="2"/>
    <n v="33180"/>
    <x v="0"/>
    <s v="FUR-CH-10001545"/>
    <x v="0"/>
    <x v="1"/>
    <s v="Hon Comfortask Task/Swivel Chairs"/>
    <n v="273.55200000000002"/>
    <n v="3"/>
    <n v="0.2"/>
    <n v="-13.677599999999998"/>
  </r>
  <r>
    <n v="5630"/>
    <x v="2805"/>
    <x v="0"/>
    <x v="1036"/>
    <d v="2013-08-24T00:00:00"/>
    <s v="Second Class"/>
    <s v="RB-19465"/>
    <s v="Rick Bensley"/>
    <x v="2"/>
    <x v="0"/>
    <x v="10"/>
    <x v="9"/>
    <n v="19143"/>
    <x v="3"/>
    <s v="FUR-TA-10002530"/>
    <x v="0"/>
    <x v="3"/>
    <s v="Iceberg OfficeWorks 42&quot; Round Tables"/>
    <n v="815.29199999999992"/>
    <n v="9"/>
    <n v="0.4"/>
    <n v="-339.7050000000001"/>
  </r>
  <r>
    <n v="5631"/>
    <x v="2806"/>
    <x v="2"/>
    <x v="1058"/>
    <d v="2011-02-16T00:00:00"/>
    <s v="Standard Class"/>
    <s v="NF-18385"/>
    <s v="Natalie Fritzler"/>
    <x v="0"/>
    <x v="0"/>
    <x v="269"/>
    <x v="17"/>
    <n v="23320"/>
    <x v="0"/>
    <s v="TEC-AC-10001432"/>
    <x v="2"/>
    <x v="11"/>
    <s v="Enermax Aurora Lite Keyboard"/>
    <n v="234.45000000000002"/>
    <n v="3"/>
    <n v="0"/>
    <n v="103.15800000000003"/>
  </r>
  <r>
    <n v="5632"/>
    <x v="2806"/>
    <x v="2"/>
    <x v="1058"/>
    <d v="2011-02-16T00:00:00"/>
    <s v="Standard Class"/>
    <s v="NF-18385"/>
    <s v="Natalie Fritzler"/>
    <x v="0"/>
    <x v="0"/>
    <x v="269"/>
    <x v="17"/>
    <n v="23320"/>
    <x v="0"/>
    <s v="FUR-TA-10003715"/>
    <x v="0"/>
    <x v="3"/>
    <s v="Hon 2111 Invitation Series Corner Table"/>
    <n v="1256.22"/>
    <n v="6"/>
    <n v="0"/>
    <n v="75.37319999999994"/>
  </r>
  <r>
    <n v="5633"/>
    <x v="2806"/>
    <x v="2"/>
    <x v="1058"/>
    <d v="2011-02-16T00:00:00"/>
    <s v="Standard Class"/>
    <s v="NF-18385"/>
    <s v="Natalie Fritzler"/>
    <x v="0"/>
    <x v="0"/>
    <x v="269"/>
    <x v="17"/>
    <n v="23320"/>
    <x v="0"/>
    <s v="OFF-BI-10003291"/>
    <x v="1"/>
    <x v="8"/>
    <s v="Wilson Jones Leather-Like Binders with DublLock Round Rings"/>
    <n v="17.46"/>
    <n v="2"/>
    <n v="0"/>
    <n v="8.2061999999999991"/>
  </r>
  <r>
    <n v="5634"/>
    <x v="2807"/>
    <x v="0"/>
    <x v="713"/>
    <d v="2013-09-29T00:00:00"/>
    <s v="Second Class"/>
    <s v="CR-12580"/>
    <s v="Clay Rozendal"/>
    <x v="2"/>
    <x v="0"/>
    <x v="20"/>
    <x v="15"/>
    <n v="10009"/>
    <x v="3"/>
    <s v="OFF-BI-10004187"/>
    <x v="1"/>
    <x v="8"/>
    <s v="Staples"/>
    <n v="10.528"/>
    <n v="7"/>
    <n v="0.2"/>
    <n v="3.6847999999999987"/>
  </r>
  <r>
    <n v="5635"/>
    <x v="2808"/>
    <x v="1"/>
    <x v="901"/>
    <d v="2012-12-06T00:00:00"/>
    <s v="First Class"/>
    <s v="SU-20665"/>
    <s v="Stephanie Ulpright"/>
    <x v="2"/>
    <x v="0"/>
    <x v="447"/>
    <x v="12"/>
    <n v="48104"/>
    <x v="2"/>
    <s v="OFF-BI-10000666"/>
    <x v="1"/>
    <x v="8"/>
    <s v="Surelock Post Binders"/>
    <n v="152.79999999999998"/>
    <n v="5"/>
    <n v="0"/>
    <n v="76.399999999999991"/>
  </r>
  <r>
    <n v="5636"/>
    <x v="2809"/>
    <x v="3"/>
    <x v="213"/>
    <d v="2014-09-09T00:00:00"/>
    <s v="Standard Class"/>
    <s v="SC-20050"/>
    <s v="Sample Company A"/>
    <x v="2"/>
    <x v="0"/>
    <x v="448"/>
    <x v="1"/>
    <n v="91941"/>
    <x v="1"/>
    <s v="OFF-BI-10002225"/>
    <x v="1"/>
    <x v="8"/>
    <s v="Square Ring Data Binders, Rigid 75 Pt. Covers, 11&quot; x 14-7/8&quot;"/>
    <n v="82.56"/>
    <n v="5"/>
    <n v="0.2"/>
    <n v="28.896000000000001"/>
  </r>
  <r>
    <n v="5637"/>
    <x v="2809"/>
    <x v="3"/>
    <x v="213"/>
    <d v="2014-09-09T00:00:00"/>
    <s v="Standard Class"/>
    <s v="SC-20050"/>
    <s v="Sample Company A"/>
    <x v="2"/>
    <x v="0"/>
    <x v="448"/>
    <x v="1"/>
    <n v="91941"/>
    <x v="1"/>
    <s v="TEC-AC-10000474"/>
    <x v="2"/>
    <x v="11"/>
    <s v="Kensington Expert Mouse Optical USB Trackball for PC or Mac"/>
    <n v="284.96999999999997"/>
    <n v="3"/>
    <n v="0"/>
    <n v="85.490999999999957"/>
  </r>
  <r>
    <n v="5638"/>
    <x v="2810"/>
    <x v="3"/>
    <x v="606"/>
    <d v="2014-04-03T00:00:00"/>
    <s v="Standard Class"/>
    <s v="ML-18040"/>
    <s v="Michelle Lonsdale"/>
    <x v="1"/>
    <x v="0"/>
    <x v="130"/>
    <x v="12"/>
    <n v="48126"/>
    <x v="2"/>
    <s v="FUR-FU-10004245"/>
    <x v="0"/>
    <x v="5"/>
    <s v="Career Cubicle Clock, 8 1/4&quot;, Black"/>
    <n v="60.84"/>
    <n v="3"/>
    <n v="0"/>
    <n v="23.119199999999999"/>
  </r>
  <r>
    <n v="5639"/>
    <x v="2811"/>
    <x v="2"/>
    <x v="1059"/>
    <d v="2011-12-27T00:00:00"/>
    <s v="Standard Class"/>
    <s v="GM-14440"/>
    <s v="Gary McGarr"/>
    <x v="0"/>
    <x v="0"/>
    <x v="70"/>
    <x v="1"/>
    <n v="92024"/>
    <x v="1"/>
    <s v="FUR-CH-10004287"/>
    <x v="0"/>
    <x v="1"/>
    <s v="SAFCO Arco Folding Chair"/>
    <n v="1325.76"/>
    <n v="6"/>
    <n v="0.2"/>
    <n v="149.14799999999991"/>
  </r>
  <r>
    <n v="5640"/>
    <x v="2811"/>
    <x v="2"/>
    <x v="1059"/>
    <d v="2011-12-27T00:00:00"/>
    <s v="Standard Class"/>
    <s v="GM-14440"/>
    <s v="Gary McGarr"/>
    <x v="0"/>
    <x v="0"/>
    <x v="70"/>
    <x v="1"/>
    <n v="92024"/>
    <x v="1"/>
    <s v="FUR-CH-10000595"/>
    <x v="0"/>
    <x v="1"/>
    <s v="Safco Contoured Stacking Chairs"/>
    <n v="572.16000000000008"/>
    <n v="3"/>
    <n v="0.2"/>
    <n v="35.759999999999962"/>
  </r>
  <r>
    <n v="5641"/>
    <x v="2812"/>
    <x v="2"/>
    <x v="865"/>
    <d v="2011-09-28T00:00:00"/>
    <s v="Standard Class"/>
    <s v="JK-15640"/>
    <s v="Jim Kriz"/>
    <x v="2"/>
    <x v="0"/>
    <x v="80"/>
    <x v="24"/>
    <n v="44107"/>
    <x v="3"/>
    <s v="OFF-PA-10003063"/>
    <x v="1"/>
    <x v="10"/>
    <s v="EcoTones Memo Sheets"/>
    <n v="28.8"/>
    <n v="9"/>
    <n v="0.2"/>
    <n v="10.080000000000002"/>
  </r>
  <r>
    <n v="5642"/>
    <x v="2813"/>
    <x v="3"/>
    <x v="459"/>
    <d v="2014-04-06T00:00:00"/>
    <s v="First Class"/>
    <s v="AT-10435"/>
    <s v="Alyssa Tate"/>
    <x v="2"/>
    <x v="0"/>
    <x v="255"/>
    <x v="29"/>
    <n v="6450"/>
    <x v="3"/>
    <s v="OFF-AR-10000246"/>
    <x v="1"/>
    <x v="6"/>
    <s v="Newell 318"/>
    <n v="11.12"/>
    <n v="4"/>
    <n v="0"/>
    <n v="2.8911999999999995"/>
  </r>
  <r>
    <n v="5643"/>
    <x v="2814"/>
    <x v="0"/>
    <x v="178"/>
    <d v="2013-04-06T00:00:00"/>
    <s v="Second Class"/>
    <s v="DB-12910"/>
    <s v="Daniel Byrd"/>
    <x v="2"/>
    <x v="0"/>
    <x v="38"/>
    <x v="32"/>
    <n v="31907"/>
    <x v="0"/>
    <s v="FUR-FU-10003274"/>
    <x v="0"/>
    <x v="5"/>
    <s v="Regeneration Desk Collection"/>
    <n v="7.04"/>
    <n v="4"/>
    <n v="0"/>
    <n v="3.0976000000000004"/>
  </r>
  <r>
    <n v="5644"/>
    <x v="2815"/>
    <x v="1"/>
    <x v="1060"/>
    <d v="2012-05-20T00:00:00"/>
    <s v="Second Class"/>
    <s v="AH-10690"/>
    <s v="Anna Häberlin"/>
    <x v="1"/>
    <x v="0"/>
    <x v="185"/>
    <x v="32"/>
    <n v="30076"/>
    <x v="0"/>
    <s v="OFF-EN-10004147"/>
    <x v="1"/>
    <x v="12"/>
    <s v="Wausau Papers Astrobrights Colored Envelopes"/>
    <n v="17.940000000000001"/>
    <n v="3"/>
    <n v="0"/>
    <n v="8.7906000000000013"/>
  </r>
  <r>
    <n v="5645"/>
    <x v="2816"/>
    <x v="3"/>
    <x v="721"/>
    <d v="2014-03-27T00:00:00"/>
    <s v="First Class"/>
    <s v="SJ-20125"/>
    <s v="Sanjit Jacobs"/>
    <x v="2"/>
    <x v="0"/>
    <x v="4"/>
    <x v="4"/>
    <n v="98105"/>
    <x v="1"/>
    <s v="OFF-BI-10002103"/>
    <x v="1"/>
    <x v="8"/>
    <s v="Cardinal Slant-D Ring Binder, Heavy Gauge Vinyl"/>
    <n v="34.76"/>
    <n v="5"/>
    <n v="0.2"/>
    <n v="11.296999999999999"/>
  </r>
  <r>
    <n v="5646"/>
    <x v="2817"/>
    <x v="3"/>
    <x v="349"/>
    <d v="2014-04-20T00:00:00"/>
    <s v="Standard Class"/>
    <s v="HM-14860"/>
    <s v="Harry Marie"/>
    <x v="1"/>
    <x v="0"/>
    <x v="73"/>
    <x v="30"/>
    <n v="7960"/>
    <x v="3"/>
    <s v="FUR-FU-10004018"/>
    <x v="0"/>
    <x v="5"/>
    <s v="Tensor Computer Mounted Lamp"/>
    <n v="74.45"/>
    <n v="5"/>
    <n v="0"/>
    <n v="20.101500000000001"/>
  </r>
  <r>
    <n v="5647"/>
    <x v="2818"/>
    <x v="1"/>
    <x v="1038"/>
    <d v="2012-01-09T00:00:00"/>
    <s v="Standard Class"/>
    <s v="AG-10495"/>
    <s v="Andrew Gjertsen"/>
    <x v="1"/>
    <x v="0"/>
    <x v="166"/>
    <x v="17"/>
    <n v="22304"/>
    <x v="0"/>
    <s v="FUR-FU-10001473"/>
    <x v="0"/>
    <x v="5"/>
    <s v="DAX Wood Document Frame"/>
    <n v="192.22"/>
    <n v="14"/>
    <n v="0"/>
    <n v="69.199200000000005"/>
  </r>
  <r>
    <n v="5648"/>
    <x v="2819"/>
    <x v="3"/>
    <x v="808"/>
    <d v="2014-11-08T00:00:00"/>
    <s v="Standard Class"/>
    <s v="JB-16000"/>
    <s v="Joy Bell-"/>
    <x v="0"/>
    <x v="0"/>
    <x v="288"/>
    <x v="7"/>
    <n v="84106"/>
    <x v="1"/>
    <s v="OFF-PA-10001800"/>
    <x v="1"/>
    <x v="10"/>
    <s v="Xerox 220"/>
    <n v="19.440000000000001"/>
    <n v="3"/>
    <n v="0"/>
    <n v="9.3312000000000008"/>
  </r>
  <r>
    <n v="5649"/>
    <x v="2820"/>
    <x v="3"/>
    <x v="729"/>
    <d v="2014-07-20T00:00:00"/>
    <s v="Second Class"/>
    <s v="AJ-10795"/>
    <s v="Anthony Johnson"/>
    <x v="1"/>
    <x v="0"/>
    <x v="339"/>
    <x v="1"/>
    <n v="92307"/>
    <x v="1"/>
    <s v="OFF-PA-10004609"/>
    <x v="1"/>
    <x v="10"/>
    <s v="Xerox 221"/>
    <n v="32.400000000000006"/>
    <n v="5"/>
    <n v="0"/>
    <n v="15.552000000000001"/>
  </r>
  <r>
    <n v="5650"/>
    <x v="2820"/>
    <x v="3"/>
    <x v="729"/>
    <d v="2014-07-20T00:00:00"/>
    <s v="Second Class"/>
    <s v="AJ-10795"/>
    <s v="Anthony Johnson"/>
    <x v="1"/>
    <x v="0"/>
    <x v="339"/>
    <x v="1"/>
    <n v="92307"/>
    <x v="1"/>
    <s v="OFF-EN-10002592"/>
    <x v="1"/>
    <x v="12"/>
    <s v="Peel &amp; Seel Recycled Catalog Envelopes, Brown"/>
    <n v="57.9"/>
    <n v="5"/>
    <n v="0"/>
    <n v="28.95"/>
  </r>
  <r>
    <n v="5651"/>
    <x v="2820"/>
    <x v="3"/>
    <x v="729"/>
    <d v="2014-07-20T00:00:00"/>
    <s v="Second Class"/>
    <s v="AJ-10795"/>
    <s v="Anthony Johnson"/>
    <x v="1"/>
    <x v="0"/>
    <x v="339"/>
    <x v="1"/>
    <n v="92307"/>
    <x v="1"/>
    <s v="OFF-ST-10002957"/>
    <x v="1"/>
    <x v="4"/>
    <s v="Sterilite Show Offs Storage Containers"/>
    <n v="10.56"/>
    <n v="2"/>
    <n v="0"/>
    <n v="0"/>
  </r>
  <r>
    <n v="5652"/>
    <x v="2820"/>
    <x v="3"/>
    <x v="729"/>
    <d v="2014-07-20T00:00:00"/>
    <s v="Second Class"/>
    <s v="AJ-10795"/>
    <s v="Anthony Johnson"/>
    <x v="1"/>
    <x v="0"/>
    <x v="339"/>
    <x v="1"/>
    <n v="92307"/>
    <x v="1"/>
    <s v="FUR-BO-10002613"/>
    <x v="0"/>
    <x v="0"/>
    <s v="Atlantic Metals Mobile 4-Shelf Bookcases, Custom Colors"/>
    <n v="1194.165"/>
    <n v="5"/>
    <n v="0.15"/>
    <n v="210.73499999999993"/>
  </r>
  <r>
    <n v="5653"/>
    <x v="2821"/>
    <x v="3"/>
    <x v="833"/>
    <d v="2014-10-12T00:00:00"/>
    <s v="Standard Class"/>
    <s v="MM-18280"/>
    <s v="Muhammed MacIntyre"/>
    <x v="1"/>
    <x v="0"/>
    <x v="20"/>
    <x v="15"/>
    <n v="10009"/>
    <x v="3"/>
    <s v="OFF-PA-10001033"/>
    <x v="1"/>
    <x v="10"/>
    <s v="Xerox 1893"/>
    <n v="40.99"/>
    <n v="1"/>
    <n v="0"/>
    <n v="20.085100000000001"/>
  </r>
  <r>
    <n v="5654"/>
    <x v="2822"/>
    <x v="2"/>
    <x v="130"/>
    <d v="2011-11-11T00:00:00"/>
    <s v="Standard Class"/>
    <s v="TH-21235"/>
    <s v="Tiffany House"/>
    <x v="1"/>
    <x v="0"/>
    <x v="85"/>
    <x v="1"/>
    <n v="90805"/>
    <x v="1"/>
    <s v="OFF-AR-10000940"/>
    <x v="1"/>
    <x v="6"/>
    <s v="Newell 343"/>
    <n v="2.94"/>
    <n v="1"/>
    <n v="0"/>
    <n v="0.79380000000000006"/>
  </r>
  <r>
    <n v="5655"/>
    <x v="2823"/>
    <x v="0"/>
    <x v="122"/>
    <d v="2013-12-22T00:00:00"/>
    <s v="First Class"/>
    <s v="AH-10120"/>
    <s v="Adrian Hane"/>
    <x v="2"/>
    <x v="0"/>
    <x v="127"/>
    <x v="21"/>
    <n v="97301"/>
    <x v="1"/>
    <s v="OFF-BI-10001670"/>
    <x v="1"/>
    <x v="8"/>
    <s v="Vinyl Sectional Post Binders"/>
    <n v="45.240000000000009"/>
    <n v="4"/>
    <n v="0.7"/>
    <n v="-30.159999999999997"/>
  </r>
  <r>
    <n v="5656"/>
    <x v="2823"/>
    <x v="0"/>
    <x v="122"/>
    <d v="2013-12-22T00:00:00"/>
    <s v="First Class"/>
    <s v="AH-10120"/>
    <s v="Adrian Hane"/>
    <x v="2"/>
    <x v="0"/>
    <x v="127"/>
    <x v="21"/>
    <n v="97301"/>
    <x v="1"/>
    <s v="OFF-AR-10004078"/>
    <x v="1"/>
    <x v="6"/>
    <s v="Newell 312"/>
    <n v="18.687999999999999"/>
    <n v="4"/>
    <n v="0.2"/>
    <n v="2.3359999999999994"/>
  </r>
  <r>
    <n v="5657"/>
    <x v="2823"/>
    <x v="0"/>
    <x v="122"/>
    <d v="2013-12-22T00:00:00"/>
    <s v="First Class"/>
    <s v="AH-10120"/>
    <s v="Adrian Hane"/>
    <x v="2"/>
    <x v="0"/>
    <x v="127"/>
    <x v="21"/>
    <n v="97301"/>
    <x v="1"/>
    <s v="OFF-PA-10003036"/>
    <x v="1"/>
    <x v="10"/>
    <s v="Black Print Carbonless 8 1/2&quot; x 8 1/4&quot; Rapid Memo Book"/>
    <n v="11.648000000000001"/>
    <n v="2"/>
    <n v="0.2"/>
    <n v="3.7855999999999992"/>
  </r>
  <r>
    <n v="5658"/>
    <x v="2823"/>
    <x v="0"/>
    <x v="122"/>
    <d v="2013-12-22T00:00:00"/>
    <s v="First Class"/>
    <s v="AH-10120"/>
    <s v="Adrian Hane"/>
    <x v="2"/>
    <x v="0"/>
    <x v="127"/>
    <x v="21"/>
    <n v="97301"/>
    <x v="1"/>
    <s v="TEC-AC-10000991"/>
    <x v="2"/>
    <x v="11"/>
    <s v="Sony Micro Vault Click 8 GB USB 2.0 Flash Drive"/>
    <n v="112.77600000000001"/>
    <n v="3"/>
    <n v="0.2"/>
    <n v="-8.4581999999999979"/>
  </r>
  <r>
    <n v="5659"/>
    <x v="2823"/>
    <x v="0"/>
    <x v="122"/>
    <d v="2013-12-22T00:00:00"/>
    <s v="First Class"/>
    <s v="AH-10120"/>
    <s v="Adrian Hane"/>
    <x v="2"/>
    <x v="0"/>
    <x v="127"/>
    <x v="21"/>
    <n v="97301"/>
    <x v="1"/>
    <s v="FUR-TA-10002530"/>
    <x v="0"/>
    <x v="3"/>
    <s v="Iceberg OfficeWorks 42&quot; Round Tables"/>
    <n v="377.45"/>
    <n v="5"/>
    <n v="0.5"/>
    <n v="-264.21500000000003"/>
  </r>
  <r>
    <n v="5660"/>
    <x v="2823"/>
    <x v="0"/>
    <x v="122"/>
    <d v="2013-12-22T00:00:00"/>
    <s v="First Class"/>
    <s v="AH-10120"/>
    <s v="Adrian Hane"/>
    <x v="2"/>
    <x v="0"/>
    <x v="127"/>
    <x v="21"/>
    <n v="97301"/>
    <x v="1"/>
    <s v="OFF-LA-10000407"/>
    <x v="1"/>
    <x v="2"/>
    <s v="Avery White Multi-Purpose Labels"/>
    <n v="15.936000000000002"/>
    <n v="4"/>
    <n v="0.2"/>
    <n v="5.1791999999999998"/>
  </r>
  <r>
    <n v="5661"/>
    <x v="2823"/>
    <x v="0"/>
    <x v="122"/>
    <d v="2013-12-22T00:00:00"/>
    <s v="First Class"/>
    <s v="AH-10120"/>
    <s v="Adrian Hane"/>
    <x v="2"/>
    <x v="0"/>
    <x v="127"/>
    <x v="21"/>
    <n v="97301"/>
    <x v="1"/>
    <s v="TEC-PH-10004833"/>
    <x v="2"/>
    <x v="7"/>
    <s v="Macally Suction Cup Mount"/>
    <n v="28.68"/>
    <n v="3"/>
    <n v="0.2"/>
    <n v="-7.17"/>
  </r>
  <r>
    <n v="5662"/>
    <x v="2824"/>
    <x v="0"/>
    <x v="446"/>
    <d v="2013-10-02T00:00:00"/>
    <s v="Standard Class"/>
    <s v="CL-12700"/>
    <s v="Craig Leslie"/>
    <x v="2"/>
    <x v="0"/>
    <x v="34"/>
    <x v="22"/>
    <n v="80013"/>
    <x v="1"/>
    <s v="FUR-FU-10002671"/>
    <x v="0"/>
    <x v="5"/>
    <s v="Electrix 20W Halogen Replacement Bulb for Zoom-In Desk Lamp"/>
    <n v="21.44"/>
    <n v="2"/>
    <n v="0.2"/>
    <n v="7.5039999999999987"/>
  </r>
  <r>
    <n v="5663"/>
    <x v="2824"/>
    <x v="0"/>
    <x v="446"/>
    <d v="2013-10-02T00:00:00"/>
    <s v="Standard Class"/>
    <s v="CL-12700"/>
    <s v="Craig Leslie"/>
    <x v="2"/>
    <x v="0"/>
    <x v="34"/>
    <x v="22"/>
    <n v="80013"/>
    <x v="1"/>
    <s v="OFF-ST-10001370"/>
    <x v="1"/>
    <x v="4"/>
    <s v="Sensible Storage WireTech Storage Systems"/>
    <n v="511.05600000000004"/>
    <n v="9"/>
    <n v="0.2"/>
    <n v="-95.823000000000079"/>
  </r>
  <r>
    <n v="5664"/>
    <x v="2825"/>
    <x v="0"/>
    <x v="658"/>
    <d v="2013-07-22T00:00:00"/>
    <s v="Same Day"/>
    <s v="JG-15310"/>
    <s v="Jason Gross"/>
    <x v="1"/>
    <x v="0"/>
    <x v="46"/>
    <x v="24"/>
    <n v="43055"/>
    <x v="3"/>
    <s v="OFF-AR-10000914"/>
    <x v="1"/>
    <x v="6"/>
    <s v="Boston 16765 Mini Stand Up Battery Pencil Sharpener"/>
    <n v="18.656000000000002"/>
    <n v="2"/>
    <n v="0.2"/>
    <n v="1.3992000000000013"/>
  </r>
  <r>
    <n v="5665"/>
    <x v="2825"/>
    <x v="0"/>
    <x v="658"/>
    <d v="2013-07-22T00:00:00"/>
    <s v="Same Day"/>
    <s v="JG-15310"/>
    <s v="Jason Gross"/>
    <x v="1"/>
    <x v="0"/>
    <x v="46"/>
    <x v="24"/>
    <n v="43055"/>
    <x v="3"/>
    <s v="OFF-BI-10001116"/>
    <x v="1"/>
    <x v="8"/>
    <s v="Wilson Jones 1&quot; Hanging DublLock Ring Binders"/>
    <n v="11.088000000000003"/>
    <n v="7"/>
    <n v="0.7"/>
    <n v="-8.1311999999999998"/>
  </r>
  <r>
    <n v="5666"/>
    <x v="2825"/>
    <x v="0"/>
    <x v="658"/>
    <d v="2013-07-22T00:00:00"/>
    <s v="Same Day"/>
    <s v="JG-15310"/>
    <s v="Jason Gross"/>
    <x v="1"/>
    <x v="0"/>
    <x v="46"/>
    <x v="24"/>
    <n v="43055"/>
    <x v="3"/>
    <s v="OFF-ST-10002276"/>
    <x v="1"/>
    <x v="4"/>
    <s v="Safco Steel Mobile File Cart"/>
    <n v="66.688000000000002"/>
    <n v="1"/>
    <n v="0.2"/>
    <n v="4.1680000000000028"/>
  </r>
  <r>
    <n v="5667"/>
    <x v="2825"/>
    <x v="0"/>
    <x v="658"/>
    <d v="2013-07-22T00:00:00"/>
    <s v="Same Day"/>
    <s v="JG-15310"/>
    <s v="Jason Gross"/>
    <x v="1"/>
    <x v="0"/>
    <x v="46"/>
    <x v="24"/>
    <n v="43055"/>
    <x v="3"/>
    <s v="OFF-ST-10004340"/>
    <x v="1"/>
    <x v="4"/>
    <s v="Fellowes Mobile File Cart, Black"/>
    <n v="99.488"/>
    <n v="2"/>
    <n v="0.2"/>
    <n v="8.7052000000000049"/>
  </r>
  <r>
    <n v="5668"/>
    <x v="2826"/>
    <x v="0"/>
    <x v="725"/>
    <d v="2013-06-16T00:00:00"/>
    <s v="Standard Class"/>
    <s v="SE-20110"/>
    <s v="Sanjit Engle"/>
    <x v="0"/>
    <x v="0"/>
    <x v="4"/>
    <x v="4"/>
    <n v="98103"/>
    <x v="1"/>
    <s v="OFF-LA-10004093"/>
    <x v="1"/>
    <x v="2"/>
    <s v="Avery 486"/>
    <n v="14.62"/>
    <n v="2"/>
    <n v="0"/>
    <n v="6.8713999999999995"/>
  </r>
  <r>
    <n v="5669"/>
    <x v="2826"/>
    <x v="0"/>
    <x v="725"/>
    <d v="2013-06-16T00:00:00"/>
    <s v="Standard Class"/>
    <s v="SE-20110"/>
    <s v="Sanjit Engle"/>
    <x v="0"/>
    <x v="0"/>
    <x v="4"/>
    <x v="4"/>
    <n v="98103"/>
    <x v="1"/>
    <s v="OFF-BI-10004728"/>
    <x v="1"/>
    <x v="8"/>
    <s v="Wilson Jones Turn Tabs Binder Tool for Ring Binders"/>
    <n v="53.984000000000002"/>
    <n v="14"/>
    <n v="0.2"/>
    <n v="17.544800000000002"/>
  </r>
  <r>
    <n v="5670"/>
    <x v="2826"/>
    <x v="0"/>
    <x v="725"/>
    <d v="2013-06-16T00:00:00"/>
    <s v="Standard Class"/>
    <s v="SE-20110"/>
    <s v="Sanjit Engle"/>
    <x v="0"/>
    <x v="0"/>
    <x v="4"/>
    <x v="4"/>
    <n v="98103"/>
    <x v="1"/>
    <s v="TEC-AC-10003095"/>
    <x v="2"/>
    <x v="11"/>
    <s v="Logitech G35 7.1-Channel Surround Sound Headset"/>
    <n v="389.97"/>
    <n v="3"/>
    <n v="0"/>
    <n v="132.58980000000003"/>
  </r>
  <r>
    <n v="5671"/>
    <x v="2827"/>
    <x v="1"/>
    <x v="988"/>
    <d v="2012-06-11T00:00:00"/>
    <s v="Second Class"/>
    <s v="TG-21640"/>
    <s v="Trudy Glocke"/>
    <x v="0"/>
    <x v="0"/>
    <x v="449"/>
    <x v="45"/>
    <n v="83201"/>
    <x v="1"/>
    <s v="FUR-FU-10003192"/>
    <x v="0"/>
    <x v="5"/>
    <s v="Luxo Adjustable Task Clamp Lamp"/>
    <n v="355.36"/>
    <n v="4"/>
    <n v="0"/>
    <n v="92.393599999999992"/>
  </r>
  <r>
    <n v="5672"/>
    <x v="2827"/>
    <x v="1"/>
    <x v="988"/>
    <d v="2012-06-11T00:00:00"/>
    <s v="Second Class"/>
    <s v="TG-21640"/>
    <s v="Trudy Glocke"/>
    <x v="0"/>
    <x v="0"/>
    <x v="449"/>
    <x v="45"/>
    <n v="83201"/>
    <x v="1"/>
    <s v="TEC-PH-10004522"/>
    <x v="2"/>
    <x v="7"/>
    <s v="Dexim XPower Skin Super-Thin Power Case for iPhone 5 - Black"/>
    <n v="140.376"/>
    <n v="3"/>
    <n v="0.2"/>
    <n v="8.7735000000000056"/>
  </r>
  <r>
    <n v="5673"/>
    <x v="2828"/>
    <x v="3"/>
    <x v="855"/>
    <d v="2014-11-04T00:00:00"/>
    <s v="Standard Class"/>
    <s v="SH-19975"/>
    <s v="Sally Hughsby"/>
    <x v="1"/>
    <x v="0"/>
    <x v="61"/>
    <x v="5"/>
    <n v="75081"/>
    <x v="2"/>
    <s v="OFF-EN-10003068"/>
    <x v="1"/>
    <x v="12"/>
    <s v="#6 3/4 Gummed Flap White Envelopes"/>
    <n v="15.840000000000002"/>
    <n v="2"/>
    <n v="0.2"/>
    <n v="5.5439999999999987"/>
  </r>
  <r>
    <n v="5674"/>
    <x v="2828"/>
    <x v="3"/>
    <x v="855"/>
    <d v="2014-11-04T00:00:00"/>
    <s v="Standard Class"/>
    <s v="SH-19975"/>
    <s v="Sally Hughsby"/>
    <x v="1"/>
    <x v="0"/>
    <x v="61"/>
    <x v="5"/>
    <n v="75081"/>
    <x v="2"/>
    <s v="OFF-PA-10001204"/>
    <x v="1"/>
    <x v="10"/>
    <s v="Xerox 1972"/>
    <n v="8.4480000000000004"/>
    <n v="2"/>
    <n v="0.2"/>
    <n v="2.6399999999999997"/>
  </r>
  <r>
    <n v="5675"/>
    <x v="2829"/>
    <x v="0"/>
    <x v="115"/>
    <d v="2013-01-27T00:00:00"/>
    <s v="Standard Class"/>
    <s v="MC-17275"/>
    <s v="Marc Crier"/>
    <x v="0"/>
    <x v="0"/>
    <x v="4"/>
    <x v="4"/>
    <n v="98105"/>
    <x v="1"/>
    <s v="OFF-PA-10003953"/>
    <x v="1"/>
    <x v="10"/>
    <s v="Xerox 218"/>
    <n v="12.96"/>
    <n v="2"/>
    <n v="0"/>
    <n v="6.2208000000000006"/>
  </r>
  <r>
    <n v="5676"/>
    <x v="2830"/>
    <x v="2"/>
    <x v="1061"/>
    <d v="2011-06-02T00:00:00"/>
    <s v="Standard Class"/>
    <s v="PJ-18835"/>
    <s v="Patrick Jones"/>
    <x v="1"/>
    <x v="0"/>
    <x v="4"/>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x v="0"/>
    <x v="4"/>
    <x v="4"/>
    <n v="98115"/>
    <x v="1"/>
    <s v="TEC-AC-10004877"/>
    <x v="2"/>
    <x v="11"/>
    <s v="Imation 30456 USB Flash Drive 8GB"/>
    <n v="27.6"/>
    <n v="4"/>
    <n v="0"/>
    <n v="2.2079999999999984"/>
  </r>
  <r>
    <n v="5678"/>
    <x v="2831"/>
    <x v="2"/>
    <x v="282"/>
    <d v="2012-01-05T00:00:00"/>
    <s v="Standard Class"/>
    <s v="ZC-21910"/>
    <s v="Zuschuss Carroll"/>
    <x v="0"/>
    <x v="0"/>
    <x v="22"/>
    <x v="10"/>
    <n v="60610"/>
    <x v="2"/>
    <s v="FUR-FU-10000193"/>
    <x v="0"/>
    <x v="5"/>
    <s v="Tenex Chairmats For Use with Hard Floors"/>
    <n v="38.975999999999999"/>
    <n v="3"/>
    <n v="0.6"/>
    <n v="-50.66879999999999"/>
  </r>
  <r>
    <n v="5679"/>
    <x v="2832"/>
    <x v="0"/>
    <x v="1062"/>
    <d v="2013-08-04T00:00:00"/>
    <s v="Standard Class"/>
    <s v="SC-20680"/>
    <s v="Steve Carroll"/>
    <x v="2"/>
    <x v="0"/>
    <x v="450"/>
    <x v="12"/>
    <n v="49423"/>
    <x v="2"/>
    <s v="OFF-FA-10000735"/>
    <x v="1"/>
    <x v="13"/>
    <s v="Staples"/>
    <n v="20.439999999999998"/>
    <n v="7"/>
    <n v="0"/>
    <n v="9.1979999999999986"/>
  </r>
  <r>
    <n v="5680"/>
    <x v="2832"/>
    <x v="0"/>
    <x v="1062"/>
    <d v="2013-08-04T00:00:00"/>
    <s v="Standard Class"/>
    <s v="SC-20680"/>
    <s v="Steve Carroll"/>
    <x v="2"/>
    <x v="0"/>
    <x v="450"/>
    <x v="12"/>
    <n v="49423"/>
    <x v="2"/>
    <s v="OFF-PA-10002120"/>
    <x v="1"/>
    <x v="10"/>
    <s v="Xerox 1889"/>
    <n v="109.92"/>
    <n v="2"/>
    <n v="0"/>
    <n v="53.860799999999998"/>
  </r>
  <r>
    <n v="5681"/>
    <x v="2833"/>
    <x v="0"/>
    <x v="446"/>
    <d v="2013-10-01T00:00:00"/>
    <s v="Standard Class"/>
    <s v="BP-11230"/>
    <s v="Benjamin Patterson"/>
    <x v="0"/>
    <x v="0"/>
    <x v="387"/>
    <x v="26"/>
    <n v="74012"/>
    <x v="2"/>
    <s v="OFF-BI-10001249"/>
    <x v="1"/>
    <x v="8"/>
    <s v="Avery Heavy-Duty EZD View Binder with Locking Rings"/>
    <n v="6.38"/>
    <n v="1"/>
    <n v="0"/>
    <n v="2.9347999999999996"/>
  </r>
  <r>
    <n v="5682"/>
    <x v="2833"/>
    <x v="0"/>
    <x v="446"/>
    <d v="2013-10-01T00:00:00"/>
    <s v="Standard Class"/>
    <s v="BP-11230"/>
    <s v="Benjamin Patterson"/>
    <x v="0"/>
    <x v="0"/>
    <x v="387"/>
    <x v="26"/>
    <n v="74012"/>
    <x v="2"/>
    <s v="OFF-PA-10001569"/>
    <x v="1"/>
    <x v="10"/>
    <s v="Xerox 232"/>
    <n v="6.48"/>
    <n v="1"/>
    <n v="0"/>
    <n v="3.1104000000000003"/>
  </r>
  <r>
    <n v="5683"/>
    <x v="2834"/>
    <x v="2"/>
    <x v="1063"/>
    <d v="2011-04-08T00:00:00"/>
    <s v="Standard Class"/>
    <s v="RD-19585"/>
    <s v="Rob Dowd"/>
    <x v="0"/>
    <x v="0"/>
    <x v="417"/>
    <x v="32"/>
    <n v="30605"/>
    <x v="0"/>
    <s v="OFF-PA-10004248"/>
    <x v="1"/>
    <x v="10"/>
    <s v="Xerox 1990"/>
    <n v="15.84"/>
    <n v="3"/>
    <n v="0"/>
    <n v="7.1280000000000001"/>
  </r>
  <r>
    <n v="5684"/>
    <x v="2834"/>
    <x v="2"/>
    <x v="1063"/>
    <d v="2011-04-08T00:00:00"/>
    <s v="Standard Class"/>
    <s v="RD-19585"/>
    <s v="Rob Dowd"/>
    <x v="0"/>
    <x v="0"/>
    <x v="417"/>
    <x v="32"/>
    <n v="30605"/>
    <x v="0"/>
    <s v="TEC-PH-10001128"/>
    <x v="2"/>
    <x v="7"/>
    <s v="Motorola Droid Maxx"/>
    <n v="1049.93"/>
    <n v="7"/>
    <n v="0"/>
    <n v="293.98040000000003"/>
  </r>
  <r>
    <n v="5685"/>
    <x v="2834"/>
    <x v="2"/>
    <x v="1063"/>
    <d v="2011-04-08T00:00:00"/>
    <s v="Standard Class"/>
    <s v="RD-19585"/>
    <s v="Rob Dowd"/>
    <x v="0"/>
    <x v="0"/>
    <x v="417"/>
    <x v="32"/>
    <n v="30605"/>
    <x v="0"/>
    <s v="OFF-AP-10003842"/>
    <x v="1"/>
    <x v="9"/>
    <s v="Euro-Pro Shark Turbo Vacuum"/>
    <n v="154.9"/>
    <n v="5"/>
    <n v="0"/>
    <n v="40.274000000000001"/>
  </r>
  <r>
    <n v="5686"/>
    <x v="2835"/>
    <x v="1"/>
    <x v="599"/>
    <d v="2012-11-05T00:00:00"/>
    <s v="Same Day"/>
    <s v="KL-16645"/>
    <s v="Ken Lonsdale"/>
    <x v="0"/>
    <x v="0"/>
    <x v="4"/>
    <x v="4"/>
    <n v="98105"/>
    <x v="1"/>
    <s v="OFF-BI-10002794"/>
    <x v="1"/>
    <x v="8"/>
    <s v="Avery Trapezoid Ring Binder, 3&quot; Capacity, Black, 1040 sheets"/>
    <n v="98.352000000000004"/>
    <n v="3"/>
    <n v="0.2"/>
    <n v="35.652599999999993"/>
  </r>
  <r>
    <n v="5687"/>
    <x v="2836"/>
    <x v="2"/>
    <x v="1064"/>
    <d v="2011-07-28T00:00:00"/>
    <s v="Same Day"/>
    <s v="CK-12205"/>
    <s v="Chloris Kastensmidt"/>
    <x v="0"/>
    <x v="0"/>
    <x v="264"/>
    <x v="2"/>
    <n v="32712"/>
    <x v="0"/>
    <s v="OFF-FA-10000621"/>
    <x v="1"/>
    <x v="13"/>
    <s v="OIC Colored Binder Clips, Assorted Sizes"/>
    <n v="14.320000000000002"/>
    <n v="5"/>
    <n v="0.2"/>
    <n v="5.1910000000000007"/>
  </r>
  <r>
    <n v="5688"/>
    <x v="2836"/>
    <x v="2"/>
    <x v="1064"/>
    <d v="2011-07-28T00:00:00"/>
    <s v="Same Day"/>
    <s v="CK-12205"/>
    <s v="Chloris Kastensmidt"/>
    <x v="0"/>
    <x v="0"/>
    <x v="264"/>
    <x v="2"/>
    <n v="32712"/>
    <x v="0"/>
    <s v="FUR-FU-10003623"/>
    <x v="0"/>
    <x v="5"/>
    <s v="DataProducts Ampli Magnifier Task Lamp, Black,"/>
    <n v="129.88800000000001"/>
    <n v="6"/>
    <n v="0.2"/>
    <n v="12.988799999999991"/>
  </r>
  <r>
    <n v="5689"/>
    <x v="2836"/>
    <x v="2"/>
    <x v="1064"/>
    <d v="2011-07-28T00:00:00"/>
    <s v="Same Day"/>
    <s v="CK-12205"/>
    <s v="Chloris Kastensmidt"/>
    <x v="0"/>
    <x v="0"/>
    <x v="264"/>
    <x v="2"/>
    <n v="32712"/>
    <x v="0"/>
    <s v="OFF-EN-10000781"/>
    <x v="1"/>
    <x v="12"/>
    <s v="#10- 4 1/8&quot; x 9 1/2&quot; Recycled Envelopes"/>
    <n v="48.944000000000003"/>
    <n v="7"/>
    <n v="0.2"/>
    <n v="16.518599999999999"/>
  </r>
  <r>
    <n v="5690"/>
    <x v="2837"/>
    <x v="1"/>
    <x v="207"/>
    <d v="2012-12-31T00:00:00"/>
    <s v="Standard Class"/>
    <s v="RB-19705"/>
    <s v="Roger Barcio"/>
    <x v="2"/>
    <x v="0"/>
    <x v="12"/>
    <x v="5"/>
    <n v="77070"/>
    <x v="2"/>
    <s v="FUR-CH-10002044"/>
    <x v="0"/>
    <x v="1"/>
    <s v="Office Star - Contemporary Task Swivel chair with 2-way adjustable arms, Plum"/>
    <n v="275.05799999999999"/>
    <n v="3"/>
    <n v="0.3"/>
    <n v="-90.376199999999997"/>
  </r>
  <r>
    <n v="5691"/>
    <x v="2838"/>
    <x v="1"/>
    <x v="895"/>
    <d v="2012-12-16T00:00:00"/>
    <s v="Standard Class"/>
    <s v="KM-16225"/>
    <s v="Kalyca Meade"/>
    <x v="1"/>
    <x v="0"/>
    <x v="248"/>
    <x v="39"/>
    <n v="21215"/>
    <x v="3"/>
    <s v="OFF-AR-10000817"/>
    <x v="1"/>
    <x v="6"/>
    <s v="Manco Dry-Lighter Erasable Highlighter"/>
    <n v="27.36"/>
    <n v="9"/>
    <n v="0"/>
    <n v="9.3023999999999987"/>
  </r>
  <r>
    <n v="5692"/>
    <x v="2838"/>
    <x v="1"/>
    <x v="895"/>
    <d v="2012-12-16T00:00:00"/>
    <s v="Standard Class"/>
    <s v="KM-16225"/>
    <s v="Kalyca Meade"/>
    <x v="1"/>
    <x v="0"/>
    <x v="248"/>
    <x v="39"/>
    <n v="21215"/>
    <x v="3"/>
    <s v="OFF-PA-10001509"/>
    <x v="1"/>
    <x v="10"/>
    <s v="Recycled Desk Saver Line &quot;While You Were Out&quot; Book, 5 1/2&quot; X 4&quot;"/>
    <n v="44.75"/>
    <n v="5"/>
    <n v="0"/>
    <n v="20.584999999999994"/>
  </r>
  <r>
    <n v="5693"/>
    <x v="2838"/>
    <x v="1"/>
    <x v="895"/>
    <d v="2012-12-16T00:00:00"/>
    <s v="Standard Class"/>
    <s v="KM-16225"/>
    <s v="Kalyca Meade"/>
    <x v="1"/>
    <x v="0"/>
    <x v="248"/>
    <x v="39"/>
    <n v="21215"/>
    <x v="3"/>
    <s v="TEC-PH-10004667"/>
    <x v="2"/>
    <x v="7"/>
    <s v="Cisco 8x8 Inc. 6753i IP Business Phone System"/>
    <n v="134.99"/>
    <n v="1"/>
    <n v="0"/>
    <n v="36.447299999999998"/>
  </r>
  <r>
    <n v="5694"/>
    <x v="2838"/>
    <x v="1"/>
    <x v="895"/>
    <d v="2012-12-16T00:00:00"/>
    <s v="Standard Class"/>
    <s v="KM-16225"/>
    <s v="Kalyca Meade"/>
    <x v="1"/>
    <x v="0"/>
    <x v="248"/>
    <x v="39"/>
    <n v="21215"/>
    <x v="3"/>
    <s v="OFF-PA-10000143"/>
    <x v="1"/>
    <x v="10"/>
    <s v="Astroparche Fine Business Paper"/>
    <n v="26.400000000000002"/>
    <n v="5"/>
    <n v="0"/>
    <n v="12.672000000000001"/>
  </r>
  <r>
    <n v="5695"/>
    <x v="2838"/>
    <x v="1"/>
    <x v="895"/>
    <d v="2012-12-16T00:00:00"/>
    <s v="Standard Class"/>
    <s v="KM-16225"/>
    <s v="Kalyca Meade"/>
    <x v="1"/>
    <x v="0"/>
    <x v="248"/>
    <x v="39"/>
    <n v="21215"/>
    <x v="3"/>
    <s v="FUR-CH-10000785"/>
    <x v="0"/>
    <x v="1"/>
    <s v="Global Ergonomic Managers Chair"/>
    <n v="542.93999999999994"/>
    <n v="3"/>
    <n v="0"/>
    <n v="141.1644"/>
  </r>
  <r>
    <n v="5696"/>
    <x v="2839"/>
    <x v="0"/>
    <x v="465"/>
    <d v="2013-05-08T00:00:00"/>
    <s v="Second Class"/>
    <s v="AH-10465"/>
    <s v="Amy Hunt"/>
    <x v="0"/>
    <x v="0"/>
    <x v="8"/>
    <x v="1"/>
    <n v="94109"/>
    <x v="1"/>
    <s v="FUR-TA-10001676"/>
    <x v="0"/>
    <x v="3"/>
    <s v="Hon 61000 Series Interactive Training Tables"/>
    <n v="71.088000000000008"/>
    <n v="2"/>
    <n v="0.2"/>
    <n v="-1.7772000000000041"/>
  </r>
  <r>
    <n v="5697"/>
    <x v="2840"/>
    <x v="3"/>
    <x v="336"/>
    <d v="2014-10-19T00:00:00"/>
    <s v="Standard Class"/>
    <s v="AG-10765"/>
    <s v="Anthony Garverick"/>
    <x v="2"/>
    <x v="0"/>
    <x v="22"/>
    <x v="10"/>
    <n v="60623"/>
    <x v="2"/>
    <s v="OFF-BI-10000309"/>
    <x v="1"/>
    <x v="8"/>
    <s v="GBC Twin Loop Wire Binding Elements, 9/16&quot; Spine, Black"/>
    <n v="27.395999999999997"/>
    <n v="9"/>
    <n v="0.8"/>
    <n v="-42.46380000000002"/>
  </r>
  <r>
    <n v="5698"/>
    <x v="2840"/>
    <x v="3"/>
    <x v="336"/>
    <d v="2014-10-19T00:00:00"/>
    <s v="Standard Class"/>
    <s v="AG-10765"/>
    <s v="Anthony Garverick"/>
    <x v="2"/>
    <x v="0"/>
    <x v="22"/>
    <x v="10"/>
    <n v="60623"/>
    <x v="2"/>
    <s v="OFF-BI-10004224"/>
    <x v="1"/>
    <x v="8"/>
    <s v="Catalog Binders with Expanding Posts"/>
    <n v="13.455999999999998"/>
    <n v="1"/>
    <n v="0.8"/>
    <n v="-23.548000000000009"/>
  </r>
  <r>
    <n v="5699"/>
    <x v="2841"/>
    <x v="0"/>
    <x v="732"/>
    <d v="2013-11-06T00:00:00"/>
    <s v="Same Day"/>
    <s v="EB-14170"/>
    <s v="Evan Bailliet"/>
    <x v="0"/>
    <x v="0"/>
    <x v="128"/>
    <x v="5"/>
    <n v="78041"/>
    <x v="2"/>
    <s v="OFF-LA-10002312"/>
    <x v="1"/>
    <x v="2"/>
    <s v="Avery 490"/>
    <n v="11.840000000000002"/>
    <n v="1"/>
    <n v="0.2"/>
    <n v="4.4399999999999995"/>
  </r>
  <r>
    <n v="5700"/>
    <x v="2842"/>
    <x v="3"/>
    <x v="132"/>
    <d v="2014-11-09T00:00:00"/>
    <s v="Standard Class"/>
    <s v="PG-18895"/>
    <s v="Paul Gonzalez"/>
    <x v="0"/>
    <x v="0"/>
    <x v="8"/>
    <x v="1"/>
    <n v="94109"/>
    <x v="1"/>
    <s v="OFF-PA-10003022"/>
    <x v="1"/>
    <x v="10"/>
    <s v="Xerox 1992"/>
    <n v="35.880000000000003"/>
    <n v="6"/>
    <n v="0"/>
    <n v="17.581200000000003"/>
  </r>
  <r>
    <n v="5701"/>
    <x v="2843"/>
    <x v="0"/>
    <x v="390"/>
    <d v="2013-11-27T00:00:00"/>
    <s v="First Class"/>
    <s v="CA-12055"/>
    <s v="Cathy Armstrong"/>
    <x v="2"/>
    <x v="0"/>
    <x v="138"/>
    <x v="24"/>
    <n v="44105"/>
    <x v="3"/>
    <s v="OFF-EN-10001532"/>
    <x v="1"/>
    <x v="12"/>
    <s v="Brown Kraft Recycled Envelopes"/>
    <n v="40.752000000000002"/>
    <n v="3"/>
    <n v="0.2"/>
    <n v="15.281999999999998"/>
  </r>
  <r>
    <n v="5702"/>
    <x v="2843"/>
    <x v="0"/>
    <x v="390"/>
    <d v="2013-11-27T00:00:00"/>
    <s v="First Class"/>
    <s v="CA-12055"/>
    <s v="Cathy Armstrong"/>
    <x v="2"/>
    <x v="0"/>
    <x v="138"/>
    <x v="24"/>
    <n v="44105"/>
    <x v="3"/>
    <s v="TEC-AC-10004855"/>
    <x v="2"/>
    <x v="11"/>
    <s v="V7 USB Numeric Keypad"/>
    <n v="139.96000000000004"/>
    <n v="5"/>
    <n v="0.2"/>
    <n v="-22.743500000000004"/>
  </r>
  <r>
    <n v="5703"/>
    <x v="2844"/>
    <x v="2"/>
    <x v="637"/>
    <d v="2011-12-21T00:00:00"/>
    <s v="Standard Class"/>
    <s v="SS-20875"/>
    <s v="Sung Shariari"/>
    <x v="0"/>
    <x v="0"/>
    <x v="292"/>
    <x v="24"/>
    <n v="43302"/>
    <x v="3"/>
    <s v="OFF-AR-10003829"/>
    <x v="1"/>
    <x v="6"/>
    <s v="Newell 35"/>
    <n v="2.6240000000000001"/>
    <n v="1"/>
    <n v="0.2"/>
    <n v="0.29519999999999957"/>
  </r>
  <r>
    <n v="5704"/>
    <x v="2844"/>
    <x v="2"/>
    <x v="637"/>
    <d v="2011-12-21T00:00:00"/>
    <s v="Standard Class"/>
    <s v="SS-20875"/>
    <s v="Sung Shariari"/>
    <x v="0"/>
    <x v="0"/>
    <x v="292"/>
    <x v="24"/>
    <n v="43302"/>
    <x v="3"/>
    <s v="FUR-TA-10002645"/>
    <x v="0"/>
    <x v="3"/>
    <s v="Hon Rectangular Conference Tables"/>
    <n v="136.53"/>
    <n v="1"/>
    <n v="0.4"/>
    <n v="-52.336500000000029"/>
  </r>
  <r>
    <n v="5705"/>
    <x v="2844"/>
    <x v="2"/>
    <x v="637"/>
    <d v="2011-12-21T00:00:00"/>
    <s v="Standard Class"/>
    <s v="SS-20875"/>
    <s v="Sung Shariari"/>
    <x v="0"/>
    <x v="0"/>
    <x v="292"/>
    <x v="24"/>
    <n v="43302"/>
    <x v="3"/>
    <s v="TEC-AC-10003033"/>
    <x v="2"/>
    <x v="11"/>
    <s v="Plantronics CS510 - Over-the-Head monaural Wireless Headset System"/>
    <n v="263.95999999999998"/>
    <n v="1"/>
    <n v="0.2"/>
    <n v="42.893499999999975"/>
  </r>
  <r>
    <n v="5706"/>
    <x v="2845"/>
    <x v="2"/>
    <x v="935"/>
    <d v="2011-11-08T00:00:00"/>
    <s v="Standard Class"/>
    <s v="RP-19390"/>
    <s v="Resi Pölking"/>
    <x v="0"/>
    <x v="0"/>
    <x v="54"/>
    <x v="29"/>
    <n v="6824"/>
    <x v="3"/>
    <s v="OFF-SU-10002522"/>
    <x v="1"/>
    <x v="14"/>
    <s v="Acme Kleen Earth Office Shears"/>
    <n v="11.64"/>
    <n v="3"/>
    <n v="0"/>
    <n v="3.3755999999999986"/>
  </r>
  <r>
    <n v="5707"/>
    <x v="2846"/>
    <x v="3"/>
    <x v="585"/>
    <d v="2014-09-26T00:00:00"/>
    <s v="Second Class"/>
    <s v="SC-20440"/>
    <s v="Shaun Chance"/>
    <x v="1"/>
    <x v="0"/>
    <x v="20"/>
    <x v="15"/>
    <n v="10009"/>
    <x v="3"/>
    <s v="OFF-BI-10004828"/>
    <x v="1"/>
    <x v="8"/>
    <s v="GBC Poly Designer Binding Covers"/>
    <n v="40.176000000000002"/>
    <n v="3"/>
    <n v="0.2"/>
    <n v="14.563799999999997"/>
  </r>
  <r>
    <n v="5708"/>
    <x v="2847"/>
    <x v="1"/>
    <x v="412"/>
    <d v="2012-05-15T00:00:00"/>
    <s v="Standard Class"/>
    <s v="NW-18400"/>
    <s v="Natalie Webber"/>
    <x v="0"/>
    <x v="0"/>
    <x v="20"/>
    <x v="15"/>
    <n v="10024"/>
    <x v="3"/>
    <s v="FUR-FU-10001095"/>
    <x v="0"/>
    <x v="5"/>
    <s v="DAX Black Cherry Wood-Tone Poster Frame"/>
    <n v="79.44"/>
    <n v="3"/>
    <n v="0"/>
    <n v="30.187200000000001"/>
  </r>
  <r>
    <n v="5709"/>
    <x v="2847"/>
    <x v="1"/>
    <x v="412"/>
    <d v="2012-05-15T00:00:00"/>
    <s v="Standard Class"/>
    <s v="NW-18400"/>
    <s v="Natalie Webber"/>
    <x v="0"/>
    <x v="0"/>
    <x v="20"/>
    <x v="15"/>
    <n v="10024"/>
    <x v="3"/>
    <s v="OFF-SU-10000157"/>
    <x v="1"/>
    <x v="14"/>
    <s v="Compact Automatic Electric Letter Opener"/>
    <n v="357.93"/>
    <n v="3"/>
    <n v="0"/>
    <n v="7.158600000000007"/>
  </r>
  <r>
    <n v="5710"/>
    <x v="2847"/>
    <x v="1"/>
    <x v="412"/>
    <d v="2012-05-15T00:00:00"/>
    <s v="Standard Class"/>
    <s v="NW-18400"/>
    <s v="Natalie Webber"/>
    <x v="0"/>
    <x v="0"/>
    <x v="20"/>
    <x v="15"/>
    <n v="10024"/>
    <x v="3"/>
    <s v="FUR-CH-10002647"/>
    <x v="0"/>
    <x v="1"/>
    <s v="Situations Contoured Folding Chairs, 4/Set"/>
    <n v="127.76400000000001"/>
    <n v="2"/>
    <n v="0.1"/>
    <n v="21.294000000000008"/>
  </r>
  <r>
    <n v="5711"/>
    <x v="2847"/>
    <x v="1"/>
    <x v="412"/>
    <d v="2012-05-15T00:00:00"/>
    <s v="Standard Class"/>
    <s v="NW-18400"/>
    <s v="Natalie Webber"/>
    <x v="0"/>
    <x v="0"/>
    <x v="20"/>
    <x v="15"/>
    <n v="10024"/>
    <x v="3"/>
    <s v="TEC-CO-10004115"/>
    <x v="2"/>
    <x v="16"/>
    <s v="Sharp AL-1530CS Digital Copier"/>
    <n v="2799.944"/>
    <n v="7"/>
    <n v="0.2"/>
    <n v="1014.9797"/>
  </r>
  <r>
    <n v="5712"/>
    <x v="2847"/>
    <x v="1"/>
    <x v="412"/>
    <d v="2012-05-15T00:00:00"/>
    <s v="Standard Class"/>
    <s v="NW-18400"/>
    <s v="Natalie Webber"/>
    <x v="0"/>
    <x v="0"/>
    <x v="20"/>
    <x v="15"/>
    <n v="10024"/>
    <x v="3"/>
    <s v="OFF-PA-10003363"/>
    <x v="1"/>
    <x v="10"/>
    <s v="Xerox 204"/>
    <n v="19.440000000000001"/>
    <n v="3"/>
    <n v="0"/>
    <n v="9.3312000000000008"/>
  </r>
  <r>
    <n v="5713"/>
    <x v="2848"/>
    <x v="3"/>
    <x v="689"/>
    <d v="2014-08-01T00:00:00"/>
    <s v="Same Day"/>
    <s v="KW-16435"/>
    <s v="Katrina Willman"/>
    <x v="0"/>
    <x v="0"/>
    <x v="22"/>
    <x v="10"/>
    <n v="60653"/>
    <x v="2"/>
    <s v="TEC-PH-10003092"/>
    <x v="2"/>
    <x v="7"/>
    <s v="Motorola L804"/>
    <n v="36.792000000000002"/>
    <n v="1"/>
    <n v="0.2"/>
    <n v="4.1390999999999991"/>
  </r>
  <r>
    <n v="5714"/>
    <x v="2849"/>
    <x v="2"/>
    <x v="72"/>
    <d v="2011-03-05T00:00:00"/>
    <s v="Standard Class"/>
    <s v="HR-14770"/>
    <s v="Hallie Redmond"/>
    <x v="2"/>
    <x v="0"/>
    <x v="20"/>
    <x v="15"/>
    <n v="10035"/>
    <x v="3"/>
    <s v="TEC-PH-10003655"/>
    <x v="2"/>
    <x v="7"/>
    <s v="Sannysis Cute Owl Design Soft Skin Case Cover for Samsung Galaxy S4"/>
    <n v="5.9399999999999995"/>
    <n v="3"/>
    <n v="0"/>
    <n v="1.6037999999999999"/>
  </r>
  <r>
    <n v="5715"/>
    <x v="2850"/>
    <x v="3"/>
    <x v="145"/>
    <d v="2014-09-30T00:00:00"/>
    <s v="Standard Class"/>
    <s v="AG-10900"/>
    <s v="Arthur Gainer"/>
    <x v="0"/>
    <x v="0"/>
    <x v="102"/>
    <x v="17"/>
    <n v="23223"/>
    <x v="0"/>
    <s v="OFF-ST-10001476"/>
    <x v="1"/>
    <x v="4"/>
    <s v="Steel Personal Filing/Posting Tote"/>
    <n v="177.54999999999998"/>
    <n v="5"/>
    <n v="0"/>
    <n v="47.938500000000005"/>
  </r>
  <r>
    <n v="5716"/>
    <x v="2851"/>
    <x v="1"/>
    <x v="330"/>
    <d v="2012-10-12T00:00:00"/>
    <s v="Second Class"/>
    <s v="BM-11650"/>
    <s v="Brian Moss"/>
    <x v="1"/>
    <x v="0"/>
    <x v="447"/>
    <x v="12"/>
    <n v="48104"/>
    <x v="2"/>
    <s v="TEC-AC-10002049"/>
    <x v="2"/>
    <x v="11"/>
    <s v="Logitech G19 Programmable Gaming Keyboard"/>
    <n v="619.94999999999993"/>
    <n v="5"/>
    <n v="0"/>
    <n v="111.59099999999995"/>
  </r>
  <r>
    <n v="5717"/>
    <x v="2851"/>
    <x v="1"/>
    <x v="330"/>
    <d v="2012-10-12T00:00:00"/>
    <s v="Second Class"/>
    <s v="BM-11650"/>
    <s v="Brian Moss"/>
    <x v="1"/>
    <x v="0"/>
    <x v="447"/>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x v="0"/>
    <x v="447"/>
    <x v="12"/>
    <n v="48104"/>
    <x v="2"/>
    <s v="OFF-EN-10003286"/>
    <x v="1"/>
    <x v="12"/>
    <s v="Staples"/>
    <n v="57.959999999999994"/>
    <n v="7"/>
    <n v="0"/>
    <n v="27.241199999999996"/>
  </r>
  <r>
    <n v="5719"/>
    <x v="2851"/>
    <x v="1"/>
    <x v="330"/>
    <d v="2012-10-12T00:00:00"/>
    <s v="Second Class"/>
    <s v="BM-11650"/>
    <s v="Brian Moss"/>
    <x v="1"/>
    <x v="0"/>
    <x v="447"/>
    <x v="12"/>
    <n v="48104"/>
    <x v="2"/>
    <s v="OFF-AP-10003971"/>
    <x v="1"/>
    <x v="9"/>
    <s v="Belkin 6 Outlet Metallic Surge Strip"/>
    <n v="29.402999999999999"/>
    <n v="3"/>
    <n v="0.1"/>
    <n v="5.2272000000000007"/>
  </r>
  <r>
    <n v="5720"/>
    <x v="2852"/>
    <x v="3"/>
    <x v="1065"/>
    <d v="2014-04-03T00:00:00"/>
    <s v="Second Class"/>
    <s v="RD-19720"/>
    <s v="Roger Demir"/>
    <x v="0"/>
    <x v="0"/>
    <x v="240"/>
    <x v="14"/>
    <n v="47905"/>
    <x v="2"/>
    <s v="OFF-ST-10001031"/>
    <x v="1"/>
    <x v="4"/>
    <s v="Adjustable Personal File Tote"/>
    <n v="81.400000000000006"/>
    <n v="5"/>
    <n v="0"/>
    <n v="21.164000000000005"/>
  </r>
  <r>
    <n v="5721"/>
    <x v="2853"/>
    <x v="1"/>
    <x v="717"/>
    <d v="2012-11-17T00:00:00"/>
    <s v="First Class"/>
    <s v="KB-16585"/>
    <s v="Ken Black"/>
    <x v="1"/>
    <x v="0"/>
    <x v="24"/>
    <x v="21"/>
    <n v="97477"/>
    <x v="1"/>
    <s v="OFF-FA-10000304"/>
    <x v="1"/>
    <x v="13"/>
    <s v="Advantus Push Pins"/>
    <n v="8.7200000000000006"/>
    <n v="5"/>
    <n v="0.2"/>
    <n v="2.289000000000001"/>
  </r>
  <r>
    <n v="5722"/>
    <x v="2853"/>
    <x v="1"/>
    <x v="717"/>
    <d v="2012-11-17T00:00:00"/>
    <s v="First Class"/>
    <s v="KB-16585"/>
    <s v="Ken Black"/>
    <x v="1"/>
    <x v="0"/>
    <x v="24"/>
    <x v="21"/>
    <n v="97477"/>
    <x v="1"/>
    <s v="TEC-AC-10000358"/>
    <x v="2"/>
    <x v="11"/>
    <s v="Imation Secure Drive + Hardware Encrypted USB flash drive - 16 GB"/>
    <n v="91.176000000000016"/>
    <n v="3"/>
    <n v="0.2"/>
    <n v="4.5587999999999944"/>
  </r>
  <r>
    <n v="5723"/>
    <x v="2853"/>
    <x v="1"/>
    <x v="717"/>
    <d v="2012-11-17T00:00:00"/>
    <s v="First Class"/>
    <s v="KB-16585"/>
    <s v="Ken Black"/>
    <x v="1"/>
    <x v="0"/>
    <x v="24"/>
    <x v="21"/>
    <n v="97477"/>
    <x v="1"/>
    <s v="TEC-AC-10002800"/>
    <x v="2"/>
    <x v="11"/>
    <s v="Plantronics Audio 478 Stereo USB Headset"/>
    <n v="159.96800000000002"/>
    <n v="4"/>
    <n v="0.2"/>
    <n v="29.993999999999986"/>
  </r>
  <r>
    <n v="5724"/>
    <x v="2854"/>
    <x v="0"/>
    <x v="182"/>
    <d v="2013-10-01T00:00:00"/>
    <s v="Standard Class"/>
    <s v="DW-13585"/>
    <s v="Dorothy Wardle"/>
    <x v="1"/>
    <x v="0"/>
    <x v="8"/>
    <x v="1"/>
    <n v="94109"/>
    <x v="1"/>
    <s v="OFF-PA-10004735"/>
    <x v="1"/>
    <x v="10"/>
    <s v="Xerox 1905"/>
    <n v="12.96"/>
    <n v="2"/>
    <n v="0"/>
    <n v="6.2208000000000006"/>
  </r>
  <r>
    <n v="5725"/>
    <x v="2855"/>
    <x v="2"/>
    <x v="358"/>
    <d v="2011-09-27T00:00:00"/>
    <s v="Standard Class"/>
    <s v="VG-21805"/>
    <s v="Vivek Grady"/>
    <x v="1"/>
    <x v="0"/>
    <x v="22"/>
    <x v="10"/>
    <n v="60653"/>
    <x v="2"/>
    <s v="OFF-ST-10002574"/>
    <x v="1"/>
    <x v="4"/>
    <s v="SAFCO Commercial Wire Shelving, Black"/>
    <n v="331.536"/>
    <n v="3"/>
    <n v="0.2"/>
    <n v="-82.884"/>
  </r>
  <r>
    <n v="5726"/>
    <x v="2856"/>
    <x v="1"/>
    <x v="12"/>
    <d v="2012-09-27T00:00:00"/>
    <s v="First Class"/>
    <s v="DR-12880"/>
    <s v="Dan Reichenbach"/>
    <x v="1"/>
    <x v="0"/>
    <x v="20"/>
    <x v="15"/>
    <n v="10011"/>
    <x v="3"/>
    <s v="TEC-AC-10004171"/>
    <x v="2"/>
    <x v="11"/>
    <s v="Razer Kraken 7.1 Surround Sound Over Ear USB Gaming Headset"/>
    <n v="899.91"/>
    <n v="9"/>
    <n v="0"/>
    <n v="395.96040000000005"/>
  </r>
  <r>
    <n v="5727"/>
    <x v="2857"/>
    <x v="1"/>
    <x v="124"/>
    <d v="2012-05-08T00:00:00"/>
    <s v="Standard Class"/>
    <s v="AH-10690"/>
    <s v="Anna Häberlin"/>
    <x v="1"/>
    <x v="0"/>
    <x v="12"/>
    <x v="5"/>
    <n v="77095"/>
    <x v="2"/>
    <s v="TEC-PH-10002922"/>
    <x v="2"/>
    <x v="7"/>
    <s v="ShoreTel ShorePhone IP 230 VoIP phone"/>
    <n v="946.34400000000005"/>
    <n v="7"/>
    <n v="0.2"/>
    <n v="118.29299999999989"/>
  </r>
  <r>
    <n v="5728"/>
    <x v="2858"/>
    <x v="3"/>
    <x v="166"/>
    <d v="2014-12-14T00:00:00"/>
    <s v="Standard Class"/>
    <s v="JP-15520"/>
    <s v="Jeremy Pistek"/>
    <x v="0"/>
    <x v="0"/>
    <x v="6"/>
    <x v="6"/>
    <n v="53711"/>
    <x v="2"/>
    <s v="TEC-AC-10003023"/>
    <x v="2"/>
    <x v="11"/>
    <s v="Logitech G105 Gaming Keyboard"/>
    <n v="178.10999999999999"/>
    <n v="3"/>
    <n v="0"/>
    <n v="32.059799999999996"/>
  </r>
  <r>
    <n v="5729"/>
    <x v="2858"/>
    <x v="3"/>
    <x v="166"/>
    <d v="2014-12-14T00:00:00"/>
    <s v="Standard Class"/>
    <s v="JP-15520"/>
    <s v="Jeremy Pistek"/>
    <x v="0"/>
    <x v="0"/>
    <x v="6"/>
    <x v="6"/>
    <n v="53711"/>
    <x v="2"/>
    <s v="OFF-AP-10003590"/>
    <x v="1"/>
    <x v="9"/>
    <s v="Hoover WindTunnel Plus Canister Vacuum"/>
    <n v="1089.75"/>
    <n v="3"/>
    <n v="0"/>
    <n v="305.13000000000011"/>
  </r>
  <r>
    <n v="5730"/>
    <x v="2858"/>
    <x v="3"/>
    <x v="166"/>
    <d v="2014-12-14T00:00:00"/>
    <s v="Standard Class"/>
    <s v="JP-15520"/>
    <s v="Jeremy Pistek"/>
    <x v="0"/>
    <x v="0"/>
    <x v="6"/>
    <x v="6"/>
    <n v="53711"/>
    <x v="2"/>
    <s v="OFF-LA-10003510"/>
    <x v="1"/>
    <x v="2"/>
    <s v="Avery 4027 File Folder Labels for Dot Matrix Printers, 5000 Labels per Box, White"/>
    <n v="61.06"/>
    <n v="2"/>
    <n v="0"/>
    <n v="28.087600000000002"/>
  </r>
  <r>
    <n v="5731"/>
    <x v="2858"/>
    <x v="3"/>
    <x v="166"/>
    <d v="2014-12-14T00:00:00"/>
    <s v="Standard Class"/>
    <s v="JP-15520"/>
    <s v="Jeremy Pistek"/>
    <x v="0"/>
    <x v="0"/>
    <x v="6"/>
    <x v="6"/>
    <n v="53711"/>
    <x v="2"/>
    <s v="FUR-BO-10003159"/>
    <x v="0"/>
    <x v="0"/>
    <s v="Sauder Camden County Collection Libraries, Planked Cherry Finish"/>
    <n v="459.92"/>
    <n v="4"/>
    <n v="0"/>
    <n v="41.392799999999966"/>
  </r>
  <r>
    <n v="5732"/>
    <x v="2858"/>
    <x v="3"/>
    <x v="166"/>
    <d v="2014-12-14T00:00:00"/>
    <s v="Standard Class"/>
    <s v="JP-15520"/>
    <s v="Jeremy Pistek"/>
    <x v="0"/>
    <x v="0"/>
    <x v="6"/>
    <x v="6"/>
    <n v="53711"/>
    <x v="2"/>
    <s v="OFF-PA-10002713"/>
    <x v="1"/>
    <x v="10"/>
    <s v="Adams Phone Message Book, 200 Message Capacity, 8 1/16” x 11”"/>
    <n v="27.52"/>
    <n v="4"/>
    <n v="0"/>
    <n v="12.659199999999998"/>
  </r>
  <r>
    <n v="5733"/>
    <x v="2859"/>
    <x v="3"/>
    <x v="222"/>
    <d v="2014-07-03T00:00:00"/>
    <s v="First Class"/>
    <s v="DR-12880"/>
    <s v="Dan Reichenbach"/>
    <x v="1"/>
    <x v="0"/>
    <x v="451"/>
    <x v="29"/>
    <n v="6460"/>
    <x v="3"/>
    <s v="FUR-BO-10002598"/>
    <x v="0"/>
    <x v="0"/>
    <s v="Hon Metal Bookcases, Putty"/>
    <n v="638.82000000000005"/>
    <n v="9"/>
    <n v="0"/>
    <n v="185.25779999999997"/>
  </r>
  <r>
    <n v="5734"/>
    <x v="2859"/>
    <x v="3"/>
    <x v="222"/>
    <d v="2014-07-03T00:00:00"/>
    <s v="First Class"/>
    <s v="DR-12880"/>
    <s v="Dan Reichenbach"/>
    <x v="1"/>
    <x v="0"/>
    <x v="451"/>
    <x v="29"/>
    <n v="6460"/>
    <x v="3"/>
    <s v="OFF-SU-10002537"/>
    <x v="1"/>
    <x v="14"/>
    <s v="Acme Box Cutter Scissors"/>
    <n v="30.69"/>
    <n v="3"/>
    <n v="0"/>
    <n v="7.9794000000000018"/>
  </r>
  <r>
    <n v="5735"/>
    <x v="2859"/>
    <x v="3"/>
    <x v="222"/>
    <d v="2014-07-03T00:00:00"/>
    <s v="First Class"/>
    <s v="DR-12880"/>
    <s v="Dan Reichenbach"/>
    <x v="1"/>
    <x v="0"/>
    <x v="451"/>
    <x v="29"/>
    <n v="6460"/>
    <x v="3"/>
    <s v="FUR-FU-10003976"/>
    <x v="0"/>
    <x v="5"/>
    <s v="DAX Executive Solid Wood Document Frame, Desktop or Hang, Mahogany, 5 x 7"/>
    <n v="25.16"/>
    <n v="2"/>
    <n v="0"/>
    <n v="8.5543999999999976"/>
  </r>
  <r>
    <n v="5736"/>
    <x v="2860"/>
    <x v="2"/>
    <x v="290"/>
    <d v="2011-07-03T00:00:00"/>
    <s v="Standard Class"/>
    <s v="JK-15625"/>
    <s v="Jim Karlsson"/>
    <x v="0"/>
    <x v="0"/>
    <x v="20"/>
    <x v="15"/>
    <n v="10024"/>
    <x v="3"/>
    <s v="OFF-BI-10000174"/>
    <x v="1"/>
    <x v="8"/>
    <s v="Wilson Jones Clip &amp; Carry Folder Binder Tool for Ring Binders, Clear"/>
    <n v="13.919999999999998"/>
    <n v="3"/>
    <n v="0.2"/>
    <n v="4.8720000000000008"/>
  </r>
  <r>
    <n v="5737"/>
    <x v="2861"/>
    <x v="2"/>
    <x v="407"/>
    <d v="2011-01-26T00:00:00"/>
    <s v="Standard Class"/>
    <s v="MV-17485"/>
    <s v="Mark Van Huff"/>
    <x v="0"/>
    <x v="0"/>
    <x v="1"/>
    <x v="1"/>
    <n v="90049"/>
    <x v="1"/>
    <s v="OFF-PA-10002893"/>
    <x v="1"/>
    <x v="10"/>
    <s v="Wirebound Service Call Books, 5 1/2&quot; x 4&quot;"/>
    <n v="19.36"/>
    <n v="2"/>
    <n v="0"/>
    <n v="9.2927999999999997"/>
  </r>
  <r>
    <n v="5738"/>
    <x v="2861"/>
    <x v="2"/>
    <x v="407"/>
    <d v="2011-01-26T00:00:00"/>
    <s v="Standard Class"/>
    <s v="MV-17485"/>
    <s v="Mark Van Huff"/>
    <x v="0"/>
    <x v="0"/>
    <x v="1"/>
    <x v="1"/>
    <n v="90049"/>
    <x v="1"/>
    <s v="FUR-FU-10003194"/>
    <x v="0"/>
    <x v="5"/>
    <s v="Eldon Expressions Desk Accessory, Wood Pencil Holder, Oak"/>
    <n v="19.3"/>
    <n v="2"/>
    <n v="0"/>
    <n v="5.7899999999999991"/>
  </r>
  <r>
    <n v="5739"/>
    <x v="2862"/>
    <x v="3"/>
    <x v="413"/>
    <d v="2014-01-07T00:00:00"/>
    <s v="Standard Class"/>
    <s v="BP-11155"/>
    <s v="Becky Pak"/>
    <x v="0"/>
    <x v="0"/>
    <x v="8"/>
    <x v="1"/>
    <n v="94109"/>
    <x v="1"/>
    <s v="OFF-BI-10004233"/>
    <x v="1"/>
    <x v="8"/>
    <s v="GBC Pre-Punched Binding Paper, Plastic, White, 8-1/2&quot; x 11&quot;"/>
    <n v="38.376000000000005"/>
    <n v="3"/>
    <n v="0.2"/>
    <n v="13.4316"/>
  </r>
  <r>
    <n v="5740"/>
    <x v="2863"/>
    <x v="3"/>
    <x v="615"/>
    <d v="2014-04-01T00:00:00"/>
    <s v="First Class"/>
    <s v="DH-13075"/>
    <s v="Dave Hallsten"/>
    <x v="1"/>
    <x v="0"/>
    <x v="54"/>
    <x v="1"/>
    <n v="94533"/>
    <x v="1"/>
    <s v="OFF-PA-10000232"/>
    <x v="1"/>
    <x v="10"/>
    <s v="Xerox 1975"/>
    <n v="12.96"/>
    <n v="2"/>
    <n v="0"/>
    <n v="6.3504000000000005"/>
  </r>
  <r>
    <n v="5741"/>
    <x v="2863"/>
    <x v="3"/>
    <x v="615"/>
    <d v="2014-04-01T00:00:00"/>
    <s v="First Class"/>
    <s v="DH-13075"/>
    <s v="Dave Hallsten"/>
    <x v="1"/>
    <x v="0"/>
    <x v="54"/>
    <x v="1"/>
    <n v="94533"/>
    <x v="1"/>
    <s v="FUR-FU-10001095"/>
    <x v="0"/>
    <x v="5"/>
    <s v="DAX Black Cherry Wood-Tone Poster Frame"/>
    <n v="26.48"/>
    <n v="1"/>
    <n v="0"/>
    <n v="10.0624"/>
  </r>
  <r>
    <n v="5742"/>
    <x v="2863"/>
    <x v="3"/>
    <x v="615"/>
    <d v="2014-04-01T00:00:00"/>
    <s v="First Class"/>
    <s v="DH-13075"/>
    <s v="Dave Hallsten"/>
    <x v="1"/>
    <x v="0"/>
    <x v="54"/>
    <x v="1"/>
    <n v="94533"/>
    <x v="1"/>
    <s v="TEC-MA-10004679"/>
    <x v="2"/>
    <x v="15"/>
    <s v="StarTech.com 10/100 VDSL2 Ethernet Extender Kit"/>
    <n v="532.72"/>
    <n v="2"/>
    <n v="0.2"/>
    <n v="53.271999999999991"/>
  </r>
  <r>
    <n v="5743"/>
    <x v="2863"/>
    <x v="3"/>
    <x v="615"/>
    <d v="2014-04-01T00:00:00"/>
    <s v="First Class"/>
    <s v="DH-13075"/>
    <s v="Dave Hallsten"/>
    <x v="1"/>
    <x v="0"/>
    <x v="54"/>
    <x v="1"/>
    <n v="94533"/>
    <x v="1"/>
    <s v="OFF-PA-10003651"/>
    <x v="1"/>
    <x v="10"/>
    <s v="Xerox 1968"/>
    <n v="26.72"/>
    <n v="4"/>
    <n v="0"/>
    <n v="12.8256"/>
  </r>
  <r>
    <n v="5744"/>
    <x v="2863"/>
    <x v="3"/>
    <x v="615"/>
    <d v="2014-04-01T00:00:00"/>
    <s v="First Class"/>
    <s v="DH-13075"/>
    <s v="Dave Hallsten"/>
    <x v="1"/>
    <x v="0"/>
    <x v="54"/>
    <x v="1"/>
    <n v="94533"/>
    <x v="1"/>
    <s v="OFF-PA-10000743"/>
    <x v="1"/>
    <x v="10"/>
    <s v="Xerox 1977"/>
    <n v="20.04"/>
    <n v="3"/>
    <n v="0"/>
    <n v="9.6191999999999993"/>
  </r>
  <r>
    <n v="5745"/>
    <x v="2863"/>
    <x v="3"/>
    <x v="615"/>
    <d v="2014-04-01T00:00:00"/>
    <s v="First Class"/>
    <s v="DH-13075"/>
    <s v="Dave Hallsten"/>
    <x v="1"/>
    <x v="0"/>
    <x v="54"/>
    <x v="1"/>
    <n v="94533"/>
    <x v="1"/>
    <s v="OFF-ST-10002743"/>
    <x v="1"/>
    <x v="4"/>
    <s v="SAFCO Boltless Steel Shelving"/>
    <n v="795.48"/>
    <n v="7"/>
    <n v="0"/>
    <n v="7.9547999999999632"/>
  </r>
  <r>
    <n v="5746"/>
    <x v="2863"/>
    <x v="3"/>
    <x v="615"/>
    <d v="2014-04-01T00:00:00"/>
    <s v="First Class"/>
    <s v="DH-13075"/>
    <s v="Dave Hallsten"/>
    <x v="1"/>
    <x v="0"/>
    <x v="54"/>
    <x v="1"/>
    <n v="94533"/>
    <x v="1"/>
    <s v="FUR-FU-10003829"/>
    <x v="0"/>
    <x v="5"/>
    <s v="Stackable Trays"/>
    <n v="21.560000000000002"/>
    <n v="7"/>
    <n v="0"/>
    <n v="6.8991999999999987"/>
  </r>
  <r>
    <n v="5747"/>
    <x v="2864"/>
    <x v="0"/>
    <x v="16"/>
    <d v="2013-12-13T00:00:00"/>
    <s v="Standard Class"/>
    <s v="LH-16900"/>
    <s v="Lena Hernandez"/>
    <x v="0"/>
    <x v="0"/>
    <x v="202"/>
    <x v="3"/>
    <n v="27834"/>
    <x v="0"/>
    <s v="TEC-PH-10002496"/>
    <x v="2"/>
    <x v="7"/>
    <s v="Cisco SPA301"/>
    <n v="249.58400000000003"/>
    <n v="2"/>
    <n v="0.2"/>
    <n v="31.197999999999986"/>
  </r>
  <r>
    <n v="5748"/>
    <x v="2864"/>
    <x v="0"/>
    <x v="16"/>
    <d v="2013-12-13T00:00:00"/>
    <s v="Standard Class"/>
    <s v="LH-16900"/>
    <s v="Lena Hernandez"/>
    <x v="0"/>
    <x v="0"/>
    <x v="202"/>
    <x v="3"/>
    <n v="27834"/>
    <x v="0"/>
    <s v="TEC-AC-10002473"/>
    <x v="2"/>
    <x v="11"/>
    <s v="Maxell 4.7GB DVD-R"/>
    <n v="68.111999999999995"/>
    <n v="3"/>
    <n v="0.2"/>
    <n v="17.879399999999997"/>
  </r>
  <r>
    <n v="5749"/>
    <x v="2864"/>
    <x v="0"/>
    <x v="16"/>
    <d v="2013-12-13T00:00:00"/>
    <s v="Standard Class"/>
    <s v="LH-16900"/>
    <s v="Lena Hernandez"/>
    <x v="0"/>
    <x v="0"/>
    <x v="202"/>
    <x v="3"/>
    <n v="27834"/>
    <x v="0"/>
    <s v="TEC-AC-10004877"/>
    <x v="2"/>
    <x v="11"/>
    <s v="Imation 30456 USB Flash Drive 8GB"/>
    <n v="16.560000000000002"/>
    <n v="3"/>
    <n v="0.2"/>
    <n v="-2.4840000000000018"/>
  </r>
  <r>
    <n v="5750"/>
    <x v="2865"/>
    <x v="3"/>
    <x v="551"/>
    <d v="2014-11-23T00:00:00"/>
    <s v="Standard Class"/>
    <s v="DK-13090"/>
    <s v="Dave Kipp"/>
    <x v="0"/>
    <x v="0"/>
    <x v="85"/>
    <x v="15"/>
    <n v="11561"/>
    <x v="3"/>
    <s v="TEC-PH-10000923"/>
    <x v="2"/>
    <x v="7"/>
    <s v="Belkin SportFit Armband For iPhone 5s/5c, Fuchsia"/>
    <n v="74.95"/>
    <n v="5"/>
    <n v="0"/>
    <n v="36.725500000000004"/>
  </r>
  <r>
    <n v="5751"/>
    <x v="2866"/>
    <x v="2"/>
    <x v="992"/>
    <d v="2011-06-05T00:00:00"/>
    <s v="Standard Class"/>
    <s v="SS-20410"/>
    <s v="Shahid Shariari"/>
    <x v="0"/>
    <x v="0"/>
    <x v="452"/>
    <x v="10"/>
    <n v="60089"/>
    <x v="2"/>
    <s v="FUR-TA-10001539"/>
    <x v="0"/>
    <x v="3"/>
    <s v="Chromcraft Rectangular Conference Tables"/>
    <n v="355.45499999999998"/>
    <n v="3"/>
    <n v="0.5"/>
    <n v="-184.83660000000003"/>
  </r>
  <r>
    <n v="5752"/>
    <x v="2867"/>
    <x v="0"/>
    <x v="115"/>
    <d v="2013-01-28T00:00:00"/>
    <s v="Standard Class"/>
    <s v="FP-14320"/>
    <s v="Frank Preis"/>
    <x v="0"/>
    <x v="0"/>
    <x v="70"/>
    <x v="1"/>
    <n v="92037"/>
    <x v="1"/>
    <s v="OFF-LA-10003498"/>
    <x v="1"/>
    <x v="2"/>
    <s v="Avery 475"/>
    <n v="44.400000000000006"/>
    <n v="3"/>
    <n v="0"/>
    <n v="22.200000000000003"/>
  </r>
  <r>
    <n v="5753"/>
    <x v="2867"/>
    <x v="0"/>
    <x v="115"/>
    <d v="2013-01-28T00:00:00"/>
    <s v="Standard Class"/>
    <s v="FP-14320"/>
    <s v="Frank Preis"/>
    <x v="0"/>
    <x v="0"/>
    <x v="70"/>
    <x v="1"/>
    <n v="92037"/>
    <x v="1"/>
    <s v="OFF-LA-10004484"/>
    <x v="1"/>
    <x v="2"/>
    <s v="Avery 476"/>
    <n v="20.65"/>
    <n v="5"/>
    <n v="0"/>
    <n v="9.4989999999999988"/>
  </r>
  <r>
    <n v="5754"/>
    <x v="2868"/>
    <x v="0"/>
    <x v="1066"/>
    <d v="2013-02-10T00:00:00"/>
    <s v="Standard Class"/>
    <s v="LC-17050"/>
    <s v="Liz Carlisle"/>
    <x v="0"/>
    <x v="0"/>
    <x v="102"/>
    <x v="0"/>
    <n v="40475"/>
    <x v="0"/>
    <s v="FUR-CH-10000015"/>
    <x v="0"/>
    <x v="1"/>
    <s v="Hon Multipurpose Stacking Arm Chairs"/>
    <n v="866.4"/>
    <n v="4"/>
    <n v="0"/>
    <n v="225.26400000000001"/>
  </r>
  <r>
    <n v="5755"/>
    <x v="2869"/>
    <x v="1"/>
    <x v="368"/>
    <d v="2012-04-03T00:00:00"/>
    <s v="Second Class"/>
    <s v="AS-10240"/>
    <s v="Alan Shonely"/>
    <x v="0"/>
    <x v="0"/>
    <x v="24"/>
    <x v="17"/>
    <n v="22153"/>
    <x v="0"/>
    <s v="OFF-AR-10003732"/>
    <x v="1"/>
    <x v="6"/>
    <s v="Newell 333"/>
    <n v="5.56"/>
    <n v="2"/>
    <n v="0"/>
    <n v="1.4455999999999998"/>
  </r>
  <r>
    <n v="5756"/>
    <x v="2870"/>
    <x v="2"/>
    <x v="1005"/>
    <d v="2011-10-18T00:00:00"/>
    <s v="Standard Class"/>
    <s v="HG-15025"/>
    <s v="Hunter Glantz"/>
    <x v="0"/>
    <x v="0"/>
    <x v="5"/>
    <x v="5"/>
    <n v="76106"/>
    <x v="2"/>
    <s v="OFF-AP-10004052"/>
    <x v="1"/>
    <x v="9"/>
    <s v="Hoover Replacement Belts For Soft Guard &amp; Commercial Ltweight Upright Vacs, 2/Pk"/>
    <n v="3.1599999999999993"/>
    <n v="4"/>
    <n v="0.8"/>
    <n v="-8.532"/>
  </r>
  <r>
    <n v="5757"/>
    <x v="2870"/>
    <x v="2"/>
    <x v="1005"/>
    <d v="2011-10-18T00:00:00"/>
    <s v="Standard Class"/>
    <s v="HG-15025"/>
    <s v="Hunter Glantz"/>
    <x v="0"/>
    <x v="0"/>
    <x v="5"/>
    <x v="5"/>
    <n v="76106"/>
    <x v="2"/>
    <s v="TEC-CO-10002095"/>
    <x v="2"/>
    <x v="16"/>
    <s v="Hewlett Packard 610 Color Digital Copier / Printer"/>
    <n v="1999.96"/>
    <n v="5"/>
    <n v="0.2"/>
    <n v="624.98749999999995"/>
  </r>
  <r>
    <n v="5758"/>
    <x v="2871"/>
    <x v="1"/>
    <x v="1067"/>
    <d v="2012-08-16T00:00:00"/>
    <s v="Standard Class"/>
    <s v="BW-11065"/>
    <s v="Barry Weirich"/>
    <x v="0"/>
    <x v="0"/>
    <x v="253"/>
    <x v="3"/>
    <n v="27604"/>
    <x v="0"/>
    <s v="FUR-FU-10004270"/>
    <x v="0"/>
    <x v="5"/>
    <s v="Executive Impressions 13&quot; Clairmont Wall Clock"/>
    <n v="46.152000000000001"/>
    <n v="3"/>
    <n v="0.2"/>
    <n v="12.114900000000002"/>
  </r>
  <r>
    <n v="5759"/>
    <x v="2872"/>
    <x v="1"/>
    <x v="6"/>
    <d v="2012-11-23T00:00:00"/>
    <s v="First Class"/>
    <s v="BH-11710"/>
    <s v="Brosina Hoffman"/>
    <x v="0"/>
    <x v="0"/>
    <x v="146"/>
    <x v="2"/>
    <n v="33012"/>
    <x v="0"/>
    <s v="TEC-MA-10000423"/>
    <x v="2"/>
    <x v="15"/>
    <s v="Texas Instruments TI-34 Scientific Calculator"/>
    <n v="32.984999999999999"/>
    <n v="3"/>
    <n v="0.5"/>
    <n v="-1.9791000000000025"/>
  </r>
  <r>
    <n v="5760"/>
    <x v="2873"/>
    <x v="0"/>
    <x v="945"/>
    <d v="2013-12-31T00:00:00"/>
    <s v="Same Day"/>
    <s v="JP-16135"/>
    <s v="Julie Prescott"/>
    <x v="2"/>
    <x v="0"/>
    <x v="1"/>
    <x v="1"/>
    <n v="90032"/>
    <x v="1"/>
    <s v="OFF-ST-10001526"/>
    <x v="1"/>
    <x v="4"/>
    <s v="Iceberg Mobile Mega Data/Printer Cart "/>
    <n v="481.32"/>
    <n v="4"/>
    <n v="0"/>
    <n v="125.14319999999998"/>
  </r>
  <r>
    <n v="5761"/>
    <x v="2873"/>
    <x v="0"/>
    <x v="945"/>
    <d v="2013-12-31T00:00:00"/>
    <s v="Same Day"/>
    <s v="JP-16135"/>
    <s v="Julie Prescott"/>
    <x v="2"/>
    <x v="0"/>
    <x v="1"/>
    <x v="1"/>
    <n v="90032"/>
    <x v="1"/>
    <s v="OFF-BI-10002194"/>
    <x v="1"/>
    <x v="8"/>
    <s v="Cardinal Hold-It CD Pocket"/>
    <n v="6.3840000000000003"/>
    <n v="1"/>
    <n v="0.2"/>
    <n v="2.1546000000000003"/>
  </r>
  <r>
    <n v="5762"/>
    <x v="2874"/>
    <x v="3"/>
    <x v="801"/>
    <d v="2014-08-16T00:00:00"/>
    <s v="First Class"/>
    <s v="JM-16195"/>
    <s v="Justin MacKendrick"/>
    <x v="0"/>
    <x v="0"/>
    <x v="453"/>
    <x v="1"/>
    <n v="92630"/>
    <x v="1"/>
    <s v="OFF-AP-10000828"/>
    <x v="1"/>
    <x v="9"/>
    <s v="Avanti 4.4 Cu. Ft. Refrigerator"/>
    <n v="542.93999999999994"/>
    <n v="3"/>
    <n v="0"/>
    <n v="152.02319999999997"/>
  </r>
  <r>
    <n v="5763"/>
    <x v="2874"/>
    <x v="3"/>
    <x v="801"/>
    <d v="2014-08-16T00:00:00"/>
    <s v="First Class"/>
    <s v="JM-16195"/>
    <s v="Justin MacKendrick"/>
    <x v="0"/>
    <x v="0"/>
    <x v="453"/>
    <x v="1"/>
    <n v="92630"/>
    <x v="1"/>
    <s v="FUR-FU-10001473"/>
    <x v="0"/>
    <x v="5"/>
    <s v="DAX Wood Document Frame"/>
    <n v="54.92"/>
    <n v="4"/>
    <n v="0"/>
    <n v="19.7712"/>
  </r>
  <r>
    <n v="5764"/>
    <x v="2875"/>
    <x v="1"/>
    <x v="502"/>
    <d v="2012-11-05T00:00:00"/>
    <s v="First Class"/>
    <s v="FH-14365"/>
    <s v="Fred Hopkins"/>
    <x v="1"/>
    <x v="0"/>
    <x v="85"/>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x v="0"/>
    <x v="4"/>
    <x v="4"/>
    <n v="98103"/>
    <x v="1"/>
    <s v="OFF-ST-10003994"/>
    <x v="1"/>
    <x v="4"/>
    <s v="Belkin 19&quot; Center-Weighted Shelf, Gray"/>
    <n v="353.88"/>
    <n v="6"/>
    <n v="0"/>
    <n v="17.693999999999988"/>
  </r>
  <r>
    <n v="5766"/>
    <x v="2877"/>
    <x v="2"/>
    <x v="1068"/>
    <d v="2011-11-14T00:00:00"/>
    <s v="Standard Class"/>
    <s v="EB-13870"/>
    <s v="Emily Burns"/>
    <x v="0"/>
    <x v="0"/>
    <x v="454"/>
    <x v="1"/>
    <n v="96003"/>
    <x v="1"/>
    <s v="TEC-PH-10004447"/>
    <x v="2"/>
    <x v="7"/>
    <s v="Toshiba IPT2010-SD IP Telephone"/>
    <n v="333.57600000000002"/>
    <n v="3"/>
    <n v="0.2"/>
    <n v="25.018199999999993"/>
  </r>
  <r>
    <n v="5767"/>
    <x v="2878"/>
    <x v="0"/>
    <x v="750"/>
    <d v="2013-10-16T00:00:00"/>
    <s v="Standard Class"/>
    <s v="PM-19135"/>
    <s v="Peter McVee"/>
    <x v="2"/>
    <x v="0"/>
    <x v="52"/>
    <x v="5"/>
    <n v="78207"/>
    <x v="2"/>
    <s v="OFF-LA-10004545"/>
    <x v="1"/>
    <x v="2"/>
    <s v="Avery 50"/>
    <n v="60.144000000000005"/>
    <n v="6"/>
    <n v="0.2"/>
    <n v="20.298599999999993"/>
  </r>
  <r>
    <n v="5768"/>
    <x v="2879"/>
    <x v="3"/>
    <x v="565"/>
    <d v="2014-09-13T00:00:00"/>
    <s v="Second Class"/>
    <s v="AR-10345"/>
    <s v="Alex Russell"/>
    <x v="1"/>
    <x v="0"/>
    <x v="12"/>
    <x v="5"/>
    <n v="77070"/>
    <x v="2"/>
    <s v="TEC-AC-10003116"/>
    <x v="2"/>
    <x v="11"/>
    <s v="Memorex Froggy Flash Drive 8 GB"/>
    <n v="85.2"/>
    <n v="6"/>
    <n v="0.2"/>
    <n v="20.234999999999996"/>
  </r>
  <r>
    <n v="5769"/>
    <x v="2880"/>
    <x v="1"/>
    <x v="1069"/>
    <d v="2012-03-01T00:00:00"/>
    <s v="Standard Class"/>
    <s v="SS-20875"/>
    <s v="Sung Shariari"/>
    <x v="0"/>
    <x v="0"/>
    <x v="273"/>
    <x v="31"/>
    <n v="1453"/>
    <x v="3"/>
    <s v="OFF-LA-10001641"/>
    <x v="1"/>
    <x v="2"/>
    <s v="Avery 518"/>
    <n v="3.15"/>
    <n v="1"/>
    <n v="0"/>
    <n v="1.512"/>
  </r>
  <r>
    <n v="5770"/>
    <x v="2880"/>
    <x v="1"/>
    <x v="1069"/>
    <d v="2012-03-01T00:00:00"/>
    <s v="Standard Class"/>
    <s v="SS-20875"/>
    <s v="Sung Shariari"/>
    <x v="0"/>
    <x v="0"/>
    <x v="273"/>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x v="0"/>
    <x v="1"/>
    <x v="1"/>
    <n v="90032"/>
    <x v="1"/>
    <s v="FUR-FU-10000010"/>
    <x v="0"/>
    <x v="5"/>
    <s v="DAX Value U-Channel Document Frames, Easel Back"/>
    <n v="14.91"/>
    <n v="3"/>
    <n v="0"/>
    <n v="4.6220999999999997"/>
  </r>
  <r>
    <n v="5772"/>
    <x v="2881"/>
    <x v="1"/>
    <x v="496"/>
    <d v="2012-09-28T00:00:00"/>
    <s v="Standard Class"/>
    <s v="SC-20440"/>
    <s v="Shaun Chance"/>
    <x v="1"/>
    <x v="0"/>
    <x v="1"/>
    <x v="1"/>
    <n v="90032"/>
    <x v="1"/>
    <s v="OFF-AP-10002651"/>
    <x v="1"/>
    <x v="9"/>
    <s v="Hoover Upright Vacuum With Dirt Cup"/>
    <n v="1158.1199999999999"/>
    <n v="4"/>
    <n v="0"/>
    <n v="335.85479999999984"/>
  </r>
  <r>
    <n v="5773"/>
    <x v="2882"/>
    <x v="1"/>
    <x v="650"/>
    <d v="2012-12-01T00:00:00"/>
    <s v="Standard Class"/>
    <s v="EA-14035"/>
    <s v="Erin Ashbrook"/>
    <x v="1"/>
    <x v="0"/>
    <x v="24"/>
    <x v="25"/>
    <n v="65807"/>
    <x v="2"/>
    <s v="TEC-CO-10002313"/>
    <x v="2"/>
    <x v="16"/>
    <s v="Canon PC1080F Personal Copier"/>
    <n v="599.99"/>
    <n v="1"/>
    <n v="0"/>
    <n v="233.99610000000001"/>
  </r>
  <r>
    <n v="5774"/>
    <x v="2883"/>
    <x v="0"/>
    <x v="1070"/>
    <d v="2013-09-07T00:00:00"/>
    <s v="Standard Class"/>
    <s v="TP-21130"/>
    <s v="Theone Pippenger"/>
    <x v="0"/>
    <x v="0"/>
    <x v="435"/>
    <x v="5"/>
    <n v="76706"/>
    <x v="2"/>
    <s v="OFF-ST-10001580"/>
    <x v="1"/>
    <x v="4"/>
    <s v="Super Decoflex Portable Personal File"/>
    <n v="23.968000000000004"/>
    <n v="2"/>
    <n v="0.2"/>
    <n v="2.3967999999999989"/>
  </r>
  <r>
    <n v="5775"/>
    <x v="2884"/>
    <x v="0"/>
    <x v="408"/>
    <d v="2013-04-17T00:00:00"/>
    <s v="Standard Class"/>
    <s v="BP-11290"/>
    <s v="Beth Paige"/>
    <x v="0"/>
    <x v="0"/>
    <x v="1"/>
    <x v="1"/>
    <n v="90036"/>
    <x v="1"/>
    <s v="FUR-CH-10001545"/>
    <x v="0"/>
    <x v="1"/>
    <s v="Hon Comfortask Task/Swivel Chairs"/>
    <n v="638.28800000000012"/>
    <n v="7"/>
    <n v="0.2"/>
    <n v="-31.914400000000015"/>
  </r>
  <r>
    <n v="5776"/>
    <x v="2884"/>
    <x v="0"/>
    <x v="408"/>
    <d v="2013-04-17T00:00:00"/>
    <s v="Standard Class"/>
    <s v="BP-11290"/>
    <s v="Beth Paige"/>
    <x v="0"/>
    <x v="0"/>
    <x v="1"/>
    <x v="1"/>
    <n v="90036"/>
    <x v="1"/>
    <s v="OFF-BI-10004826"/>
    <x v="1"/>
    <x v="8"/>
    <s v="JM Magazine Binder"/>
    <n v="13.208000000000002"/>
    <n v="1"/>
    <n v="0.2"/>
    <n v="4.6228000000000007"/>
  </r>
  <r>
    <n v="5777"/>
    <x v="2885"/>
    <x v="0"/>
    <x v="429"/>
    <d v="2013-12-09T00:00:00"/>
    <s v="Standard Class"/>
    <s v="LM-17065"/>
    <s v="Liz MacKendrick"/>
    <x v="0"/>
    <x v="0"/>
    <x v="109"/>
    <x v="15"/>
    <n v="13021"/>
    <x v="3"/>
    <s v="OFF-BI-10000301"/>
    <x v="1"/>
    <x v="8"/>
    <s v="GBC Instant Report Kit"/>
    <n v="15.528"/>
    <n v="3"/>
    <n v="0.2"/>
    <n v="5.8230000000000004"/>
  </r>
  <r>
    <n v="5778"/>
    <x v="2886"/>
    <x v="0"/>
    <x v="429"/>
    <d v="2013-12-10T00:00:00"/>
    <s v="Standard Class"/>
    <s v="KT-16465"/>
    <s v="Kean Takahito"/>
    <x v="0"/>
    <x v="0"/>
    <x v="8"/>
    <x v="1"/>
    <n v="94109"/>
    <x v="1"/>
    <s v="OFF-PA-10000994"/>
    <x v="1"/>
    <x v="10"/>
    <s v="Xerox 1915"/>
    <n v="104.85"/>
    <n v="1"/>
    <n v="0"/>
    <n v="50.327999999999996"/>
  </r>
  <r>
    <n v="5779"/>
    <x v="2887"/>
    <x v="2"/>
    <x v="7"/>
    <d v="2011-11-18T00:00:00"/>
    <s v="Standard Class"/>
    <s v="AP-10915"/>
    <s v="Arthur Prichep"/>
    <x v="0"/>
    <x v="0"/>
    <x v="1"/>
    <x v="1"/>
    <n v="90008"/>
    <x v="1"/>
    <s v="OFF-AR-10003156"/>
    <x v="1"/>
    <x v="6"/>
    <s v="50 Colored Long Pencils"/>
    <n v="30.48"/>
    <n v="3"/>
    <n v="0"/>
    <n v="7.9248000000000012"/>
  </r>
  <r>
    <n v="5780"/>
    <x v="2887"/>
    <x v="2"/>
    <x v="7"/>
    <d v="2011-11-18T00:00:00"/>
    <s v="Standard Class"/>
    <s v="AP-10915"/>
    <s v="Arthur Prichep"/>
    <x v="0"/>
    <x v="0"/>
    <x v="1"/>
    <x v="1"/>
    <n v="90008"/>
    <x v="1"/>
    <s v="FUR-CH-10000988"/>
    <x v="0"/>
    <x v="1"/>
    <s v="Hon Olson Stacker Stools"/>
    <n v="112.64800000000001"/>
    <n v="1"/>
    <n v="0.2"/>
    <n v="11.264799999999997"/>
  </r>
  <r>
    <n v="5781"/>
    <x v="2888"/>
    <x v="1"/>
    <x v="788"/>
    <d v="2012-04-09T00:00:00"/>
    <s v="Standard Class"/>
    <s v="JD-15790"/>
    <s v="John Dryer"/>
    <x v="0"/>
    <x v="0"/>
    <x v="1"/>
    <x v="1"/>
    <n v="90049"/>
    <x v="1"/>
    <s v="TEC-MA-10003329"/>
    <x v="2"/>
    <x v="15"/>
    <s v="Vtech AT&amp;T CL2940 Corded Speakerphone, Black"/>
    <n v="71.975999999999999"/>
    <n v="3"/>
    <n v="0.2"/>
    <n v="24.291899999999998"/>
  </r>
  <r>
    <n v="5782"/>
    <x v="2889"/>
    <x v="1"/>
    <x v="295"/>
    <d v="2012-12-16T00:00:00"/>
    <s v="Second Class"/>
    <s v="XP-21865"/>
    <s v="Xylona Preis"/>
    <x v="0"/>
    <x v="0"/>
    <x v="455"/>
    <x v="1"/>
    <n v="95928"/>
    <x v="1"/>
    <s v="OFF-AR-10001547"/>
    <x v="1"/>
    <x v="6"/>
    <s v="Newell 311"/>
    <n v="2.21"/>
    <n v="1"/>
    <n v="0"/>
    <n v="0.59670000000000001"/>
  </r>
  <r>
    <n v="5783"/>
    <x v="2889"/>
    <x v="1"/>
    <x v="295"/>
    <d v="2012-12-16T00:00:00"/>
    <s v="Second Class"/>
    <s v="XP-21865"/>
    <s v="Xylona Preis"/>
    <x v="0"/>
    <x v="0"/>
    <x v="455"/>
    <x v="1"/>
    <n v="95928"/>
    <x v="1"/>
    <s v="OFF-EN-10003072"/>
    <x v="1"/>
    <x v="12"/>
    <s v="Peel &amp; Seel Envelopes"/>
    <n v="15.52"/>
    <n v="4"/>
    <n v="0"/>
    <n v="7.4496000000000002"/>
  </r>
  <r>
    <n v="5784"/>
    <x v="2889"/>
    <x v="1"/>
    <x v="295"/>
    <d v="2012-12-16T00:00:00"/>
    <s v="Second Class"/>
    <s v="XP-21865"/>
    <s v="Xylona Preis"/>
    <x v="0"/>
    <x v="0"/>
    <x v="455"/>
    <x v="1"/>
    <n v="95928"/>
    <x v="1"/>
    <s v="OFF-PA-10000726"/>
    <x v="1"/>
    <x v="10"/>
    <s v="Black Print Carbonless Snap-Off Rapid Letter, 8 1/2&quot; x 7&quot;"/>
    <n v="36.44"/>
    <n v="4"/>
    <n v="0"/>
    <n v="16.397999999999996"/>
  </r>
  <r>
    <n v="5785"/>
    <x v="2890"/>
    <x v="3"/>
    <x v="280"/>
    <d v="2014-10-09T00:00:00"/>
    <s v="Standard Class"/>
    <s v="JK-16090"/>
    <s v="Juliana Krohn"/>
    <x v="0"/>
    <x v="0"/>
    <x v="24"/>
    <x v="21"/>
    <n v="97477"/>
    <x v="1"/>
    <s v="FUR-BO-10001972"/>
    <x v="0"/>
    <x v="0"/>
    <s v="O'Sullivan 4-Shelf Bookcase in Odessa Pine"/>
    <n v="217.76400000000001"/>
    <n v="6"/>
    <n v="0.7"/>
    <n v="-384.71640000000002"/>
  </r>
  <r>
    <n v="5786"/>
    <x v="2890"/>
    <x v="3"/>
    <x v="280"/>
    <d v="2014-10-09T00:00:00"/>
    <s v="Standard Class"/>
    <s v="JK-16090"/>
    <s v="Juliana Krohn"/>
    <x v="0"/>
    <x v="0"/>
    <x v="24"/>
    <x v="21"/>
    <n v="97477"/>
    <x v="1"/>
    <s v="OFF-SU-10004664"/>
    <x v="1"/>
    <x v="14"/>
    <s v="Acme Softgrip Scissors"/>
    <n v="39.072000000000003"/>
    <n v="6"/>
    <n v="0.2"/>
    <n v="4.3955999999999982"/>
  </r>
  <r>
    <n v="5787"/>
    <x v="2890"/>
    <x v="3"/>
    <x v="280"/>
    <d v="2014-10-09T00:00:00"/>
    <s v="Standard Class"/>
    <s v="JK-16090"/>
    <s v="Juliana Krohn"/>
    <x v="0"/>
    <x v="0"/>
    <x v="24"/>
    <x v="21"/>
    <n v="97477"/>
    <x v="1"/>
    <s v="OFF-BI-10003676"/>
    <x v="1"/>
    <x v="8"/>
    <s v="GBC Standard Recycled Report Covers, Clear Plastic Sheets"/>
    <n v="22.638000000000002"/>
    <n v="7"/>
    <n v="0.7"/>
    <n v="-16.601199999999999"/>
  </r>
  <r>
    <n v="5788"/>
    <x v="2890"/>
    <x v="3"/>
    <x v="280"/>
    <d v="2014-10-09T00:00:00"/>
    <s v="Standard Class"/>
    <s v="JK-16090"/>
    <s v="Juliana Krohn"/>
    <x v="0"/>
    <x v="0"/>
    <x v="24"/>
    <x v="21"/>
    <n v="97477"/>
    <x v="1"/>
    <s v="OFF-AR-10003727"/>
    <x v="1"/>
    <x v="6"/>
    <s v="Berol Giant Pencil Sharpener"/>
    <n v="95.143999999999991"/>
    <n v="7"/>
    <n v="0.2"/>
    <n v="10.703699999999987"/>
  </r>
  <r>
    <n v="5789"/>
    <x v="2891"/>
    <x v="3"/>
    <x v="318"/>
    <d v="2014-04-15T00:00:00"/>
    <s v="Second Class"/>
    <s v="MG-18205"/>
    <s v="Mitch Gastineau"/>
    <x v="1"/>
    <x v="0"/>
    <x v="108"/>
    <x v="2"/>
    <n v="32216"/>
    <x v="0"/>
    <s v="FUR-FU-10003829"/>
    <x v="0"/>
    <x v="5"/>
    <s v="Stackable Trays"/>
    <n v="12.320000000000002"/>
    <n v="5"/>
    <n v="0.2"/>
    <n v="1.8479999999999985"/>
  </r>
  <r>
    <n v="5790"/>
    <x v="2891"/>
    <x v="3"/>
    <x v="318"/>
    <d v="2014-04-15T00:00:00"/>
    <s v="Second Class"/>
    <s v="MG-18205"/>
    <s v="Mitch Gastineau"/>
    <x v="1"/>
    <x v="0"/>
    <x v="108"/>
    <x v="2"/>
    <n v="32216"/>
    <x v="0"/>
    <s v="OFF-BI-10003712"/>
    <x v="1"/>
    <x v="8"/>
    <s v="Acco Pressboard Covers with Storage Hooks, 14 7/8&quot; x 11&quot;, Light Blue"/>
    <n v="4.4190000000000005"/>
    <n v="3"/>
    <n v="0.7"/>
    <n v="-3.0933000000000002"/>
  </r>
  <r>
    <n v="5791"/>
    <x v="2892"/>
    <x v="3"/>
    <x v="365"/>
    <d v="2014-10-03T00:00:00"/>
    <s v="First Class"/>
    <s v="PG-18820"/>
    <s v="Patrick Gardner"/>
    <x v="0"/>
    <x v="0"/>
    <x v="329"/>
    <x v="1"/>
    <n v="93309"/>
    <x v="1"/>
    <s v="OFF-FA-10002280"/>
    <x v="1"/>
    <x v="13"/>
    <s v="Advantus Plastic Paper Clips"/>
    <n v="35"/>
    <n v="7"/>
    <n v="0"/>
    <n v="16.8"/>
  </r>
  <r>
    <n v="5792"/>
    <x v="2892"/>
    <x v="3"/>
    <x v="365"/>
    <d v="2014-10-03T00:00:00"/>
    <s v="First Class"/>
    <s v="PG-18820"/>
    <s v="Patrick Gardner"/>
    <x v="0"/>
    <x v="0"/>
    <x v="329"/>
    <x v="1"/>
    <n v="93309"/>
    <x v="1"/>
    <s v="FUR-CH-10002961"/>
    <x v="0"/>
    <x v="1"/>
    <s v="Leather Task Chair, Black"/>
    <n v="72.784000000000006"/>
    <n v="1"/>
    <n v="0.2"/>
    <n v="0"/>
  </r>
  <r>
    <n v="5793"/>
    <x v="2892"/>
    <x v="3"/>
    <x v="365"/>
    <d v="2014-10-03T00:00:00"/>
    <s v="First Class"/>
    <s v="PG-18820"/>
    <s v="Patrick Gardner"/>
    <x v="0"/>
    <x v="0"/>
    <x v="329"/>
    <x v="1"/>
    <n v="93309"/>
    <x v="1"/>
    <s v="OFF-AP-10002578"/>
    <x v="1"/>
    <x v="9"/>
    <s v="Fellowes Premier Superior Surge Suppressor, 10-Outlet, With Phone and Remote"/>
    <n v="97.84"/>
    <n v="2"/>
    <n v="0"/>
    <n v="25.438400000000001"/>
  </r>
  <r>
    <n v="5794"/>
    <x v="2892"/>
    <x v="3"/>
    <x v="365"/>
    <d v="2014-10-03T00:00:00"/>
    <s v="First Class"/>
    <s v="PG-18820"/>
    <s v="Patrick Gardner"/>
    <x v="0"/>
    <x v="0"/>
    <x v="329"/>
    <x v="1"/>
    <n v="93309"/>
    <x v="1"/>
    <s v="FUR-FU-10004848"/>
    <x v="0"/>
    <x v="5"/>
    <s v="Howard Miller 13-3/4&quot; Diameter Brushed Chrome Round Wall Clock"/>
    <n v="51.75"/>
    <n v="1"/>
    <n v="0"/>
    <n v="15.524999999999999"/>
  </r>
  <r>
    <n v="5795"/>
    <x v="2892"/>
    <x v="3"/>
    <x v="365"/>
    <d v="2014-10-03T00:00:00"/>
    <s v="First Class"/>
    <s v="PG-18820"/>
    <s v="Patrick Gardner"/>
    <x v="0"/>
    <x v="0"/>
    <x v="329"/>
    <x v="1"/>
    <n v="93309"/>
    <x v="1"/>
    <s v="OFF-BI-10003364"/>
    <x v="1"/>
    <x v="8"/>
    <s v="Binding Machine Supplies"/>
    <n v="46.672000000000004"/>
    <n v="2"/>
    <n v="0.2"/>
    <n v="16.3352"/>
  </r>
  <r>
    <n v="5796"/>
    <x v="2893"/>
    <x v="2"/>
    <x v="411"/>
    <d v="2011-10-03T00:00:00"/>
    <s v="Second Class"/>
    <s v="LD-17005"/>
    <s v="Lisa DeCherney"/>
    <x v="0"/>
    <x v="0"/>
    <x v="20"/>
    <x v="15"/>
    <n v="10011"/>
    <x v="3"/>
    <s v="OFF-ST-10002615"/>
    <x v="1"/>
    <x v="4"/>
    <s v="Dual Level, Single-Width Filing Carts"/>
    <n v="1395.54"/>
    <n v="9"/>
    <n v="0"/>
    <n v="362.84040000000005"/>
  </r>
  <r>
    <n v="5797"/>
    <x v="2893"/>
    <x v="2"/>
    <x v="411"/>
    <d v="2011-10-03T00:00:00"/>
    <s v="Second Class"/>
    <s v="LD-17005"/>
    <s v="Lisa DeCherney"/>
    <x v="0"/>
    <x v="0"/>
    <x v="20"/>
    <x v="15"/>
    <n v="10011"/>
    <x v="3"/>
    <s v="FUR-FU-10000521"/>
    <x v="0"/>
    <x v="5"/>
    <s v="Seth Thomas 14&quot; Putty-Colored Wall Clock"/>
    <n v="117.36"/>
    <n v="4"/>
    <n v="0"/>
    <n v="36.381599999999992"/>
  </r>
  <r>
    <n v="5798"/>
    <x v="2893"/>
    <x v="2"/>
    <x v="411"/>
    <d v="2011-10-03T00:00:00"/>
    <s v="Second Class"/>
    <s v="LD-17005"/>
    <s v="Lisa DeCherney"/>
    <x v="0"/>
    <x v="0"/>
    <x v="20"/>
    <x v="15"/>
    <n v="10011"/>
    <x v="3"/>
    <s v="OFF-LA-10000121"/>
    <x v="1"/>
    <x v="2"/>
    <s v="Avery 48"/>
    <n v="18.899999999999999"/>
    <n v="3"/>
    <n v="0"/>
    <n v="8.6939999999999991"/>
  </r>
  <r>
    <n v="5799"/>
    <x v="2893"/>
    <x v="2"/>
    <x v="411"/>
    <d v="2011-10-03T00:00:00"/>
    <s v="Second Class"/>
    <s v="LD-17005"/>
    <s v="Lisa DeCherney"/>
    <x v="0"/>
    <x v="0"/>
    <x v="20"/>
    <x v="15"/>
    <n v="10011"/>
    <x v="3"/>
    <s v="OFF-PA-10001289"/>
    <x v="1"/>
    <x v="10"/>
    <s v="White Computer Printout Paper by Universal"/>
    <n v="77.52"/>
    <n v="2"/>
    <n v="0"/>
    <n v="37.9848"/>
  </r>
  <r>
    <n v="5800"/>
    <x v="2894"/>
    <x v="2"/>
    <x v="1071"/>
    <d v="2011-08-25T00:00:00"/>
    <s v="Second Class"/>
    <s v="CR-12730"/>
    <s v="Craig Reiter"/>
    <x v="0"/>
    <x v="0"/>
    <x v="22"/>
    <x v="10"/>
    <n v="60610"/>
    <x v="2"/>
    <s v="FUR-CH-10004495"/>
    <x v="0"/>
    <x v="1"/>
    <s v="Global Leather and Oak Executive Chair, Black"/>
    <n v="421.37200000000001"/>
    <n v="2"/>
    <n v="0.3"/>
    <n v="-6.0196000000000538"/>
  </r>
  <r>
    <n v="5801"/>
    <x v="2895"/>
    <x v="2"/>
    <x v="384"/>
    <d v="2011-07-14T00:00:00"/>
    <s v="First Class"/>
    <s v="MN-17935"/>
    <s v="Michael Nguyen"/>
    <x v="0"/>
    <x v="0"/>
    <x v="236"/>
    <x v="5"/>
    <n v="79907"/>
    <x v="2"/>
    <s v="TEC-PH-10000895"/>
    <x v="2"/>
    <x v="7"/>
    <s v="Polycom VVX 310 VoIP phone"/>
    <n v="575.96800000000007"/>
    <n v="4"/>
    <n v="0.2"/>
    <n v="43.197600000000023"/>
  </r>
  <r>
    <n v="5802"/>
    <x v="2895"/>
    <x v="2"/>
    <x v="384"/>
    <d v="2011-07-14T00:00:00"/>
    <s v="First Class"/>
    <s v="MN-17935"/>
    <s v="Michael Nguyen"/>
    <x v="0"/>
    <x v="0"/>
    <x v="236"/>
    <x v="5"/>
    <n v="79907"/>
    <x v="2"/>
    <s v="OFF-PA-10000552"/>
    <x v="1"/>
    <x v="10"/>
    <s v="Xerox 200"/>
    <n v="10.368000000000002"/>
    <n v="2"/>
    <n v="0.2"/>
    <n v="3.6288"/>
  </r>
  <r>
    <n v="5803"/>
    <x v="2896"/>
    <x v="1"/>
    <x v="204"/>
    <d v="2012-03-24T00:00:00"/>
    <s v="First Class"/>
    <s v="RD-19900"/>
    <s v="Ruben Dartt"/>
    <x v="0"/>
    <x v="0"/>
    <x v="302"/>
    <x v="1"/>
    <n v="91360"/>
    <x v="1"/>
    <s v="TEC-PH-10000376"/>
    <x v="2"/>
    <x v="7"/>
    <s v="Square Credit Card Reader"/>
    <n v="15.984000000000002"/>
    <n v="2"/>
    <n v="0.2"/>
    <n v="1.1988000000000003"/>
  </r>
  <r>
    <n v="5804"/>
    <x v="2897"/>
    <x v="3"/>
    <x v="605"/>
    <d v="2014-05-20T00:00:00"/>
    <s v="Standard Class"/>
    <s v="JP-16135"/>
    <s v="Julie Prescott"/>
    <x v="2"/>
    <x v="0"/>
    <x v="24"/>
    <x v="24"/>
    <n v="45503"/>
    <x v="3"/>
    <s v="OFF-AR-10003504"/>
    <x v="1"/>
    <x v="6"/>
    <s v="Newell 347"/>
    <n v="10.272000000000002"/>
    <n v="3"/>
    <n v="0.2"/>
    <n v="1.1555999999999984"/>
  </r>
  <r>
    <n v="5805"/>
    <x v="2898"/>
    <x v="3"/>
    <x v="38"/>
    <d v="2014-11-20T00:00:00"/>
    <s v="Standard Class"/>
    <s v="KE-16420"/>
    <s v="Katrina Edelman"/>
    <x v="1"/>
    <x v="0"/>
    <x v="61"/>
    <x v="5"/>
    <n v="75220"/>
    <x v="2"/>
    <s v="OFF-ST-10000943"/>
    <x v="1"/>
    <x v="4"/>
    <s v="Eldon ProFile File 'N Store Portable File Tub Letter/Legal Size Black"/>
    <n v="61.792000000000002"/>
    <n v="4"/>
    <n v="0.2"/>
    <n v="6.1792000000000016"/>
  </r>
  <r>
    <n v="5806"/>
    <x v="2898"/>
    <x v="3"/>
    <x v="38"/>
    <d v="2014-11-20T00:00:00"/>
    <s v="Standard Class"/>
    <s v="KE-16420"/>
    <s v="Katrina Edelman"/>
    <x v="1"/>
    <x v="0"/>
    <x v="61"/>
    <x v="5"/>
    <n v="75220"/>
    <x v="2"/>
    <s v="FUR-BO-10003441"/>
    <x v="0"/>
    <x v="0"/>
    <s v="Bush Westfield Collection Bookcases, Fully Assembled"/>
    <n v="205.99919999999997"/>
    <n v="3"/>
    <n v="0.32"/>
    <n v="-27.264600000000016"/>
  </r>
  <r>
    <n v="5807"/>
    <x v="2899"/>
    <x v="0"/>
    <x v="913"/>
    <d v="2013-09-08T00:00:00"/>
    <s v="Second Class"/>
    <s v="DL-13315"/>
    <s v="Delfina Latchford"/>
    <x v="0"/>
    <x v="0"/>
    <x v="289"/>
    <x v="18"/>
    <n v="37918"/>
    <x v="0"/>
    <s v="OFF-PA-10002195"/>
    <x v="1"/>
    <x v="10"/>
    <s v="RSVP Cards &amp; Envelopes, Blank White, 8-1/2&quot; X 11&quot;, 24 Cards/25 Envelopes/Set"/>
    <n v="12.192"/>
    <n v="3"/>
    <n v="0.2"/>
    <n v="4.1147999999999998"/>
  </r>
  <r>
    <n v="5808"/>
    <x v="2899"/>
    <x v="0"/>
    <x v="913"/>
    <d v="2013-09-08T00:00:00"/>
    <s v="Second Class"/>
    <s v="DL-13315"/>
    <s v="Delfina Latchford"/>
    <x v="0"/>
    <x v="0"/>
    <x v="289"/>
    <x v="18"/>
    <n v="37918"/>
    <x v="0"/>
    <s v="OFF-AP-10001205"/>
    <x v="1"/>
    <x v="9"/>
    <s v="Belkin 5 Outlet SurgeMaster Power Centers"/>
    <n v="87.168000000000006"/>
    <n v="2"/>
    <n v="0.2"/>
    <n v="8.7168000000000063"/>
  </r>
  <r>
    <n v="5809"/>
    <x v="2899"/>
    <x v="0"/>
    <x v="913"/>
    <d v="2013-09-08T00:00:00"/>
    <s v="Second Class"/>
    <s v="DL-13315"/>
    <s v="Delfina Latchford"/>
    <x v="0"/>
    <x v="0"/>
    <x v="289"/>
    <x v="18"/>
    <n v="37918"/>
    <x v="0"/>
    <s v="OFF-AR-10002987"/>
    <x v="1"/>
    <x v="6"/>
    <s v="Prismacolor Color Pencil Set"/>
    <n v="31.744"/>
    <n v="2"/>
    <n v="0.2"/>
    <n v="8.3328000000000024"/>
  </r>
  <r>
    <n v="5810"/>
    <x v="2900"/>
    <x v="0"/>
    <x v="1072"/>
    <d v="2013-02-11T00:00:00"/>
    <s v="Standard Class"/>
    <s v="KB-16240"/>
    <s v="Karen Bern"/>
    <x v="1"/>
    <x v="0"/>
    <x v="346"/>
    <x v="18"/>
    <n v="37421"/>
    <x v="0"/>
    <s v="FUR-FU-10000723"/>
    <x v="0"/>
    <x v="5"/>
    <s v="Deflect-o EconoMat Studded, No Bevel Mat for Low Pile Carpeting"/>
    <n v="132.22400000000002"/>
    <n v="4"/>
    <n v="0.2"/>
    <n v="-18.180799999999998"/>
  </r>
  <r>
    <n v="5811"/>
    <x v="2901"/>
    <x v="1"/>
    <x v="204"/>
    <d v="2012-03-26T00:00:00"/>
    <s v="Standard Class"/>
    <s v="JD-16150"/>
    <s v="Justin Deggeller"/>
    <x v="1"/>
    <x v="0"/>
    <x v="70"/>
    <x v="1"/>
    <n v="92037"/>
    <x v="1"/>
    <s v="OFF-PA-10003127"/>
    <x v="1"/>
    <x v="10"/>
    <s v="Staples"/>
    <n v="105.52"/>
    <n v="4"/>
    <n v="0"/>
    <n v="48.539199999999994"/>
  </r>
  <r>
    <n v="5812"/>
    <x v="2901"/>
    <x v="1"/>
    <x v="204"/>
    <d v="2012-03-26T00:00:00"/>
    <s v="Standard Class"/>
    <s v="JD-16150"/>
    <s v="Justin Deggeller"/>
    <x v="1"/>
    <x v="0"/>
    <x v="70"/>
    <x v="1"/>
    <n v="92037"/>
    <x v="1"/>
    <s v="FUR-FU-10000747"/>
    <x v="0"/>
    <x v="5"/>
    <s v="Tenex B1-RE Series Chair Mats for Low Pile Carpets"/>
    <n v="91.96"/>
    <n v="2"/>
    <n v="0"/>
    <n v="15.633199999999988"/>
  </r>
  <r>
    <n v="5813"/>
    <x v="2901"/>
    <x v="1"/>
    <x v="204"/>
    <d v="2012-03-26T00:00:00"/>
    <s v="Standard Class"/>
    <s v="JD-16150"/>
    <s v="Justin Deggeller"/>
    <x v="1"/>
    <x v="0"/>
    <x v="70"/>
    <x v="1"/>
    <n v="92037"/>
    <x v="1"/>
    <s v="TEC-PH-10001795"/>
    <x v="2"/>
    <x v="7"/>
    <s v="ClearOne CHATAttach 160 - speaker phone"/>
    <n v="1487.9760000000001"/>
    <n v="3"/>
    <n v="0.2"/>
    <n v="185.99699999999984"/>
  </r>
  <r>
    <n v="5814"/>
    <x v="2902"/>
    <x v="1"/>
    <x v="740"/>
    <d v="2012-07-03T00:00:00"/>
    <s v="First Class"/>
    <s v="SR-20740"/>
    <s v="Steven Roelle"/>
    <x v="2"/>
    <x v="0"/>
    <x v="20"/>
    <x v="15"/>
    <n v="10024"/>
    <x v="3"/>
    <s v="OFF-PA-10003797"/>
    <x v="1"/>
    <x v="10"/>
    <s v="Xerox 209"/>
    <n v="19.440000000000001"/>
    <n v="3"/>
    <n v="0"/>
    <n v="9.3312000000000008"/>
  </r>
  <r>
    <n v="5815"/>
    <x v="2903"/>
    <x v="1"/>
    <x v="925"/>
    <d v="2012-06-17T00:00:00"/>
    <s v="First Class"/>
    <s v="AC-10450"/>
    <s v="Amy Cox"/>
    <x v="0"/>
    <x v="0"/>
    <x v="67"/>
    <x v="2"/>
    <n v="33614"/>
    <x v="0"/>
    <s v="TEC-AC-10002718"/>
    <x v="2"/>
    <x v="11"/>
    <s v="Belkin Standard 104 key USB Keyboard"/>
    <n v="11.672000000000001"/>
    <n v="1"/>
    <n v="0.2"/>
    <n v="-0.7295000000000007"/>
  </r>
  <r>
    <n v="5816"/>
    <x v="2904"/>
    <x v="2"/>
    <x v="35"/>
    <d v="2011-11-26T00:00:00"/>
    <s v="Same Day"/>
    <s v="LS-17245"/>
    <s v="Lynn Smith"/>
    <x v="0"/>
    <x v="0"/>
    <x v="456"/>
    <x v="15"/>
    <n v="13501"/>
    <x v="3"/>
    <s v="TEC-PH-10002170"/>
    <x v="2"/>
    <x v="7"/>
    <s v="ClearSounds CSC500 Amplified Spirit Phone Corded phone"/>
    <n v="279.95999999999998"/>
    <n v="4"/>
    <n v="0"/>
    <n v="78.388800000000003"/>
  </r>
  <r>
    <n v="5817"/>
    <x v="2904"/>
    <x v="2"/>
    <x v="35"/>
    <d v="2011-11-26T00:00:00"/>
    <s v="Same Day"/>
    <s v="LS-17245"/>
    <s v="Lynn Smith"/>
    <x v="0"/>
    <x v="0"/>
    <x v="456"/>
    <x v="15"/>
    <n v="13501"/>
    <x v="3"/>
    <s v="OFF-BI-10001078"/>
    <x v="1"/>
    <x v="8"/>
    <s v="Acco PRESSTEX Data Binder with Storage Hooks, Dark Blue, 14 7/8&quot; X 11&quot;"/>
    <n v="12.912000000000001"/>
    <n v="3"/>
    <n v="0.2"/>
    <n v="4.6806000000000001"/>
  </r>
  <r>
    <n v="5818"/>
    <x v="2904"/>
    <x v="2"/>
    <x v="35"/>
    <d v="2011-11-26T00:00:00"/>
    <s v="Same Day"/>
    <s v="LS-17245"/>
    <s v="Lynn Smith"/>
    <x v="0"/>
    <x v="0"/>
    <x v="456"/>
    <x v="15"/>
    <n v="13501"/>
    <x v="3"/>
    <s v="OFF-BI-10001031"/>
    <x v="1"/>
    <x v="8"/>
    <s v="Pressboard Data Binders by Wilson Jones"/>
    <n v="17.088000000000001"/>
    <n v="4"/>
    <n v="0.2"/>
    <n v="5.767199999999999"/>
  </r>
  <r>
    <n v="5819"/>
    <x v="2904"/>
    <x v="2"/>
    <x v="35"/>
    <d v="2011-11-26T00:00:00"/>
    <s v="Same Day"/>
    <s v="LS-17245"/>
    <s v="Lynn Smith"/>
    <x v="0"/>
    <x v="0"/>
    <x v="456"/>
    <x v="15"/>
    <n v="13501"/>
    <x v="3"/>
    <s v="OFF-LA-10001158"/>
    <x v="1"/>
    <x v="2"/>
    <s v="Avery Address/Shipping Labels for Typewriters, 4&quot; x 2&quot;"/>
    <n v="93.149999999999991"/>
    <n v="9"/>
    <n v="0"/>
    <n v="44.712000000000003"/>
  </r>
  <r>
    <n v="5820"/>
    <x v="2904"/>
    <x v="2"/>
    <x v="35"/>
    <d v="2011-11-26T00:00:00"/>
    <s v="Same Day"/>
    <s v="LS-17245"/>
    <s v="Lynn Smith"/>
    <x v="0"/>
    <x v="0"/>
    <x v="456"/>
    <x v="15"/>
    <n v="13501"/>
    <x v="3"/>
    <s v="OFF-LA-10001613"/>
    <x v="1"/>
    <x v="2"/>
    <s v="Avery File Folder Labels"/>
    <n v="11.52"/>
    <n v="4"/>
    <n v="0"/>
    <n v="5.6448"/>
  </r>
  <r>
    <n v="5821"/>
    <x v="2905"/>
    <x v="3"/>
    <x v="605"/>
    <d v="2014-05-19T00:00:00"/>
    <s v="Standard Class"/>
    <s v="CS-12175"/>
    <s v="Charles Sheldon"/>
    <x v="1"/>
    <x v="0"/>
    <x v="8"/>
    <x v="1"/>
    <n v="94122"/>
    <x v="1"/>
    <s v="OFF-SU-10000157"/>
    <x v="1"/>
    <x v="14"/>
    <s v="Compact Automatic Electric Letter Opener"/>
    <n v="238.62"/>
    <n v="2"/>
    <n v="0"/>
    <n v="4.7724000000000046"/>
  </r>
  <r>
    <n v="5822"/>
    <x v="2905"/>
    <x v="3"/>
    <x v="605"/>
    <d v="2014-05-19T00:00:00"/>
    <s v="Standard Class"/>
    <s v="CS-12175"/>
    <s v="Charles Sheldon"/>
    <x v="1"/>
    <x v="0"/>
    <x v="8"/>
    <x v="1"/>
    <n v="94122"/>
    <x v="1"/>
    <s v="OFF-AP-10004868"/>
    <x v="1"/>
    <x v="9"/>
    <s v="Hoover Commercial Soft Guard Upright Vacuum And Disposable Filtration Bags"/>
    <n v="7.77"/>
    <n v="1"/>
    <n v="0"/>
    <n v="2.0979000000000001"/>
  </r>
  <r>
    <n v="5823"/>
    <x v="2905"/>
    <x v="3"/>
    <x v="605"/>
    <d v="2014-05-19T00:00:00"/>
    <s v="Standard Class"/>
    <s v="CS-12175"/>
    <s v="Charles Sheldon"/>
    <x v="1"/>
    <x v="0"/>
    <x v="8"/>
    <x v="1"/>
    <n v="94122"/>
    <x v="1"/>
    <s v="FUR-TA-10001520"/>
    <x v="0"/>
    <x v="3"/>
    <s v="Lesro Sheffield Collection Coffee Table, End Table, Center Table, Corner Table"/>
    <n v="285.48"/>
    <n v="5"/>
    <n v="0.2"/>
    <n v="-10.705500000000043"/>
  </r>
  <r>
    <n v="5824"/>
    <x v="2905"/>
    <x v="3"/>
    <x v="605"/>
    <d v="2014-05-19T00:00:00"/>
    <s v="Standard Class"/>
    <s v="CS-12175"/>
    <s v="Charles Sheldon"/>
    <x v="1"/>
    <x v="0"/>
    <x v="8"/>
    <x v="1"/>
    <n v="94122"/>
    <x v="1"/>
    <s v="OFF-BI-10001900"/>
    <x v="1"/>
    <x v="8"/>
    <s v="DXL Angle-View Binders with Locking Rings, Black"/>
    <n v="19.168000000000003"/>
    <n v="4"/>
    <n v="0.2"/>
    <n v="6.4691999999999998"/>
  </r>
  <r>
    <n v="5825"/>
    <x v="2906"/>
    <x v="2"/>
    <x v="1073"/>
    <d v="2011-05-02T00:00:00"/>
    <s v="Same Day"/>
    <s v="AR-10510"/>
    <s v="Andrew Roberts"/>
    <x v="0"/>
    <x v="0"/>
    <x v="38"/>
    <x v="24"/>
    <n v="43229"/>
    <x v="3"/>
    <s v="OFF-AP-10003971"/>
    <x v="1"/>
    <x v="9"/>
    <s v="Belkin 6 Outlet Metallic Surge Strip"/>
    <n v="26.136000000000003"/>
    <n v="3"/>
    <n v="0.2"/>
    <n v="1.9602000000000004"/>
  </r>
  <r>
    <n v="5826"/>
    <x v="2907"/>
    <x v="3"/>
    <x v="213"/>
    <d v="2014-09-07T00:00:00"/>
    <s v="Second Class"/>
    <s v="KB-16405"/>
    <s v="Katrina Bavinger"/>
    <x v="2"/>
    <x v="0"/>
    <x v="20"/>
    <x v="15"/>
    <n v="10035"/>
    <x v="3"/>
    <s v="OFF-PA-10000418"/>
    <x v="1"/>
    <x v="10"/>
    <s v="Xerox 189"/>
    <n v="419.4"/>
    <n v="4"/>
    <n v="0"/>
    <n v="201.31199999999998"/>
  </r>
  <r>
    <n v="5827"/>
    <x v="2907"/>
    <x v="3"/>
    <x v="213"/>
    <d v="2014-09-07T00:00:00"/>
    <s v="Second Class"/>
    <s v="KB-16405"/>
    <s v="Katrina Bavinger"/>
    <x v="2"/>
    <x v="0"/>
    <x v="20"/>
    <x v="15"/>
    <n v="10035"/>
    <x v="3"/>
    <s v="FUR-CH-10004626"/>
    <x v="0"/>
    <x v="1"/>
    <s v="Office Star Flex Back Scooter Chair with Aluminum Finish Frame"/>
    <n v="90.801000000000002"/>
    <n v="1"/>
    <n v="0.1"/>
    <n v="14.124599999999999"/>
  </r>
  <r>
    <n v="5828"/>
    <x v="2907"/>
    <x v="3"/>
    <x v="213"/>
    <d v="2014-09-07T00:00:00"/>
    <s v="Second Class"/>
    <s v="KB-16405"/>
    <s v="Katrina Bavinger"/>
    <x v="2"/>
    <x v="0"/>
    <x v="20"/>
    <x v="15"/>
    <n v="10035"/>
    <x v="3"/>
    <s v="FUR-CH-10004860"/>
    <x v="0"/>
    <x v="1"/>
    <s v="Global Low Back Tilter Chair"/>
    <n v="181.76400000000001"/>
    <n v="2"/>
    <n v="0.1"/>
    <n v="-8.0784000000000198"/>
  </r>
  <r>
    <n v="5829"/>
    <x v="2907"/>
    <x v="3"/>
    <x v="213"/>
    <d v="2014-09-07T00:00:00"/>
    <s v="Second Class"/>
    <s v="KB-16405"/>
    <s v="Katrina Bavinger"/>
    <x v="2"/>
    <x v="0"/>
    <x v="20"/>
    <x v="15"/>
    <n v="10035"/>
    <x v="3"/>
    <s v="OFF-AR-10003251"/>
    <x v="1"/>
    <x v="6"/>
    <s v="Prang Drawing Pencil Set"/>
    <n v="5.56"/>
    <n v="2"/>
    <n v="0"/>
    <n v="2.2239999999999998"/>
  </r>
  <r>
    <n v="5830"/>
    <x v="2908"/>
    <x v="0"/>
    <x v="275"/>
    <d v="2013-12-08T00:00:00"/>
    <s v="Standard Class"/>
    <s v="MM-17920"/>
    <s v="Michael Moore"/>
    <x v="0"/>
    <x v="0"/>
    <x v="102"/>
    <x v="14"/>
    <n v="47374"/>
    <x v="2"/>
    <s v="FUR-TA-10004575"/>
    <x v="0"/>
    <x v="3"/>
    <s v="Hon 5100 Series Wood Tables"/>
    <n v="581.96"/>
    <n v="2"/>
    <n v="0"/>
    <n v="104.75279999999998"/>
  </r>
  <r>
    <n v="5831"/>
    <x v="2908"/>
    <x v="0"/>
    <x v="275"/>
    <d v="2013-12-08T00:00:00"/>
    <s v="Standard Class"/>
    <s v="MM-17920"/>
    <s v="Michael Moore"/>
    <x v="0"/>
    <x v="0"/>
    <x v="102"/>
    <x v="14"/>
    <n v="47374"/>
    <x v="2"/>
    <s v="FUR-CH-10004754"/>
    <x v="0"/>
    <x v="1"/>
    <s v="Global Stack Chair with Arms, Black"/>
    <n v="29.98"/>
    <n v="1"/>
    <n v="0"/>
    <n v="8.0945999999999998"/>
  </r>
  <r>
    <n v="5832"/>
    <x v="2909"/>
    <x v="1"/>
    <x v="1074"/>
    <d v="2012-07-22T00:00:00"/>
    <s v="Standard Class"/>
    <s v="RF-19735"/>
    <s v="Roland Fjeld"/>
    <x v="0"/>
    <x v="0"/>
    <x v="70"/>
    <x v="1"/>
    <n v="92105"/>
    <x v="1"/>
    <s v="TEC-AC-10003095"/>
    <x v="2"/>
    <x v="11"/>
    <s v="Logitech G35 7.1-Channel Surround Sound Headset"/>
    <n v="519.96"/>
    <n v="4"/>
    <n v="0"/>
    <n v="176.78640000000001"/>
  </r>
  <r>
    <n v="5833"/>
    <x v="2910"/>
    <x v="0"/>
    <x v="658"/>
    <d v="2013-07-27T00:00:00"/>
    <s v="Standard Class"/>
    <s v="BP-11290"/>
    <s v="Beth Paige"/>
    <x v="0"/>
    <x v="0"/>
    <x v="3"/>
    <x v="3"/>
    <n v="28027"/>
    <x v="0"/>
    <s v="OFF-LA-10000262"/>
    <x v="1"/>
    <x v="2"/>
    <s v="Avery 494"/>
    <n v="6.2640000000000002"/>
    <n v="3"/>
    <n v="0.2"/>
    <n v="2.0358000000000001"/>
  </r>
  <r>
    <n v="5834"/>
    <x v="2910"/>
    <x v="0"/>
    <x v="658"/>
    <d v="2013-07-27T00:00:00"/>
    <s v="Standard Class"/>
    <s v="BP-11290"/>
    <s v="Beth Paige"/>
    <x v="0"/>
    <x v="0"/>
    <x v="3"/>
    <x v="3"/>
    <n v="28027"/>
    <x v="0"/>
    <s v="FUR-CH-10002961"/>
    <x v="0"/>
    <x v="1"/>
    <s v="Leather Task Chair, Black"/>
    <n v="363.92"/>
    <n v="5"/>
    <n v="0.2"/>
    <n v="0"/>
  </r>
  <r>
    <n v="5835"/>
    <x v="2911"/>
    <x v="1"/>
    <x v="988"/>
    <d v="2012-06-16T00:00:00"/>
    <s v="Standard Class"/>
    <s v="MJ-17740"/>
    <s v="Max Jones"/>
    <x v="0"/>
    <x v="0"/>
    <x v="100"/>
    <x v="2"/>
    <n v="33178"/>
    <x v="0"/>
    <s v="OFF-BI-10003876"/>
    <x v="1"/>
    <x v="8"/>
    <s v="Green Canvas Binder for 8-1/2&quot; x 14&quot; Sheets"/>
    <n v="64.2"/>
    <n v="5"/>
    <n v="0.7"/>
    <n v="-42.799999999999983"/>
  </r>
  <r>
    <n v="5836"/>
    <x v="2911"/>
    <x v="1"/>
    <x v="988"/>
    <d v="2012-06-16T00:00:00"/>
    <s v="Standard Class"/>
    <s v="MJ-17740"/>
    <s v="Max Jones"/>
    <x v="0"/>
    <x v="0"/>
    <x v="100"/>
    <x v="2"/>
    <n v="33178"/>
    <x v="0"/>
    <s v="OFF-BI-10002133"/>
    <x v="1"/>
    <x v="8"/>
    <s v="Wilson Jones Elliptical Ring 3 1/2&quot; Capacity Binders, 800 sheets"/>
    <n v="38.520000000000003"/>
    <n v="3"/>
    <n v="0.7"/>
    <n v="-26.963999999999999"/>
  </r>
  <r>
    <n v="5837"/>
    <x v="2911"/>
    <x v="1"/>
    <x v="988"/>
    <d v="2012-06-16T00:00:00"/>
    <s v="Standard Class"/>
    <s v="MJ-17740"/>
    <s v="Max Jones"/>
    <x v="0"/>
    <x v="0"/>
    <x v="100"/>
    <x v="2"/>
    <n v="33178"/>
    <x v="0"/>
    <s v="TEC-AC-10004396"/>
    <x v="2"/>
    <x v="11"/>
    <s v="Logitech Keyboard K120"/>
    <n v="72.599999999999994"/>
    <n v="5"/>
    <n v="0.2"/>
    <n v="-8.1674999999999933"/>
  </r>
  <r>
    <n v="5838"/>
    <x v="2912"/>
    <x v="3"/>
    <x v="344"/>
    <d v="2014-12-04T00:00:00"/>
    <s v="Standard Class"/>
    <s v="DO-13645"/>
    <s v="Doug O'Connell"/>
    <x v="0"/>
    <x v="0"/>
    <x v="1"/>
    <x v="1"/>
    <n v="90036"/>
    <x v="1"/>
    <s v="TEC-PH-10004100"/>
    <x v="2"/>
    <x v="7"/>
    <s v="Griffin GC17055 Auxiliary Audio Cable"/>
    <n v="57.567999999999998"/>
    <n v="4"/>
    <n v="0.2"/>
    <n v="5.7568000000000019"/>
  </r>
  <r>
    <n v="5839"/>
    <x v="2913"/>
    <x v="1"/>
    <x v="1075"/>
    <d v="2012-04-03T00:00:00"/>
    <s v="Standard Class"/>
    <s v="MV-17485"/>
    <s v="Mark Van Huff"/>
    <x v="0"/>
    <x v="0"/>
    <x v="4"/>
    <x v="4"/>
    <n v="98115"/>
    <x v="1"/>
    <s v="OFF-ST-10000636"/>
    <x v="1"/>
    <x v="4"/>
    <s v="Rogers Profile Extra Capacity Storage Tub"/>
    <n v="83.699999999999989"/>
    <n v="5"/>
    <n v="0"/>
    <n v="3.3479999999999954"/>
  </r>
  <r>
    <n v="5840"/>
    <x v="2914"/>
    <x v="1"/>
    <x v="357"/>
    <d v="2012-09-26T00:00:00"/>
    <s v="Second Class"/>
    <s v="MG-17875"/>
    <s v="Michael Grace"/>
    <x v="2"/>
    <x v="0"/>
    <x v="81"/>
    <x v="17"/>
    <n v="22204"/>
    <x v="0"/>
    <s v="OFF-PA-10001972"/>
    <x v="1"/>
    <x v="10"/>
    <s v="Xerox 214"/>
    <n v="32.400000000000006"/>
    <n v="5"/>
    <n v="0"/>
    <n v="15.552000000000001"/>
  </r>
  <r>
    <n v="5841"/>
    <x v="2914"/>
    <x v="1"/>
    <x v="357"/>
    <d v="2012-09-26T00:00:00"/>
    <s v="Second Class"/>
    <s v="MG-17875"/>
    <s v="Michael Grace"/>
    <x v="2"/>
    <x v="0"/>
    <x v="81"/>
    <x v="17"/>
    <n v="22204"/>
    <x v="0"/>
    <s v="FUR-FU-10002554"/>
    <x v="0"/>
    <x v="5"/>
    <s v="Westinghouse Floor Lamp with Metal Mesh Shade, Black"/>
    <n v="47.98"/>
    <n v="2"/>
    <n v="0"/>
    <n v="11.035399999999996"/>
  </r>
  <r>
    <n v="5842"/>
    <x v="2915"/>
    <x v="1"/>
    <x v="972"/>
    <d v="2012-11-21T00:00:00"/>
    <s v="Standard Class"/>
    <s v="BS-11665"/>
    <s v="Brian Stugart"/>
    <x v="0"/>
    <x v="0"/>
    <x v="70"/>
    <x v="1"/>
    <n v="92105"/>
    <x v="1"/>
    <s v="TEC-PH-10003174"/>
    <x v="2"/>
    <x v="7"/>
    <s v="RCA ViSYS 25825 Wireless digital phone"/>
    <n v="415.96800000000007"/>
    <n v="4"/>
    <n v="0.2"/>
    <n v="51.995999999999981"/>
  </r>
  <r>
    <n v="5843"/>
    <x v="2915"/>
    <x v="1"/>
    <x v="972"/>
    <d v="2012-11-21T00:00:00"/>
    <s v="Standard Class"/>
    <s v="BS-11665"/>
    <s v="Brian Stugart"/>
    <x v="0"/>
    <x v="0"/>
    <x v="70"/>
    <x v="1"/>
    <n v="92105"/>
    <x v="1"/>
    <s v="OFF-ST-10001418"/>
    <x v="1"/>
    <x v="4"/>
    <s v="Carina Media Storage Towers in Natural &amp; Black"/>
    <n v="304.89999999999998"/>
    <n v="5"/>
    <n v="0"/>
    <n v="6.097999999999999"/>
  </r>
  <r>
    <n v="5844"/>
    <x v="2915"/>
    <x v="1"/>
    <x v="972"/>
    <d v="2012-11-21T00:00:00"/>
    <s v="Standard Class"/>
    <s v="BS-11665"/>
    <s v="Brian Stugart"/>
    <x v="0"/>
    <x v="0"/>
    <x v="70"/>
    <x v="1"/>
    <n v="92105"/>
    <x v="1"/>
    <s v="FUR-FU-10002813"/>
    <x v="0"/>
    <x v="5"/>
    <s v="DAX Contemporary Wood Frame with Silver Metal Mat, Desktop, 11 x 14 Size"/>
    <n v="80.959999999999994"/>
    <n v="4"/>
    <n v="0"/>
    <n v="29.145599999999995"/>
  </r>
  <r>
    <n v="5845"/>
    <x v="2915"/>
    <x v="1"/>
    <x v="972"/>
    <d v="2012-11-21T00:00:00"/>
    <s v="Standard Class"/>
    <s v="BS-11665"/>
    <s v="Brian Stugart"/>
    <x v="0"/>
    <x v="0"/>
    <x v="70"/>
    <x v="1"/>
    <n v="92105"/>
    <x v="1"/>
    <s v="OFF-ST-10000129"/>
    <x v="1"/>
    <x v="4"/>
    <s v="Fellowes Recycled Storage Drawers"/>
    <n v="777.21"/>
    <n v="7"/>
    <n v="0"/>
    <n v="54.404699999999963"/>
  </r>
  <r>
    <n v="5846"/>
    <x v="2915"/>
    <x v="1"/>
    <x v="972"/>
    <d v="2012-11-21T00:00:00"/>
    <s v="Standard Class"/>
    <s v="BS-11665"/>
    <s v="Brian Stugart"/>
    <x v="0"/>
    <x v="0"/>
    <x v="70"/>
    <x v="1"/>
    <n v="92105"/>
    <x v="1"/>
    <s v="OFF-PA-10001639"/>
    <x v="1"/>
    <x v="10"/>
    <s v="Xerox 203"/>
    <n v="32.400000000000006"/>
    <n v="5"/>
    <n v="0"/>
    <n v="15.552000000000001"/>
  </r>
  <r>
    <n v="5847"/>
    <x v="2915"/>
    <x v="1"/>
    <x v="972"/>
    <d v="2012-11-21T00:00:00"/>
    <s v="Standard Class"/>
    <s v="BS-11665"/>
    <s v="Brian Stugart"/>
    <x v="0"/>
    <x v="0"/>
    <x v="70"/>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x v="0"/>
    <x v="70"/>
    <x v="1"/>
    <n v="92105"/>
    <x v="1"/>
    <s v="FUR-FU-10001591"/>
    <x v="0"/>
    <x v="5"/>
    <s v="Advantus Panel Wall Certificate Holder - 8.5x11"/>
    <n v="36.599999999999994"/>
    <n v="3"/>
    <n v="0"/>
    <n v="15.372000000000002"/>
  </r>
  <r>
    <n v="5849"/>
    <x v="2916"/>
    <x v="1"/>
    <x v="113"/>
    <d v="2012-11-14T00:00:00"/>
    <s v="Standard Class"/>
    <s v="PO-19180"/>
    <s v="Philisse Overcash"/>
    <x v="2"/>
    <x v="0"/>
    <x v="43"/>
    <x v="11"/>
    <n v="55113"/>
    <x v="2"/>
    <s v="OFF-AP-10003849"/>
    <x v="1"/>
    <x v="9"/>
    <s v="Hoover Shoulder Vac Commercial Portable Vacuum"/>
    <n v="715.64"/>
    <n v="2"/>
    <n v="0"/>
    <n v="178.90999999999997"/>
  </r>
  <r>
    <n v="5850"/>
    <x v="2916"/>
    <x v="1"/>
    <x v="113"/>
    <d v="2012-11-14T00:00:00"/>
    <s v="Standard Class"/>
    <s v="PO-19180"/>
    <s v="Philisse Overcash"/>
    <x v="2"/>
    <x v="0"/>
    <x v="43"/>
    <x v="11"/>
    <n v="55113"/>
    <x v="2"/>
    <s v="OFF-ST-10000078"/>
    <x v="1"/>
    <x v="4"/>
    <s v="Tennsco 6- and 18-Compartment Lockers"/>
    <n v="795.51"/>
    <n v="3"/>
    <n v="0"/>
    <n v="143.19179999999994"/>
  </r>
  <r>
    <n v="5851"/>
    <x v="2916"/>
    <x v="1"/>
    <x v="113"/>
    <d v="2012-11-14T00:00:00"/>
    <s v="Standard Class"/>
    <s v="PO-19180"/>
    <s v="Philisse Overcash"/>
    <x v="2"/>
    <x v="0"/>
    <x v="43"/>
    <x v="11"/>
    <n v="55113"/>
    <x v="2"/>
    <s v="TEC-CO-10001571"/>
    <x v="2"/>
    <x v="16"/>
    <s v="Sharp 1540cs Digital Laser Copier"/>
    <n v="549.99"/>
    <n v="1"/>
    <n v="0"/>
    <n v="274.995"/>
  </r>
  <r>
    <n v="5852"/>
    <x v="2916"/>
    <x v="1"/>
    <x v="113"/>
    <d v="2012-11-14T00:00:00"/>
    <s v="Standard Class"/>
    <s v="PO-19180"/>
    <s v="Philisse Overcash"/>
    <x v="2"/>
    <x v="0"/>
    <x v="43"/>
    <x v="11"/>
    <n v="55113"/>
    <x v="2"/>
    <s v="OFF-BI-10001658"/>
    <x v="1"/>
    <x v="8"/>
    <s v="GBC Standard Therm-A-Bind Covers"/>
    <n v="74.760000000000005"/>
    <n v="3"/>
    <n v="0"/>
    <n v="34.389600000000002"/>
  </r>
  <r>
    <n v="5853"/>
    <x v="2916"/>
    <x v="1"/>
    <x v="113"/>
    <d v="2012-11-14T00:00:00"/>
    <s v="Standard Class"/>
    <s v="PO-19180"/>
    <s v="Philisse Overcash"/>
    <x v="2"/>
    <x v="0"/>
    <x v="43"/>
    <x v="11"/>
    <n v="55113"/>
    <x v="2"/>
    <s v="FUR-FU-10004351"/>
    <x v="0"/>
    <x v="5"/>
    <s v="Staples"/>
    <n v="29.22"/>
    <n v="3"/>
    <n v="0"/>
    <n v="12.856800000000002"/>
  </r>
  <r>
    <n v="5854"/>
    <x v="2917"/>
    <x v="2"/>
    <x v="1076"/>
    <d v="2011-09-14T00:00:00"/>
    <s v="Standard Class"/>
    <s v="DA-13450"/>
    <s v="Dianna Arnett"/>
    <x v="2"/>
    <x v="0"/>
    <x v="173"/>
    <x v="17"/>
    <n v="23464"/>
    <x v="0"/>
    <s v="OFF-BI-10003314"/>
    <x v="1"/>
    <x v="8"/>
    <s v="Tuff Stuff Recycled Round Ring Binders"/>
    <n v="9.64"/>
    <n v="2"/>
    <n v="0"/>
    <n v="4.7236000000000002"/>
  </r>
  <r>
    <n v="5855"/>
    <x v="2918"/>
    <x v="1"/>
    <x v="1077"/>
    <d v="2012-08-11T00:00:00"/>
    <s v="Standard Class"/>
    <s v="AH-10690"/>
    <s v="Anna Häberlin"/>
    <x v="1"/>
    <x v="0"/>
    <x v="61"/>
    <x v="5"/>
    <n v="75220"/>
    <x v="2"/>
    <s v="OFF-ST-10001505"/>
    <x v="1"/>
    <x v="4"/>
    <s v="Perma STOR-ALL Hanging File Box, 13 1/8&quot;W x 12 1/4&quot;D x 10 1/2&quot;H"/>
    <n v="33.488000000000007"/>
    <n v="7"/>
    <n v="0.2"/>
    <n v="-1.2558000000000051"/>
  </r>
  <r>
    <n v="5856"/>
    <x v="2918"/>
    <x v="1"/>
    <x v="1077"/>
    <d v="2012-08-11T00:00:00"/>
    <s v="Standard Class"/>
    <s v="AH-10690"/>
    <s v="Anna Häberlin"/>
    <x v="1"/>
    <x v="0"/>
    <x v="61"/>
    <x v="5"/>
    <n v="75220"/>
    <x v="2"/>
    <s v="OFF-SU-10003567"/>
    <x v="1"/>
    <x v="14"/>
    <s v="Stiletto Hand Letter Openers"/>
    <n v="23.04"/>
    <n v="3"/>
    <n v="0.2"/>
    <n v="-4.895999999999999"/>
  </r>
  <r>
    <n v="5857"/>
    <x v="2918"/>
    <x v="1"/>
    <x v="1077"/>
    <d v="2012-08-11T00:00:00"/>
    <s v="Standard Class"/>
    <s v="AH-10690"/>
    <s v="Anna Häberlin"/>
    <x v="1"/>
    <x v="0"/>
    <x v="61"/>
    <x v="5"/>
    <n v="75220"/>
    <x v="2"/>
    <s v="OFF-BI-10002982"/>
    <x v="1"/>
    <x v="8"/>
    <s v="Avery Self-Adhesive Photo Pockets for Polaroid Photos"/>
    <n v="1.3619999999999997"/>
    <n v="1"/>
    <n v="0.8"/>
    <n v="-2.1792000000000007"/>
  </r>
  <r>
    <n v="5858"/>
    <x v="2918"/>
    <x v="1"/>
    <x v="1077"/>
    <d v="2012-08-11T00:00:00"/>
    <s v="Standard Class"/>
    <s v="AH-10690"/>
    <s v="Anna Häberlin"/>
    <x v="1"/>
    <x v="0"/>
    <x v="61"/>
    <x v="5"/>
    <n v="75220"/>
    <x v="2"/>
    <s v="FUR-FU-10002364"/>
    <x v="0"/>
    <x v="5"/>
    <s v="Eldon Expressions Wood Desk Accessories, Oak"/>
    <n v="14.76"/>
    <n v="5"/>
    <n v="0.6"/>
    <n v="-11.439000000000004"/>
  </r>
  <r>
    <n v="5859"/>
    <x v="2919"/>
    <x v="3"/>
    <x v="213"/>
    <d v="2014-09-08T00:00:00"/>
    <s v="Second Class"/>
    <s v="JK-15730"/>
    <s v="Joe Kamberova"/>
    <x v="0"/>
    <x v="0"/>
    <x v="3"/>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x v="0"/>
    <x v="457"/>
    <x v="36"/>
    <n v="72032"/>
    <x v="0"/>
    <s v="FUR-TA-10002530"/>
    <x v="0"/>
    <x v="3"/>
    <s v="Iceberg OfficeWorks 42&quot; Round Tables"/>
    <n v="301.95999999999998"/>
    <n v="2"/>
    <n v="0"/>
    <n v="45.293999999999983"/>
  </r>
  <r>
    <n v="5861"/>
    <x v="2921"/>
    <x v="1"/>
    <x v="1078"/>
    <d v="2012-05-04T00:00:00"/>
    <s v="Second Class"/>
    <s v="JK-15640"/>
    <s v="Jim Kriz"/>
    <x v="2"/>
    <x v="0"/>
    <x v="10"/>
    <x v="9"/>
    <n v="19120"/>
    <x v="3"/>
    <s v="OFF-PA-10001526"/>
    <x v="1"/>
    <x v="10"/>
    <s v="Xerox 1949"/>
    <n v="7.9680000000000009"/>
    <n v="2"/>
    <n v="0.2"/>
    <n v="2.8884000000000007"/>
  </r>
  <r>
    <n v="5862"/>
    <x v="2922"/>
    <x v="0"/>
    <x v="766"/>
    <d v="2013-05-05T00:00:00"/>
    <s v="Second Class"/>
    <s v="CM-12235"/>
    <s v="Chris McAfee"/>
    <x v="0"/>
    <x v="0"/>
    <x v="290"/>
    <x v="36"/>
    <n v="72209"/>
    <x v="0"/>
    <s v="OFF-PA-10001497"/>
    <x v="1"/>
    <x v="10"/>
    <s v="Xerox 1914"/>
    <n v="109.92"/>
    <n v="2"/>
    <n v="0"/>
    <n v="53.860799999999998"/>
  </r>
  <r>
    <n v="5863"/>
    <x v="2922"/>
    <x v="0"/>
    <x v="766"/>
    <d v="2013-05-05T00:00:00"/>
    <s v="Second Class"/>
    <s v="CM-12235"/>
    <s v="Chris McAfee"/>
    <x v="0"/>
    <x v="0"/>
    <x v="290"/>
    <x v="36"/>
    <n v="72209"/>
    <x v="0"/>
    <s v="OFF-PA-10003936"/>
    <x v="1"/>
    <x v="10"/>
    <s v="Xerox 1994"/>
    <n v="19.440000000000001"/>
    <n v="3"/>
    <n v="0"/>
    <n v="9.3312000000000008"/>
  </r>
  <r>
    <n v="5864"/>
    <x v="2922"/>
    <x v="0"/>
    <x v="766"/>
    <d v="2013-05-05T00:00:00"/>
    <s v="Second Class"/>
    <s v="CM-12235"/>
    <s v="Chris McAfee"/>
    <x v="0"/>
    <x v="0"/>
    <x v="290"/>
    <x v="36"/>
    <n v="72209"/>
    <x v="0"/>
    <s v="OFF-AR-10000716"/>
    <x v="1"/>
    <x v="6"/>
    <s v="DIXON Ticonderoga Erasable Checking Pencils"/>
    <n v="11.16"/>
    <n v="2"/>
    <n v="0"/>
    <n v="4.3524000000000003"/>
  </r>
  <r>
    <n v="5865"/>
    <x v="2923"/>
    <x v="2"/>
    <x v="79"/>
    <d v="2011-08-07T00:00:00"/>
    <s v="Second Class"/>
    <s v="RS-19420"/>
    <s v="Ricardo Sperren"/>
    <x v="1"/>
    <x v="0"/>
    <x v="255"/>
    <x v="29"/>
    <n v="6450"/>
    <x v="3"/>
    <s v="OFF-AP-10002765"/>
    <x v="1"/>
    <x v="9"/>
    <s v="Fellowes Advanced Computer Series Surge Protectors"/>
    <n v="79.47"/>
    <n v="3"/>
    <n v="0"/>
    <n v="22.251600000000003"/>
  </r>
  <r>
    <n v="5866"/>
    <x v="2923"/>
    <x v="2"/>
    <x v="79"/>
    <d v="2011-08-07T00:00:00"/>
    <s v="Second Class"/>
    <s v="RS-19420"/>
    <s v="Ricardo Sperren"/>
    <x v="1"/>
    <x v="0"/>
    <x v="255"/>
    <x v="29"/>
    <n v="6450"/>
    <x v="3"/>
    <s v="OFF-AR-10004165"/>
    <x v="1"/>
    <x v="6"/>
    <s v="Binney &amp; Smith inkTank Erasable Pocket Highlighter, Chisel Tip, Yellow"/>
    <n v="4.5599999999999996"/>
    <n v="2"/>
    <n v="0"/>
    <n v="2.0064000000000002"/>
  </r>
  <r>
    <n v="5867"/>
    <x v="2923"/>
    <x v="2"/>
    <x v="79"/>
    <d v="2011-08-07T00:00:00"/>
    <s v="Second Class"/>
    <s v="RS-19420"/>
    <s v="Ricardo Sperren"/>
    <x v="1"/>
    <x v="0"/>
    <x v="255"/>
    <x v="29"/>
    <n v="6450"/>
    <x v="3"/>
    <s v="FUR-CH-10002335"/>
    <x v="0"/>
    <x v="1"/>
    <s v="Hon GuestStacker Chair"/>
    <n v="1133.3499999999999"/>
    <n v="5"/>
    <n v="0"/>
    <n v="294.67100000000005"/>
  </r>
  <r>
    <n v="5868"/>
    <x v="2924"/>
    <x v="0"/>
    <x v="810"/>
    <d v="2013-01-08T00:00:00"/>
    <s v="Standard Class"/>
    <s v="BP-11185"/>
    <s v="Ben Peterman"/>
    <x v="1"/>
    <x v="0"/>
    <x v="10"/>
    <x v="9"/>
    <n v="19143"/>
    <x v="3"/>
    <s v="OFF-AR-10004078"/>
    <x v="1"/>
    <x v="6"/>
    <s v="Newell 312"/>
    <n v="4.6719999999999997"/>
    <n v="1"/>
    <n v="0.2"/>
    <n v="0.58399999999999985"/>
  </r>
  <r>
    <n v="5869"/>
    <x v="2924"/>
    <x v="0"/>
    <x v="810"/>
    <d v="2013-01-08T00:00:00"/>
    <s v="Standard Class"/>
    <s v="BP-11185"/>
    <s v="Ben Peterman"/>
    <x v="1"/>
    <x v="0"/>
    <x v="10"/>
    <x v="9"/>
    <n v="19143"/>
    <x v="3"/>
    <s v="OFF-BI-10002026"/>
    <x v="1"/>
    <x v="8"/>
    <s v="Avery Arch Ring Binders"/>
    <n v="104.58000000000001"/>
    <n v="6"/>
    <n v="0.7"/>
    <n v="-80.178000000000026"/>
  </r>
  <r>
    <n v="5870"/>
    <x v="2925"/>
    <x v="0"/>
    <x v="77"/>
    <d v="2013-11-13T00:00:00"/>
    <s v="Standard Class"/>
    <s v="MA-17995"/>
    <s v="Michelle Arnett"/>
    <x v="2"/>
    <x v="0"/>
    <x v="458"/>
    <x v="47"/>
    <n v="82001"/>
    <x v="1"/>
    <s v="FUR-CH-10001215"/>
    <x v="0"/>
    <x v="1"/>
    <s v="Global Troy Executive Leather Low-Back Tilter"/>
    <n v="1603.1360000000002"/>
    <n v="4"/>
    <n v="0.2"/>
    <n v="100.19599999999997"/>
  </r>
  <r>
    <n v="5871"/>
    <x v="2926"/>
    <x v="0"/>
    <x v="403"/>
    <d v="2013-06-15T00:00:00"/>
    <s v="Same Day"/>
    <s v="EB-13705"/>
    <s v="Ed Braxton"/>
    <x v="1"/>
    <x v="0"/>
    <x v="125"/>
    <x v="1"/>
    <n v="92804"/>
    <x v="1"/>
    <s v="FUR-TA-10001771"/>
    <x v="0"/>
    <x v="3"/>
    <s v="Bush Cubix Conference Tables, Fully Assembled"/>
    <n v="1293.4879999999998"/>
    <n v="7"/>
    <n v="0.2"/>
    <n v="80.843000000000075"/>
  </r>
  <r>
    <n v="5872"/>
    <x v="2927"/>
    <x v="0"/>
    <x v="446"/>
    <d v="2013-09-29T00:00:00"/>
    <s v="Standard Class"/>
    <s v="RD-19900"/>
    <s v="Ruben Dartt"/>
    <x v="0"/>
    <x v="0"/>
    <x v="41"/>
    <x v="14"/>
    <n v="47401"/>
    <x v="2"/>
    <s v="FUR-FU-10004006"/>
    <x v="0"/>
    <x v="5"/>
    <s v="Deflect-o DuraMat Lighweight, Studded, Beveled Mat for Low Pile Carpeting"/>
    <n v="127.94999999999999"/>
    <n v="3"/>
    <n v="0"/>
    <n v="21.751499999999986"/>
  </r>
  <r>
    <n v="5873"/>
    <x v="2928"/>
    <x v="3"/>
    <x v="983"/>
    <d v="2014-04-04T00:00:00"/>
    <s v="Standard Class"/>
    <s v="ME-17320"/>
    <s v="Maria Etezadi"/>
    <x v="2"/>
    <x v="0"/>
    <x v="38"/>
    <x v="32"/>
    <n v="31907"/>
    <x v="0"/>
    <s v="OFF-ST-10003282"/>
    <x v="1"/>
    <x v="4"/>
    <s v="Advantus 10-Drawer Portable Organizer, Chrome Metal Frame, Smoke Drawers"/>
    <n v="59.76"/>
    <n v="1"/>
    <n v="0"/>
    <n v="16.732800000000005"/>
  </r>
  <r>
    <n v="5874"/>
    <x v="2929"/>
    <x v="3"/>
    <x v="400"/>
    <d v="2014-06-05T00:00:00"/>
    <s v="Same Day"/>
    <s v="EH-14005"/>
    <s v="Erica Hernandez"/>
    <x v="2"/>
    <x v="0"/>
    <x v="186"/>
    <x v="36"/>
    <n v="72401"/>
    <x v="0"/>
    <s v="OFF-BI-10002353"/>
    <x v="1"/>
    <x v="8"/>
    <s v="GBC VeloBind Cover Sets"/>
    <n v="108.08"/>
    <n v="7"/>
    <n v="0"/>
    <n v="54.04"/>
  </r>
  <r>
    <n v="5875"/>
    <x v="2929"/>
    <x v="3"/>
    <x v="400"/>
    <d v="2014-06-05T00:00:00"/>
    <s v="Same Day"/>
    <s v="EH-14005"/>
    <s v="Erica Hernandez"/>
    <x v="2"/>
    <x v="0"/>
    <x v="186"/>
    <x v="36"/>
    <n v="72401"/>
    <x v="0"/>
    <s v="OFF-BI-10004141"/>
    <x v="1"/>
    <x v="8"/>
    <s v="Insertable Tab Indexes For Data Binders"/>
    <n v="9.5400000000000009"/>
    <n v="3"/>
    <n v="0"/>
    <n v="4.3883999999999999"/>
  </r>
  <r>
    <n v="5876"/>
    <x v="2930"/>
    <x v="1"/>
    <x v="1003"/>
    <d v="2012-04-09T00:00:00"/>
    <s v="First Class"/>
    <s v="FM-14290"/>
    <s v="Frank Merwin"/>
    <x v="2"/>
    <x v="0"/>
    <x v="10"/>
    <x v="9"/>
    <n v="19140"/>
    <x v="3"/>
    <s v="OFF-AR-10001954"/>
    <x v="1"/>
    <x v="6"/>
    <s v="Newell 331"/>
    <n v="11.736000000000001"/>
    <n v="3"/>
    <n v="0.2"/>
    <n v="1.0268999999999999"/>
  </r>
  <r>
    <n v="5877"/>
    <x v="2931"/>
    <x v="2"/>
    <x v="371"/>
    <d v="2011-05-26T00:00:00"/>
    <s v="Standard Class"/>
    <s v="FG-14260"/>
    <s v="Frank Gastineau"/>
    <x v="2"/>
    <x v="0"/>
    <x v="104"/>
    <x v="31"/>
    <n v="1841"/>
    <x v="3"/>
    <s v="OFF-BI-10001071"/>
    <x v="1"/>
    <x v="8"/>
    <s v="GBC ProClick Punch Binding System"/>
    <n v="447.85999999999996"/>
    <n v="7"/>
    <n v="0"/>
    <n v="219.45140000000001"/>
  </r>
  <r>
    <n v="5878"/>
    <x v="2931"/>
    <x v="2"/>
    <x v="371"/>
    <d v="2011-05-26T00:00:00"/>
    <s v="Standard Class"/>
    <s v="FG-14260"/>
    <s v="Frank Gastineau"/>
    <x v="2"/>
    <x v="0"/>
    <x v="104"/>
    <x v="31"/>
    <n v="1841"/>
    <x v="3"/>
    <s v="OFF-PA-10003022"/>
    <x v="1"/>
    <x v="10"/>
    <s v="Xerox 1992"/>
    <n v="17.940000000000001"/>
    <n v="3"/>
    <n v="0"/>
    <n v="8.7906000000000013"/>
  </r>
  <r>
    <n v="5879"/>
    <x v="2931"/>
    <x v="2"/>
    <x v="371"/>
    <d v="2011-05-26T00:00:00"/>
    <s v="Standard Class"/>
    <s v="FG-14260"/>
    <s v="Frank Gastineau"/>
    <x v="2"/>
    <x v="0"/>
    <x v="104"/>
    <x v="31"/>
    <n v="1841"/>
    <x v="3"/>
    <s v="OFF-AP-10001293"/>
    <x v="1"/>
    <x v="9"/>
    <s v="Belkin 8 Outlet Surge Protector"/>
    <n v="245.88"/>
    <n v="6"/>
    <n v="0"/>
    <n v="68.846399999999988"/>
  </r>
  <r>
    <n v="5880"/>
    <x v="2932"/>
    <x v="0"/>
    <x v="64"/>
    <d v="2013-09-12T00:00:00"/>
    <s v="Standard Class"/>
    <s v="MV-17485"/>
    <s v="Mark Van Huff"/>
    <x v="0"/>
    <x v="0"/>
    <x v="20"/>
    <x v="15"/>
    <n v="10011"/>
    <x v="3"/>
    <s v="OFF-PA-10001815"/>
    <x v="1"/>
    <x v="10"/>
    <s v="Xerox 1885"/>
    <n v="192.16"/>
    <n v="4"/>
    <n v="0"/>
    <n v="92.236799999999988"/>
  </r>
  <r>
    <n v="5881"/>
    <x v="2933"/>
    <x v="0"/>
    <x v="31"/>
    <d v="2013-09-23T00:00:00"/>
    <s v="Standard Class"/>
    <s v="JW-15220"/>
    <s v="Jane Waco"/>
    <x v="1"/>
    <x v="0"/>
    <x v="70"/>
    <x v="1"/>
    <n v="92105"/>
    <x v="1"/>
    <s v="FUR-CH-10001215"/>
    <x v="0"/>
    <x v="1"/>
    <s v="Global Troy Executive Leather Low-Back Tilter"/>
    <n v="801.5680000000001"/>
    <n v="2"/>
    <n v="0.2"/>
    <n v="50.097999999999985"/>
  </r>
  <r>
    <n v="5882"/>
    <x v="2933"/>
    <x v="0"/>
    <x v="31"/>
    <d v="2013-09-23T00:00:00"/>
    <s v="Standard Class"/>
    <s v="JW-15220"/>
    <s v="Jane Waco"/>
    <x v="1"/>
    <x v="0"/>
    <x v="70"/>
    <x v="1"/>
    <n v="92105"/>
    <x v="1"/>
    <s v="OFF-PA-10000100"/>
    <x v="1"/>
    <x v="10"/>
    <s v="Xerox 1945"/>
    <n v="368.91"/>
    <n v="9"/>
    <n v="0"/>
    <n v="180.76590000000002"/>
  </r>
  <r>
    <n v="5883"/>
    <x v="2933"/>
    <x v="0"/>
    <x v="31"/>
    <d v="2013-09-23T00:00:00"/>
    <s v="Standard Class"/>
    <s v="JW-15220"/>
    <s v="Jane Waco"/>
    <x v="1"/>
    <x v="0"/>
    <x v="70"/>
    <x v="1"/>
    <n v="92105"/>
    <x v="1"/>
    <s v="FUR-CH-10002880"/>
    <x v="0"/>
    <x v="1"/>
    <s v="Global High-Back Leather Tilter, Burgundy"/>
    <n v="885.52800000000002"/>
    <n v="9"/>
    <n v="0.2"/>
    <n v="-99.621900000000068"/>
  </r>
  <r>
    <n v="5884"/>
    <x v="2934"/>
    <x v="0"/>
    <x v="69"/>
    <d v="2013-03-16T00:00:00"/>
    <s v="Second Class"/>
    <s v="EH-13765"/>
    <s v="Edward Hooks"/>
    <x v="1"/>
    <x v="0"/>
    <x v="8"/>
    <x v="1"/>
    <n v="94109"/>
    <x v="1"/>
    <s v="FUR-FU-10004712"/>
    <x v="0"/>
    <x v="5"/>
    <s v="Westinghouse Mesh Shade Clip-On Gooseneck Lamp, Black"/>
    <n v="28.28"/>
    <n v="2"/>
    <n v="0"/>
    <n v="7.352800000000002"/>
  </r>
  <r>
    <n v="5885"/>
    <x v="2934"/>
    <x v="0"/>
    <x v="69"/>
    <d v="2013-03-16T00:00:00"/>
    <s v="Second Class"/>
    <s v="EH-13765"/>
    <s v="Edward Hooks"/>
    <x v="1"/>
    <x v="0"/>
    <x v="8"/>
    <x v="1"/>
    <n v="94109"/>
    <x v="1"/>
    <s v="OFF-SU-10000151"/>
    <x v="1"/>
    <x v="14"/>
    <s v="High Speed Automatic Electric Letter Opener"/>
    <n v="4912.59"/>
    <n v="3"/>
    <n v="0"/>
    <n v="196.50359999999978"/>
  </r>
  <r>
    <n v="5886"/>
    <x v="2935"/>
    <x v="2"/>
    <x v="1079"/>
    <d v="2011-10-17T00:00:00"/>
    <s v="Same Day"/>
    <s v="LS-17245"/>
    <s v="Lynn Smith"/>
    <x v="0"/>
    <x v="0"/>
    <x v="8"/>
    <x v="1"/>
    <n v="94110"/>
    <x v="1"/>
    <s v="OFF-BI-10000136"/>
    <x v="1"/>
    <x v="8"/>
    <s v="Avery Non-Stick Heavy Duty View Round Locking Ring Binders"/>
    <n v="14.352000000000002"/>
    <n v="3"/>
    <n v="0.2"/>
    <n v="5.0231999999999992"/>
  </r>
  <r>
    <n v="5887"/>
    <x v="2935"/>
    <x v="2"/>
    <x v="1079"/>
    <d v="2011-10-17T00:00:00"/>
    <s v="Same Day"/>
    <s v="LS-17245"/>
    <s v="Lynn Smith"/>
    <x v="0"/>
    <x v="0"/>
    <x v="8"/>
    <x v="1"/>
    <n v="94110"/>
    <x v="1"/>
    <s v="TEC-AC-10003610"/>
    <x v="2"/>
    <x v="11"/>
    <s v="Logitech Illuminated - Keyboard"/>
    <n v="179.97"/>
    <n v="3"/>
    <n v="0"/>
    <n v="86.385600000000011"/>
  </r>
  <r>
    <n v="5888"/>
    <x v="2936"/>
    <x v="3"/>
    <x v="1048"/>
    <d v="2014-10-12T00:00:00"/>
    <s v="First Class"/>
    <s v="BP-11050"/>
    <s v="Barry Pond"/>
    <x v="1"/>
    <x v="0"/>
    <x v="395"/>
    <x v="34"/>
    <n v="2920"/>
    <x v="3"/>
    <s v="OFF-ST-10001837"/>
    <x v="1"/>
    <x v="4"/>
    <s v="SAFCO Mobile Desk Side File, Wire Frame"/>
    <n v="42.76"/>
    <n v="1"/>
    <n v="0"/>
    <n v="11.117599999999999"/>
  </r>
  <r>
    <n v="5889"/>
    <x v="2937"/>
    <x v="1"/>
    <x v="820"/>
    <d v="2012-05-12T00:00:00"/>
    <s v="Standard Class"/>
    <s v="CC-12220"/>
    <s v="Chris Cortes"/>
    <x v="0"/>
    <x v="0"/>
    <x v="459"/>
    <x v="0"/>
    <n v="42301"/>
    <x v="0"/>
    <s v="OFF-PA-10001952"/>
    <x v="1"/>
    <x v="10"/>
    <s v="Xerox 1902"/>
    <n v="45.68"/>
    <n v="2"/>
    <n v="0"/>
    <n v="21.012799999999999"/>
  </r>
  <r>
    <n v="5890"/>
    <x v="2938"/>
    <x v="0"/>
    <x v="167"/>
    <d v="2013-04-18T00:00:00"/>
    <s v="First Class"/>
    <s v="JM-15580"/>
    <s v="Jill Matthias"/>
    <x v="0"/>
    <x v="0"/>
    <x v="248"/>
    <x v="39"/>
    <n v="21215"/>
    <x v="3"/>
    <s v="OFF-BI-10002414"/>
    <x v="1"/>
    <x v="8"/>
    <s v="GBC ProClick Spines for 32-Hole Punch"/>
    <n v="25.06"/>
    <n v="2"/>
    <n v="0"/>
    <n v="11.778199999999998"/>
  </r>
  <r>
    <n v="5891"/>
    <x v="2939"/>
    <x v="0"/>
    <x v="831"/>
    <d v="2013-11-27T00:00:00"/>
    <s v="Standard Class"/>
    <s v="RD-19720"/>
    <s v="Roger Demir"/>
    <x v="0"/>
    <x v="0"/>
    <x v="22"/>
    <x v="10"/>
    <n v="60610"/>
    <x v="2"/>
    <s v="OFF-PA-10001790"/>
    <x v="1"/>
    <x v="10"/>
    <s v="Xerox 1910"/>
    <n v="38.432000000000002"/>
    <n v="1"/>
    <n v="0.2"/>
    <n v="13.451199999999996"/>
  </r>
  <r>
    <n v="5892"/>
    <x v="2939"/>
    <x v="0"/>
    <x v="831"/>
    <d v="2013-11-27T00:00:00"/>
    <s v="Standard Class"/>
    <s v="RD-19720"/>
    <s v="Roger Demir"/>
    <x v="0"/>
    <x v="0"/>
    <x v="22"/>
    <x v="10"/>
    <n v="60610"/>
    <x v="2"/>
    <s v="OFF-ST-10001590"/>
    <x v="1"/>
    <x v="4"/>
    <s v="Tenex Personal Project File with Scoop Front Design, Black"/>
    <n v="21.568000000000001"/>
    <n v="2"/>
    <n v="0.2"/>
    <n v="1.6175999999999986"/>
  </r>
  <r>
    <n v="5893"/>
    <x v="2939"/>
    <x v="0"/>
    <x v="831"/>
    <d v="2013-11-27T00:00:00"/>
    <s v="Standard Class"/>
    <s v="RD-19720"/>
    <s v="Roger Demir"/>
    <x v="0"/>
    <x v="0"/>
    <x v="22"/>
    <x v="10"/>
    <n v="60610"/>
    <x v="2"/>
    <s v="TEC-AC-10003657"/>
    <x v="2"/>
    <x v="11"/>
    <s v="Lenovo 17-Key USB Numeric Keypad"/>
    <n v="81.576000000000008"/>
    <n v="3"/>
    <n v="0.2"/>
    <n v="2.0393999999999934"/>
  </r>
  <r>
    <n v="5894"/>
    <x v="2940"/>
    <x v="3"/>
    <x v="18"/>
    <d v="2014-09-15T00:00:00"/>
    <s v="Standard Class"/>
    <s v="SS-20410"/>
    <s v="Shahid Shariari"/>
    <x v="0"/>
    <x v="0"/>
    <x v="118"/>
    <x v="32"/>
    <n v="30318"/>
    <x v="0"/>
    <s v="OFF-BI-10004876"/>
    <x v="1"/>
    <x v="8"/>
    <s v="Wilson Jones Suede Grain Vinyl Binders"/>
    <n v="2.78"/>
    <n v="1"/>
    <n v="0"/>
    <n v="1.3621999999999999"/>
  </r>
  <r>
    <n v="5895"/>
    <x v="2941"/>
    <x v="3"/>
    <x v="428"/>
    <d v="2014-09-15T00:00:00"/>
    <s v="Standard Class"/>
    <s v="KD-16495"/>
    <s v="Keith Dawkins"/>
    <x v="1"/>
    <x v="0"/>
    <x v="1"/>
    <x v="1"/>
    <n v="90036"/>
    <x v="1"/>
    <s v="OFF-ST-10003123"/>
    <x v="1"/>
    <x v="4"/>
    <s v="Fellowes Bases and Tops For Staxonsteel/High-Stak Systems"/>
    <n v="99.87"/>
    <n v="3"/>
    <n v="0"/>
    <n v="23.968799999999998"/>
  </r>
  <r>
    <n v="5896"/>
    <x v="2942"/>
    <x v="2"/>
    <x v="301"/>
    <d v="2011-11-08T00:00:00"/>
    <s v="Standard Class"/>
    <s v="PL-18925"/>
    <s v="Paul Lucas"/>
    <x v="2"/>
    <x v="0"/>
    <x v="1"/>
    <x v="1"/>
    <n v="90049"/>
    <x v="1"/>
    <s v="OFF-LA-10003498"/>
    <x v="1"/>
    <x v="2"/>
    <s v="Avery 475"/>
    <n v="44.400000000000006"/>
    <n v="3"/>
    <n v="0"/>
    <n v="22.200000000000003"/>
  </r>
  <r>
    <n v="5897"/>
    <x v="2942"/>
    <x v="2"/>
    <x v="301"/>
    <d v="2011-11-08T00:00:00"/>
    <s v="Standard Class"/>
    <s v="PL-18925"/>
    <s v="Paul Lucas"/>
    <x v="2"/>
    <x v="0"/>
    <x v="1"/>
    <x v="1"/>
    <n v="90049"/>
    <x v="1"/>
    <s v="OFF-PA-10004947"/>
    <x v="1"/>
    <x v="10"/>
    <s v="Staples"/>
    <n v="21.400000000000002"/>
    <n v="5"/>
    <n v="0"/>
    <n v="9.629999999999999"/>
  </r>
  <r>
    <n v="5898"/>
    <x v="2943"/>
    <x v="0"/>
    <x v="1015"/>
    <d v="2013-04-10T00:00:00"/>
    <s v="Standard Class"/>
    <s v="ZD-21925"/>
    <s v="Zuschuss Donatelli"/>
    <x v="0"/>
    <x v="0"/>
    <x v="102"/>
    <x v="14"/>
    <n v="47374"/>
    <x v="2"/>
    <s v="FUR-FU-10003799"/>
    <x v="0"/>
    <x v="5"/>
    <s v="Seth Thomas 13 1/2&quot; Wall Clock"/>
    <n v="71.12"/>
    <n v="4"/>
    <n v="0"/>
    <n v="22.047199999999997"/>
  </r>
  <r>
    <n v="5899"/>
    <x v="2943"/>
    <x v="0"/>
    <x v="1015"/>
    <d v="2013-04-10T00:00:00"/>
    <s v="Standard Class"/>
    <s v="ZD-21925"/>
    <s v="Zuschuss Donatelli"/>
    <x v="0"/>
    <x v="0"/>
    <x v="102"/>
    <x v="14"/>
    <n v="47374"/>
    <x v="2"/>
    <s v="TEC-PH-10000673"/>
    <x v="2"/>
    <x v="7"/>
    <s v="Plantronics Voyager Pro HD - Bluetooth Headset"/>
    <n v="259.95999999999998"/>
    <n v="4"/>
    <n v="0"/>
    <n v="124.7808"/>
  </r>
  <r>
    <n v="5900"/>
    <x v="2944"/>
    <x v="3"/>
    <x v="602"/>
    <d v="2014-01-17T00:00:00"/>
    <s v="Standard Class"/>
    <s v="LS-16945"/>
    <s v="Linda Southworth"/>
    <x v="1"/>
    <x v="0"/>
    <x v="8"/>
    <x v="1"/>
    <n v="94110"/>
    <x v="1"/>
    <s v="OFF-EN-10002621"/>
    <x v="1"/>
    <x v="12"/>
    <s v="Staples"/>
    <n v="9.7799999999999994"/>
    <n v="1"/>
    <n v="0"/>
    <n v="4.8899999999999997"/>
  </r>
  <r>
    <n v="5901"/>
    <x v="2945"/>
    <x v="1"/>
    <x v="312"/>
    <d v="2012-11-24T00:00:00"/>
    <s v="Standard Class"/>
    <s v="PB-18805"/>
    <s v="Patrick Bzostek"/>
    <x v="2"/>
    <x v="0"/>
    <x v="8"/>
    <x v="1"/>
    <n v="94122"/>
    <x v="1"/>
    <s v="OFF-BI-10004528"/>
    <x v="1"/>
    <x v="8"/>
    <s v="Cardinal Poly Pocket Divider Pockets for Ring Binders"/>
    <n v="24.192"/>
    <n v="9"/>
    <n v="0.2"/>
    <n v="7.5599999999999987"/>
  </r>
  <r>
    <n v="5902"/>
    <x v="2946"/>
    <x v="0"/>
    <x v="581"/>
    <d v="2013-12-03T00:00:00"/>
    <s v="Standard Class"/>
    <s v="PC-18745"/>
    <s v="Pamela Coakley"/>
    <x v="1"/>
    <x v="0"/>
    <x v="58"/>
    <x v="30"/>
    <n v="7090"/>
    <x v="3"/>
    <s v="FUR-FU-10001889"/>
    <x v="0"/>
    <x v="5"/>
    <s v="Ultra Door Pull Handle"/>
    <n v="31.56"/>
    <n v="3"/>
    <n v="0"/>
    <n v="10.4148"/>
  </r>
  <r>
    <n v="5903"/>
    <x v="2947"/>
    <x v="3"/>
    <x v="44"/>
    <d v="2014-11-07T00:00:00"/>
    <s v="Same Day"/>
    <s v="FM-14290"/>
    <s v="Frank Merwin"/>
    <x v="2"/>
    <x v="0"/>
    <x v="8"/>
    <x v="1"/>
    <n v="94122"/>
    <x v="1"/>
    <s v="OFF-PA-10000157"/>
    <x v="1"/>
    <x v="10"/>
    <s v="Xerox 191"/>
    <n v="59.94"/>
    <n v="3"/>
    <n v="0"/>
    <n v="28.171799999999998"/>
  </r>
  <r>
    <n v="5904"/>
    <x v="2947"/>
    <x v="3"/>
    <x v="44"/>
    <d v="2014-11-07T00:00:00"/>
    <s v="Same Day"/>
    <s v="FM-14290"/>
    <s v="Frank Merwin"/>
    <x v="2"/>
    <x v="0"/>
    <x v="8"/>
    <x v="1"/>
    <n v="94122"/>
    <x v="1"/>
    <s v="OFF-PA-10002764"/>
    <x v="1"/>
    <x v="10"/>
    <s v="Staples"/>
    <n v="45.36"/>
    <n v="4"/>
    <n v="0"/>
    <n v="22.226399999999998"/>
  </r>
  <r>
    <n v="5905"/>
    <x v="2947"/>
    <x v="3"/>
    <x v="44"/>
    <d v="2014-11-07T00:00:00"/>
    <s v="Same Day"/>
    <s v="FM-14290"/>
    <s v="Frank Merwin"/>
    <x v="2"/>
    <x v="0"/>
    <x v="8"/>
    <x v="1"/>
    <n v="94122"/>
    <x v="1"/>
    <s v="OFF-PA-10000143"/>
    <x v="1"/>
    <x v="10"/>
    <s v="Astroparche Fine Business Paper"/>
    <n v="26.400000000000002"/>
    <n v="5"/>
    <n v="0"/>
    <n v="12.672000000000001"/>
  </r>
  <r>
    <n v="5906"/>
    <x v="2947"/>
    <x v="3"/>
    <x v="44"/>
    <d v="2014-11-07T00:00:00"/>
    <s v="Same Day"/>
    <s v="FM-14290"/>
    <s v="Frank Merwin"/>
    <x v="2"/>
    <x v="0"/>
    <x v="8"/>
    <x v="1"/>
    <n v="94122"/>
    <x v="1"/>
    <s v="OFF-LA-10000414"/>
    <x v="1"/>
    <x v="2"/>
    <s v="Avery 503"/>
    <n v="41.4"/>
    <n v="4"/>
    <n v="0"/>
    <n v="19.872"/>
  </r>
  <r>
    <n v="5907"/>
    <x v="2947"/>
    <x v="3"/>
    <x v="44"/>
    <d v="2014-11-07T00:00:00"/>
    <s v="Same Day"/>
    <s v="FM-14290"/>
    <s v="Frank Merwin"/>
    <x v="2"/>
    <x v="0"/>
    <x v="8"/>
    <x v="1"/>
    <n v="94122"/>
    <x v="1"/>
    <s v="TEC-AC-10003441"/>
    <x v="2"/>
    <x v="11"/>
    <s v="Kingston Digital DataTraveler 32GB USB 2.0"/>
    <n v="16.95"/>
    <n v="1"/>
    <n v="0"/>
    <n v="1.0169999999999995"/>
  </r>
  <r>
    <n v="5908"/>
    <x v="2948"/>
    <x v="0"/>
    <x v="499"/>
    <d v="2013-12-08T00:00:00"/>
    <s v="Standard Class"/>
    <s v="KD-16495"/>
    <s v="Keith Dawkins"/>
    <x v="1"/>
    <x v="0"/>
    <x v="49"/>
    <x v="1"/>
    <n v="95123"/>
    <x v="1"/>
    <s v="OFF-BI-10002353"/>
    <x v="1"/>
    <x v="8"/>
    <s v="GBC VeloBind Cover Sets"/>
    <n v="24.704000000000001"/>
    <n v="2"/>
    <n v="0.2"/>
    <n v="9.2639999999999993"/>
  </r>
  <r>
    <n v="5909"/>
    <x v="2948"/>
    <x v="0"/>
    <x v="499"/>
    <d v="2013-12-08T00:00:00"/>
    <s v="Standard Class"/>
    <s v="KD-16495"/>
    <s v="Keith Dawkins"/>
    <x v="1"/>
    <x v="0"/>
    <x v="49"/>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x v="0"/>
    <x v="49"/>
    <x v="1"/>
    <n v="95123"/>
    <x v="1"/>
    <s v="FUR-FU-10003026"/>
    <x v="0"/>
    <x v="5"/>
    <s v="Eldon Regeneration Recycled Desk Accessories, Black"/>
    <n v="14.52"/>
    <n v="3"/>
    <n v="0"/>
    <n v="5.6627999999999998"/>
  </r>
  <r>
    <n v="5911"/>
    <x v="2948"/>
    <x v="0"/>
    <x v="499"/>
    <d v="2013-12-08T00:00:00"/>
    <s v="Standard Class"/>
    <s v="KD-16495"/>
    <s v="Keith Dawkins"/>
    <x v="1"/>
    <x v="0"/>
    <x v="49"/>
    <x v="1"/>
    <n v="95123"/>
    <x v="1"/>
    <s v="OFF-BI-10000632"/>
    <x v="1"/>
    <x v="8"/>
    <s v="Satellite Sectional Post Binders"/>
    <n v="104.184"/>
    <n v="3"/>
    <n v="0.2"/>
    <n v="33.8598"/>
  </r>
  <r>
    <n v="5912"/>
    <x v="2949"/>
    <x v="0"/>
    <x v="907"/>
    <d v="2013-12-23T00:00:00"/>
    <s v="Standard Class"/>
    <s v="SC-20680"/>
    <s v="Steve Carroll"/>
    <x v="2"/>
    <x v="0"/>
    <x v="4"/>
    <x v="4"/>
    <n v="98115"/>
    <x v="1"/>
    <s v="OFF-ST-10001328"/>
    <x v="1"/>
    <x v="4"/>
    <s v="Personal Filing Tote with Lid, Black/Gray"/>
    <n v="46.53"/>
    <n v="3"/>
    <n v="0"/>
    <n v="13.028400000000001"/>
  </r>
  <r>
    <n v="5913"/>
    <x v="2950"/>
    <x v="2"/>
    <x v="829"/>
    <d v="2011-08-26T00:00:00"/>
    <s v="Second Class"/>
    <s v="DW-13585"/>
    <s v="Dorothy Wardle"/>
    <x v="1"/>
    <x v="0"/>
    <x v="459"/>
    <x v="0"/>
    <n v="42301"/>
    <x v="0"/>
    <s v="OFF-SU-10004661"/>
    <x v="1"/>
    <x v="14"/>
    <s v="Acme Titanium Bonded Scissors"/>
    <n v="25.5"/>
    <n v="3"/>
    <n v="0"/>
    <n v="6.63"/>
  </r>
  <r>
    <n v="5914"/>
    <x v="2951"/>
    <x v="1"/>
    <x v="14"/>
    <d v="2012-09-23T00:00:00"/>
    <s v="Standard Class"/>
    <s v="PF-19120"/>
    <s v="Peter Fuller"/>
    <x v="0"/>
    <x v="0"/>
    <x v="20"/>
    <x v="15"/>
    <n v="10035"/>
    <x v="3"/>
    <s v="OFF-ST-10000617"/>
    <x v="1"/>
    <x v="4"/>
    <s v="Woodgrain Magazine Files by Perma"/>
    <n v="14.9"/>
    <n v="5"/>
    <n v="0"/>
    <n v="1.0429999999999984"/>
  </r>
  <r>
    <n v="5915"/>
    <x v="2951"/>
    <x v="1"/>
    <x v="14"/>
    <d v="2012-09-23T00:00:00"/>
    <s v="Standard Class"/>
    <s v="PF-19120"/>
    <s v="Peter Fuller"/>
    <x v="0"/>
    <x v="0"/>
    <x v="20"/>
    <x v="15"/>
    <n v="10035"/>
    <x v="3"/>
    <s v="OFF-LA-10002762"/>
    <x v="1"/>
    <x v="2"/>
    <s v="Avery 485"/>
    <n v="87.71"/>
    <n v="7"/>
    <n v="0"/>
    <n v="41.223699999999994"/>
  </r>
  <r>
    <n v="5916"/>
    <x v="2951"/>
    <x v="1"/>
    <x v="14"/>
    <d v="2012-09-23T00:00:00"/>
    <s v="Standard Class"/>
    <s v="PF-19120"/>
    <s v="Peter Fuller"/>
    <x v="0"/>
    <x v="0"/>
    <x v="20"/>
    <x v="15"/>
    <n v="10035"/>
    <x v="3"/>
    <s v="FUR-CH-10001973"/>
    <x v="0"/>
    <x v="1"/>
    <s v="Office Star Flex Back Scooter Chair with White Frame"/>
    <n v="199.76400000000001"/>
    <n v="2"/>
    <n v="0.1"/>
    <n v="8.8783999999999956"/>
  </r>
  <r>
    <n v="5917"/>
    <x v="2951"/>
    <x v="1"/>
    <x v="14"/>
    <d v="2012-09-23T00:00:00"/>
    <s v="Standard Class"/>
    <s v="PF-19120"/>
    <s v="Peter Fuller"/>
    <x v="0"/>
    <x v="0"/>
    <x v="20"/>
    <x v="15"/>
    <n v="10035"/>
    <x v="3"/>
    <s v="OFF-ST-10003058"/>
    <x v="1"/>
    <x v="4"/>
    <s v="Eldon Mobile Mega Data Cart  Mega Stackable  Add-On Trays"/>
    <n v="94.6"/>
    <n v="4"/>
    <n v="0"/>
    <n v="27.433999999999997"/>
  </r>
  <r>
    <n v="5918"/>
    <x v="2951"/>
    <x v="1"/>
    <x v="14"/>
    <d v="2012-09-23T00:00:00"/>
    <s v="Standard Class"/>
    <s v="PF-19120"/>
    <s v="Peter Fuller"/>
    <x v="0"/>
    <x v="0"/>
    <x v="20"/>
    <x v="15"/>
    <n v="10035"/>
    <x v="3"/>
    <s v="FUR-BO-10004834"/>
    <x v="0"/>
    <x v="0"/>
    <s v="Riverside Palais Royal Lawyers Bookcase, Royale Cherry Finish"/>
    <n v="4228.7040000000006"/>
    <n v="6"/>
    <n v="0.2"/>
    <n v="158.57639999999992"/>
  </r>
  <r>
    <n v="5919"/>
    <x v="2951"/>
    <x v="1"/>
    <x v="14"/>
    <d v="2012-09-23T00:00:00"/>
    <s v="Standard Class"/>
    <s v="PF-19120"/>
    <s v="Peter Fuller"/>
    <x v="0"/>
    <x v="0"/>
    <x v="20"/>
    <x v="15"/>
    <n v="10035"/>
    <x v="3"/>
    <s v="FUR-BO-10002213"/>
    <x v="0"/>
    <x v="0"/>
    <s v="DMI Eclipse Executive Suite Bookcases"/>
    <n v="2003.9200000000003"/>
    <n v="5"/>
    <n v="0.2"/>
    <n v="-25.049000000000149"/>
  </r>
  <r>
    <n v="5920"/>
    <x v="2951"/>
    <x v="1"/>
    <x v="14"/>
    <d v="2012-09-23T00:00:00"/>
    <s v="Standard Class"/>
    <s v="PF-19120"/>
    <s v="Peter Fuller"/>
    <x v="0"/>
    <x v="0"/>
    <x v="20"/>
    <x v="15"/>
    <n v="10035"/>
    <x v="3"/>
    <s v="TEC-PH-10002170"/>
    <x v="2"/>
    <x v="7"/>
    <s v="ClearSounds CSC500 Amplified Spirit Phone Corded phone"/>
    <n v="209.96999999999997"/>
    <n v="3"/>
    <n v="0"/>
    <n v="58.791600000000003"/>
  </r>
  <r>
    <n v="5921"/>
    <x v="2951"/>
    <x v="1"/>
    <x v="14"/>
    <d v="2012-09-23T00:00:00"/>
    <s v="Standard Class"/>
    <s v="PF-19120"/>
    <s v="Peter Fuller"/>
    <x v="0"/>
    <x v="0"/>
    <x v="20"/>
    <x v="15"/>
    <n v="10035"/>
    <x v="3"/>
    <s v="TEC-AC-10003033"/>
    <x v="2"/>
    <x v="11"/>
    <s v="Plantronics CS510 - Over-the-Head monaural Wireless Headset System"/>
    <n v="659.9"/>
    <n v="2"/>
    <n v="0"/>
    <n v="217.76699999999994"/>
  </r>
  <r>
    <n v="5922"/>
    <x v="2951"/>
    <x v="1"/>
    <x v="14"/>
    <d v="2012-09-23T00:00:00"/>
    <s v="Standard Class"/>
    <s v="PF-19120"/>
    <s v="Peter Fuller"/>
    <x v="0"/>
    <x v="0"/>
    <x v="20"/>
    <x v="15"/>
    <n v="10035"/>
    <x v="3"/>
    <s v="OFF-PA-10004071"/>
    <x v="1"/>
    <x v="10"/>
    <s v="Eaton Premium Continuous-Feed Paper, 25% Cotton, Letter Size, White, 1000 Shts/Box"/>
    <n v="110.96"/>
    <n v="2"/>
    <n v="0"/>
    <n v="53.260799999999996"/>
  </r>
  <r>
    <n v="5923"/>
    <x v="2951"/>
    <x v="1"/>
    <x v="14"/>
    <d v="2012-09-23T00:00:00"/>
    <s v="Standard Class"/>
    <s v="PF-19120"/>
    <s v="Peter Fuller"/>
    <x v="0"/>
    <x v="0"/>
    <x v="20"/>
    <x v="15"/>
    <n v="10035"/>
    <x v="3"/>
    <s v="TEC-PH-10000169"/>
    <x v="2"/>
    <x v="7"/>
    <s v="ARKON Windshield Dashboard Air Vent Car Mount Holder"/>
    <n v="67.8"/>
    <n v="4"/>
    <n v="0"/>
    <n v="1.3559999999999945"/>
  </r>
  <r>
    <n v="5924"/>
    <x v="2952"/>
    <x v="0"/>
    <x v="491"/>
    <d v="2013-12-01T00:00:00"/>
    <s v="Second Class"/>
    <s v="DK-13225"/>
    <s v="Dean Katz"/>
    <x v="1"/>
    <x v="0"/>
    <x v="20"/>
    <x v="15"/>
    <n v="10011"/>
    <x v="3"/>
    <s v="FUR-TA-10002958"/>
    <x v="0"/>
    <x v="3"/>
    <s v="Bevis Oval Conference Table, Walnut"/>
    <n v="313.17599999999999"/>
    <n v="2"/>
    <n v="0.4"/>
    <n v="-120.05080000000007"/>
  </r>
  <r>
    <n v="5925"/>
    <x v="2953"/>
    <x v="3"/>
    <x v="123"/>
    <d v="2014-11-23T00:00:00"/>
    <s v="Second Class"/>
    <s v="RB-19435"/>
    <s v="Richard Bierner"/>
    <x v="0"/>
    <x v="0"/>
    <x v="24"/>
    <x v="17"/>
    <n v="22153"/>
    <x v="0"/>
    <s v="OFF-AR-10001177"/>
    <x v="1"/>
    <x v="6"/>
    <s v="Newell 349"/>
    <n v="22.959999999999997"/>
    <n v="7"/>
    <n v="0"/>
    <n v="6.6583999999999968"/>
  </r>
  <r>
    <n v="5926"/>
    <x v="2954"/>
    <x v="3"/>
    <x v="95"/>
    <d v="2014-06-09T00:00:00"/>
    <s v="Standard Class"/>
    <s v="GD-14590"/>
    <s v="Giulietta Dortch"/>
    <x v="1"/>
    <x v="0"/>
    <x v="317"/>
    <x v="4"/>
    <n v="98226"/>
    <x v="1"/>
    <s v="TEC-AC-10004975"/>
    <x v="2"/>
    <x v="11"/>
    <s v="Plantronics Audio 995 Wireless Stereo Headset"/>
    <n v="1099.5"/>
    <n v="10"/>
    <n v="0"/>
    <n v="362.83500000000004"/>
  </r>
  <r>
    <n v="5927"/>
    <x v="2955"/>
    <x v="2"/>
    <x v="918"/>
    <d v="2011-04-12T00:00:00"/>
    <s v="Standard Class"/>
    <s v="RA-19885"/>
    <s v="Ruben Ausman"/>
    <x v="1"/>
    <x v="0"/>
    <x v="27"/>
    <x v="19"/>
    <n v="35601"/>
    <x v="0"/>
    <s v="FUR-TA-10001086"/>
    <x v="0"/>
    <x v="3"/>
    <s v="SAFCO PlanMaster Boards, 60w x 37-1/2d, White Melamine"/>
    <n v="1215.92"/>
    <n v="8"/>
    <n v="0"/>
    <n v="316.13920000000007"/>
  </r>
  <r>
    <n v="5928"/>
    <x v="2956"/>
    <x v="2"/>
    <x v="856"/>
    <d v="2011-10-15T00:00:00"/>
    <s v="Standard Class"/>
    <s v="DB-13555"/>
    <s v="Dorothy Badders"/>
    <x v="1"/>
    <x v="0"/>
    <x v="115"/>
    <x v="36"/>
    <n v="72701"/>
    <x v="0"/>
    <s v="OFF-LA-10000240"/>
    <x v="1"/>
    <x v="2"/>
    <s v="Self-Adhesive Address Labels for Typewriters by Universal"/>
    <n v="7.31"/>
    <n v="1"/>
    <n v="0"/>
    <n v="3.4356999999999998"/>
  </r>
  <r>
    <n v="5929"/>
    <x v="2956"/>
    <x v="2"/>
    <x v="856"/>
    <d v="2011-10-15T00:00:00"/>
    <s v="Standard Class"/>
    <s v="DB-13555"/>
    <s v="Dorothy Badders"/>
    <x v="1"/>
    <x v="0"/>
    <x v="115"/>
    <x v="36"/>
    <n v="72701"/>
    <x v="0"/>
    <s v="FUR-FU-10002107"/>
    <x v="0"/>
    <x v="5"/>
    <s v="Eldon Pizzaz Desk Accessories"/>
    <n v="8.92"/>
    <n v="4"/>
    <n v="0"/>
    <n v="3.9248000000000003"/>
  </r>
  <r>
    <n v="5930"/>
    <x v="2957"/>
    <x v="3"/>
    <x v="437"/>
    <d v="2014-07-10T00:00:00"/>
    <s v="First Class"/>
    <s v="RL-19615"/>
    <s v="Rob Lucas"/>
    <x v="0"/>
    <x v="0"/>
    <x v="10"/>
    <x v="9"/>
    <n v="19120"/>
    <x v="3"/>
    <s v="FUR-BO-10001519"/>
    <x v="0"/>
    <x v="0"/>
    <s v="O'Sullivan 3-Shelf Heavy-Duty Bookcases"/>
    <n v="87.210000000000008"/>
    <n v="3"/>
    <n v="0.5"/>
    <n v="-45.349200000000003"/>
  </r>
  <r>
    <n v="5931"/>
    <x v="2957"/>
    <x v="3"/>
    <x v="437"/>
    <d v="2014-07-10T00:00:00"/>
    <s v="First Class"/>
    <s v="RL-19615"/>
    <s v="Rob Lucas"/>
    <x v="0"/>
    <x v="0"/>
    <x v="10"/>
    <x v="9"/>
    <n v="19120"/>
    <x v="3"/>
    <s v="OFF-PA-10004100"/>
    <x v="1"/>
    <x v="10"/>
    <s v="Xerox 216"/>
    <n v="15.552000000000003"/>
    <n v="3"/>
    <n v="0.2"/>
    <n v="5.4432"/>
  </r>
  <r>
    <n v="5932"/>
    <x v="2957"/>
    <x v="3"/>
    <x v="437"/>
    <d v="2014-07-10T00:00:00"/>
    <s v="First Class"/>
    <s v="RL-19615"/>
    <s v="Rob Lucas"/>
    <x v="0"/>
    <x v="0"/>
    <x v="10"/>
    <x v="9"/>
    <n v="19120"/>
    <x v="3"/>
    <s v="TEC-PH-10001363"/>
    <x v="2"/>
    <x v="7"/>
    <s v="Apple iPhone 5S"/>
    <n v="683.98799999999994"/>
    <n v="2"/>
    <n v="0.4"/>
    <n v="-113.9980000000001"/>
  </r>
  <r>
    <n v="5933"/>
    <x v="2957"/>
    <x v="3"/>
    <x v="437"/>
    <d v="2014-07-10T00:00:00"/>
    <s v="First Class"/>
    <s v="RL-19615"/>
    <s v="Rob Lucas"/>
    <x v="0"/>
    <x v="0"/>
    <x v="10"/>
    <x v="9"/>
    <n v="19120"/>
    <x v="3"/>
    <s v="OFF-ST-10004835"/>
    <x v="1"/>
    <x v="4"/>
    <s v="Plastic Stacking Crates &amp; Casters"/>
    <n v="13.392000000000001"/>
    <n v="3"/>
    <n v="0.2"/>
    <n v="1.0044"/>
  </r>
  <r>
    <n v="5934"/>
    <x v="2957"/>
    <x v="3"/>
    <x v="437"/>
    <d v="2014-07-10T00:00:00"/>
    <s v="First Class"/>
    <s v="RL-19615"/>
    <s v="Rob Lucas"/>
    <x v="0"/>
    <x v="0"/>
    <x v="10"/>
    <x v="9"/>
    <n v="19120"/>
    <x v="3"/>
    <s v="TEC-AC-10002018"/>
    <x v="2"/>
    <x v="11"/>
    <s v="AmazonBasics 3-Button USB Wired Mouse"/>
    <n v="16.776000000000003"/>
    <n v="3"/>
    <n v="0.2"/>
    <n v="4.8231000000000002"/>
  </r>
  <r>
    <n v="5935"/>
    <x v="2957"/>
    <x v="3"/>
    <x v="437"/>
    <d v="2014-07-10T00:00:00"/>
    <s v="First Class"/>
    <s v="RL-19615"/>
    <s v="Rob Lucas"/>
    <x v="0"/>
    <x v="0"/>
    <x v="10"/>
    <x v="9"/>
    <n v="19120"/>
    <x v="3"/>
    <s v="TEC-AC-10003033"/>
    <x v="2"/>
    <x v="11"/>
    <s v="Plantronics CS510 - Over-the-Head monaural Wireless Headset System"/>
    <n v="527.91999999999996"/>
    <n v="2"/>
    <n v="0.2"/>
    <n v="85.786999999999949"/>
  </r>
  <r>
    <n v="5936"/>
    <x v="2958"/>
    <x v="0"/>
    <x v="975"/>
    <d v="2013-07-05T00:00:00"/>
    <s v="Same Day"/>
    <s v="RB-19465"/>
    <s v="Rick Bensley"/>
    <x v="2"/>
    <x v="0"/>
    <x v="4"/>
    <x v="4"/>
    <n v="98103"/>
    <x v="1"/>
    <s v="FUR-FU-10000221"/>
    <x v="0"/>
    <x v="5"/>
    <s v="Master Caster Door Stop, Brown"/>
    <n v="25.4"/>
    <n v="5"/>
    <n v="0"/>
    <n v="8.6359999999999992"/>
  </r>
  <r>
    <n v="5937"/>
    <x v="2958"/>
    <x v="0"/>
    <x v="975"/>
    <d v="2013-07-05T00:00:00"/>
    <s v="Same Day"/>
    <s v="RB-19465"/>
    <s v="Rick Bensley"/>
    <x v="2"/>
    <x v="0"/>
    <x v="4"/>
    <x v="4"/>
    <n v="98103"/>
    <x v="1"/>
    <s v="TEC-PH-10001198"/>
    <x v="2"/>
    <x v="7"/>
    <s v="Avaya 4621SW VoIP phone"/>
    <n v="177.48000000000002"/>
    <n v="3"/>
    <n v="0.2"/>
    <n v="19.966499999999982"/>
  </r>
  <r>
    <n v="5938"/>
    <x v="2958"/>
    <x v="0"/>
    <x v="975"/>
    <d v="2013-07-05T00:00:00"/>
    <s v="Same Day"/>
    <s v="RB-19465"/>
    <s v="Rick Bensley"/>
    <x v="2"/>
    <x v="0"/>
    <x v="4"/>
    <x v="4"/>
    <n v="98103"/>
    <x v="1"/>
    <s v="TEC-PH-10002564"/>
    <x v="2"/>
    <x v="7"/>
    <s v="OtterBox Defender Series Case - Samsung Galaxy S4"/>
    <n v="71.975999999999999"/>
    <n v="3"/>
    <n v="0.2"/>
    <n v="8.9969999999999892"/>
  </r>
  <r>
    <n v="5939"/>
    <x v="2959"/>
    <x v="3"/>
    <x v="240"/>
    <d v="2014-05-26T00:00:00"/>
    <s v="Standard Class"/>
    <s v="JF-15295"/>
    <s v="Jason Fortune-"/>
    <x v="0"/>
    <x v="0"/>
    <x v="243"/>
    <x v="5"/>
    <n v="75023"/>
    <x v="2"/>
    <s v="TEC-PH-10003811"/>
    <x v="2"/>
    <x v="7"/>
    <s v="Jabra Supreme Plus Driver Edition Headset"/>
    <n v="95.992000000000004"/>
    <n v="1"/>
    <n v="0.2"/>
    <n v="9.5991999999999997"/>
  </r>
  <r>
    <n v="5940"/>
    <x v="2959"/>
    <x v="3"/>
    <x v="240"/>
    <d v="2014-05-26T00:00:00"/>
    <s v="Standard Class"/>
    <s v="JF-15295"/>
    <s v="Jason Fortune-"/>
    <x v="0"/>
    <x v="0"/>
    <x v="243"/>
    <x v="5"/>
    <n v="75023"/>
    <x v="2"/>
    <s v="OFF-LA-10004178"/>
    <x v="1"/>
    <x v="2"/>
    <s v="Avery 491"/>
    <n v="13.216000000000001"/>
    <n v="4"/>
    <n v="0.2"/>
    <n v="4.2951999999999995"/>
  </r>
  <r>
    <n v="5941"/>
    <x v="2960"/>
    <x v="3"/>
    <x v="386"/>
    <d v="2014-10-15T00:00:00"/>
    <s v="Second Class"/>
    <s v="RW-19690"/>
    <s v="Robert Waldorf"/>
    <x v="0"/>
    <x v="0"/>
    <x v="1"/>
    <x v="1"/>
    <n v="90049"/>
    <x v="1"/>
    <s v="TEC-AC-10001465"/>
    <x v="2"/>
    <x v="11"/>
    <s v="SanDisk Cruzer 64 GB USB Flash Drive"/>
    <n v="435.84000000000003"/>
    <n v="12"/>
    <n v="0"/>
    <n v="130.75199999999995"/>
  </r>
  <r>
    <n v="5942"/>
    <x v="2960"/>
    <x v="3"/>
    <x v="386"/>
    <d v="2014-10-15T00:00:00"/>
    <s v="Second Class"/>
    <s v="RW-19690"/>
    <s v="Robert Waldorf"/>
    <x v="0"/>
    <x v="0"/>
    <x v="1"/>
    <x v="1"/>
    <n v="90049"/>
    <x v="1"/>
    <s v="OFF-AR-10000940"/>
    <x v="1"/>
    <x v="6"/>
    <s v="Newell 343"/>
    <n v="5.88"/>
    <n v="2"/>
    <n v="0"/>
    <n v="1.5876000000000001"/>
  </r>
  <r>
    <n v="5943"/>
    <x v="2961"/>
    <x v="0"/>
    <x v="876"/>
    <d v="2013-08-14T00:00:00"/>
    <s v="Standard Class"/>
    <s v="VG-21790"/>
    <s v="Vivek Gonzalez"/>
    <x v="0"/>
    <x v="0"/>
    <x v="1"/>
    <x v="1"/>
    <n v="90032"/>
    <x v="1"/>
    <s v="TEC-PH-10001700"/>
    <x v="2"/>
    <x v="7"/>
    <s v="Panasonic KX-TG6844B Expandable Digital Cordless Telephone"/>
    <n v="211.16800000000001"/>
    <n v="4"/>
    <n v="0.2"/>
    <n v="18.477200000000011"/>
  </r>
  <r>
    <n v="5944"/>
    <x v="2962"/>
    <x v="2"/>
    <x v="55"/>
    <d v="2011-08-29T00:00:00"/>
    <s v="Standard Class"/>
    <s v="JM-15265"/>
    <s v="Janet Molinari"/>
    <x v="1"/>
    <x v="0"/>
    <x v="1"/>
    <x v="1"/>
    <n v="90036"/>
    <x v="1"/>
    <s v="FUR-FU-10000771"/>
    <x v="0"/>
    <x v="5"/>
    <s v="Eldon 200 Class Desk Accessories, Smoke"/>
    <n v="6.28"/>
    <n v="1"/>
    <n v="0"/>
    <n v="2.6376000000000004"/>
  </r>
  <r>
    <n v="5945"/>
    <x v="2962"/>
    <x v="2"/>
    <x v="55"/>
    <d v="2011-08-29T00:00:00"/>
    <s v="Standard Class"/>
    <s v="JM-15265"/>
    <s v="Janet Molinari"/>
    <x v="1"/>
    <x v="0"/>
    <x v="1"/>
    <x v="1"/>
    <n v="90036"/>
    <x v="1"/>
    <s v="TEC-AC-10002399"/>
    <x v="2"/>
    <x v="11"/>
    <s v="SanDisk Cruzer 32 GB USB Flash Drive"/>
    <n v="95.1"/>
    <n v="5"/>
    <n v="0"/>
    <n v="30.431999999999995"/>
  </r>
  <r>
    <n v="5946"/>
    <x v="2962"/>
    <x v="2"/>
    <x v="55"/>
    <d v="2011-08-29T00:00:00"/>
    <s v="Standard Class"/>
    <s v="JM-15265"/>
    <s v="Janet Molinari"/>
    <x v="1"/>
    <x v="0"/>
    <x v="1"/>
    <x v="1"/>
    <n v="90036"/>
    <x v="1"/>
    <s v="OFF-PA-10004983"/>
    <x v="1"/>
    <x v="10"/>
    <s v="Xerox 23"/>
    <n v="25.92"/>
    <n v="4"/>
    <n v="0"/>
    <n v="12.441600000000001"/>
  </r>
  <r>
    <n v="5947"/>
    <x v="2962"/>
    <x v="2"/>
    <x v="55"/>
    <d v="2011-08-29T00:00:00"/>
    <s v="Standard Class"/>
    <s v="JM-15265"/>
    <s v="Janet Molinari"/>
    <x v="1"/>
    <x v="0"/>
    <x v="1"/>
    <x v="1"/>
    <n v="90036"/>
    <x v="1"/>
    <s v="OFF-ST-10004258"/>
    <x v="1"/>
    <x v="4"/>
    <s v="Portable Personal File Box"/>
    <n v="48.84"/>
    <n v="4"/>
    <n v="0"/>
    <n v="13.186800000000005"/>
  </r>
  <r>
    <n v="5948"/>
    <x v="2963"/>
    <x v="1"/>
    <x v="471"/>
    <d v="2012-09-18T00:00:00"/>
    <s v="Second Class"/>
    <s v="BE-11455"/>
    <s v="Brad Eason"/>
    <x v="2"/>
    <x v="0"/>
    <x v="96"/>
    <x v="23"/>
    <n v="50315"/>
    <x v="2"/>
    <s v="OFF-BI-10004040"/>
    <x v="1"/>
    <x v="8"/>
    <s v="Wilson Jones Impact Binders"/>
    <n v="25.9"/>
    <n v="5"/>
    <n v="0"/>
    <n v="12.690999999999999"/>
  </r>
  <r>
    <n v="5949"/>
    <x v="2964"/>
    <x v="3"/>
    <x v="916"/>
    <d v="2014-03-06T00:00:00"/>
    <s v="Same Day"/>
    <s v="CB-12535"/>
    <s v="Claudia Bergmann"/>
    <x v="1"/>
    <x v="0"/>
    <x v="295"/>
    <x v="35"/>
    <n v="38671"/>
    <x v="0"/>
    <s v="OFF-EN-10003862"/>
    <x v="1"/>
    <x v="12"/>
    <s v="Laser &amp; Ink Jet Business Envelopes"/>
    <n v="42.68"/>
    <n v="4"/>
    <n v="0"/>
    <n v="19.6328"/>
  </r>
  <r>
    <n v="5950"/>
    <x v="2964"/>
    <x v="3"/>
    <x v="916"/>
    <d v="2014-03-06T00:00:00"/>
    <s v="Same Day"/>
    <s v="CB-12535"/>
    <s v="Claudia Bergmann"/>
    <x v="1"/>
    <x v="0"/>
    <x v="295"/>
    <x v="35"/>
    <n v="38671"/>
    <x v="0"/>
    <s v="TEC-AC-10004571"/>
    <x v="2"/>
    <x v="11"/>
    <s v="Logitech G700s Rechargeable Gaming Mouse"/>
    <n v="299.96999999999997"/>
    <n v="3"/>
    <n v="0"/>
    <n v="125.98740000000001"/>
  </r>
  <r>
    <n v="5951"/>
    <x v="2964"/>
    <x v="3"/>
    <x v="916"/>
    <d v="2014-03-06T00:00:00"/>
    <s v="Same Day"/>
    <s v="CB-12535"/>
    <s v="Claudia Bergmann"/>
    <x v="1"/>
    <x v="0"/>
    <x v="295"/>
    <x v="35"/>
    <n v="38671"/>
    <x v="0"/>
    <s v="OFF-AP-10000891"/>
    <x v="1"/>
    <x v="9"/>
    <s v="Kensington 7 Outlet MasterPiece HOMEOFFICE Power Control Center"/>
    <n v="262.24"/>
    <n v="2"/>
    <n v="0"/>
    <n v="78.671999999999997"/>
  </r>
  <r>
    <n v="5952"/>
    <x v="2964"/>
    <x v="3"/>
    <x v="916"/>
    <d v="2014-03-06T00:00:00"/>
    <s v="Same Day"/>
    <s v="CB-12535"/>
    <s v="Claudia Bergmann"/>
    <x v="1"/>
    <x v="0"/>
    <x v="295"/>
    <x v="35"/>
    <n v="38671"/>
    <x v="0"/>
    <s v="OFF-BI-10002026"/>
    <x v="1"/>
    <x v="8"/>
    <s v="Ibico Recycled Linen-Style Covers"/>
    <n v="234.36"/>
    <n v="6"/>
    <n v="0"/>
    <n v="112.49279999999999"/>
  </r>
  <r>
    <n v="5953"/>
    <x v="2965"/>
    <x v="3"/>
    <x v="4"/>
    <d v="2014-04-22T00:00:00"/>
    <s v="Standard Class"/>
    <s v="SD-20485"/>
    <s v="Shirley Daniels"/>
    <x v="2"/>
    <x v="0"/>
    <x v="12"/>
    <x v="5"/>
    <n v="77041"/>
    <x v="2"/>
    <s v="OFF-PA-10001826"/>
    <x v="1"/>
    <x v="10"/>
    <s v="Xerox 207"/>
    <n v="20.736000000000004"/>
    <n v="4"/>
    <n v="0.2"/>
    <n v="7.2576000000000001"/>
  </r>
  <r>
    <n v="5954"/>
    <x v="2966"/>
    <x v="2"/>
    <x v="809"/>
    <d v="2011-03-31T00:00:00"/>
    <s v="First Class"/>
    <s v="SG-20890"/>
    <s v="Susan Gilcrest"/>
    <x v="1"/>
    <x v="0"/>
    <x v="20"/>
    <x v="15"/>
    <n v="10009"/>
    <x v="3"/>
    <s v="OFF-AR-10001231"/>
    <x v="1"/>
    <x v="6"/>
    <s v="Sanford EarthWrite Recycled Pencils, Medium Soft, #2"/>
    <n v="10.5"/>
    <n v="5"/>
    <n v="0"/>
    <n v="2.9400000000000004"/>
  </r>
  <r>
    <n v="5955"/>
    <x v="2967"/>
    <x v="2"/>
    <x v="7"/>
    <d v="2011-11-15T00:00:00"/>
    <s v="Second Class"/>
    <s v="TS-21430"/>
    <s v="Tom Stivers"/>
    <x v="1"/>
    <x v="0"/>
    <x v="265"/>
    <x v="9"/>
    <n v="19601"/>
    <x v="3"/>
    <s v="FUR-FU-10000409"/>
    <x v="0"/>
    <x v="5"/>
    <s v="GE 4 Foot Flourescent Tube, 40 Watt"/>
    <n v="23.968000000000004"/>
    <n v="2"/>
    <n v="0.2"/>
    <n v="7.7896000000000001"/>
  </r>
  <r>
    <n v="5956"/>
    <x v="2967"/>
    <x v="2"/>
    <x v="7"/>
    <d v="2011-11-15T00:00:00"/>
    <s v="Second Class"/>
    <s v="TS-21430"/>
    <s v="Tom Stivers"/>
    <x v="1"/>
    <x v="0"/>
    <x v="265"/>
    <x v="9"/>
    <n v="19601"/>
    <x v="3"/>
    <s v="FUR-BO-10002545"/>
    <x v="0"/>
    <x v="0"/>
    <s v="Atlantic Metals Mobile 3-Shelf Bookcases, Custom Colors"/>
    <n v="521.96"/>
    <n v="4"/>
    <n v="0.5"/>
    <n v="-250.54079999999999"/>
  </r>
  <r>
    <n v="5957"/>
    <x v="2968"/>
    <x v="0"/>
    <x v="299"/>
    <d v="2013-03-16T00:00:00"/>
    <s v="Second Class"/>
    <s v="DK-13225"/>
    <s v="Dean Katz"/>
    <x v="1"/>
    <x v="0"/>
    <x v="8"/>
    <x v="1"/>
    <n v="94109"/>
    <x v="1"/>
    <s v="OFF-ST-10002756"/>
    <x v="1"/>
    <x v="4"/>
    <s v="Tennsco Stur-D-Stor Boltless Shelving, 5 Shelves, 24&quot; Deep, Sand"/>
    <n v="676.55"/>
    <n v="5"/>
    <n v="0"/>
    <n v="6.7655000000000598"/>
  </r>
  <r>
    <n v="5958"/>
    <x v="2968"/>
    <x v="0"/>
    <x v="299"/>
    <d v="2013-03-16T00:00:00"/>
    <s v="Second Class"/>
    <s v="DK-13225"/>
    <s v="Dean Katz"/>
    <x v="1"/>
    <x v="0"/>
    <x v="8"/>
    <x v="1"/>
    <n v="94109"/>
    <x v="1"/>
    <s v="OFF-AP-10003842"/>
    <x v="1"/>
    <x v="9"/>
    <s v="Euro-Pro Shark Turbo Vacuum"/>
    <n v="154.9"/>
    <n v="5"/>
    <n v="0"/>
    <n v="40.274000000000001"/>
  </r>
  <r>
    <n v="5959"/>
    <x v="2968"/>
    <x v="0"/>
    <x v="299"/>
    <d v="2013-03-16T00:00:00"/>
    <s v="Second Class"/>
    <s v="DK-13225"/>
    <s v="Dean Katz"/>
    <x v="1"/>
    <x v="0"/>
    <x v="8"/>
    <x v="1"/>
    <n v="94109"/>
    <x v="1"/>
    <s v="OFF-EN-10004459"/>
    <x v="1"/>
    <x v="12"/>
    <s v="Security-Tint Envelopes"/>
    <n v="30.56"/>
    <n v="4"/>
    <n v="0"/>
    <n v="14.974399999999999"/>
  </r>
  <r>
    <n v="5960"/>
    <x v="2968"/>
    <x v="0"/>
    <x v="299"/>
    <d v="2013-03-16T00:00:00"/>
    <s v="Second Class"/>
    <s v="DK-13225"/>
    <s v="Dean Katz"/>
    <x v="1"/>
    <x v="0"/>
    <x v="8"/>
    <x v="1"/>
    <n v="94109"/>
    <x v="1"/>
    <s v="FUR-CH-10003746"/>
    <x v="0"/>
    <x v="1"/>
    <s v="Hon 4070 Series Pagoda Round Back Stacking Chairs"/>
    <n v="770.35200000000009"/>
    <n v="3"/>
    <n v="0.2"/>
    <n v="77.035199999999975"/>
  </r>
  <r>
    <n v="5961"/>
    <x v="2969"/>
    <x v="3"/>
    <x v="839"/>
    <d v="2014-02-15T00:00:00"/>
    <s v="Second Class"/>
    <s v="ML-17395"/>
    <s v="Marina Lichtenstein"/>
    <x v="1"/>
    <x v="0"/>
    <x v="1"/>
    <x v="1"/>
    <n v="90045"/>
    <x v="1"/>
    <s v="FUR-FU-10003142"/>
    <x v="0"/>
    <x v="5"/>
    <s v="Master Big Foot Doorstop, Beige"/>
    <n v="21.12"/>
    <n v="4"/>
    <n v="0"/>
    <n v="6.5471999999999984"/>
  </r>
  <r>
    <n v="5962"/>
    <x v="2970"/>
    <x v="2"/>
    <x v="7"/>
    <d v="2011-11-13T00:00:00"/>
    <s v="Second Class"/>
    <s v="MA-17560"/>
    <s v="Matt Abelman"/>
    <x v="2"/>
    <x v="0"/>
    <x v="1"/>
    <x v="1"/>
    <n v="90004"/>
    <x v="1"/>
    <s v="TEC-PH-10001425"/>
    <x v="2"/>
    <x v="7"/>
    <s v="Mophie Juice Pack Helium for iPhone"/>
    <n v="575.928"/>
    <n v="9"/>
    <n v="0.2"/>
    <n v="57.592799999999983"/>
  </r>
  <r>
    <n v="5963"/>
    <x v="2970"/>
    <x v="2"/>
    <x v="7"/>
    <d v="2011-11-13T00:00:00"/>
    <s v="Second Class"/>
    <s v="MA-17560"/>
    <s v="Matt Abelman"/>
    <x v="2"/>
    <x v="0"/>
    <x v="1"/>
    <x v="1"/>
    <n v="90004"/>
    <x v="1"/>
    <s v="OFF-AP-10001626"/>
    <x v="1"/>
    <x v="9"/>
    <s v="Commercial WindTunnel Clean Air Upright Vacuum, Replacement Belts, Filtration Bags"/>
    <n v="7.78"/>
    <n v="2"/>
    <n v="0"/>
    <n v="2.0228000000000002"/>
  </r>
  <r>
    <n v="5964"/>
    <x v="2970"/>
    <x v="2"/>
    <x v="7"/>
    <d v="2011-11-13T00:00:00"/>
    <s v="Second Class"/>
    <s v="MA-17560"/>
    <s v="Matt Abelman"/>
    <x v="2"/>
    <x v="0"/>
    <x v="1"/>
    <x v="1"/>
    <n v="90004"/>
    <x v="1"/>
    <s v="OFF-PA-10003625"/>
    <x v="1"/>
    <x v="10"/>
    <s v="Xerox 1979"/>
    <n v="123.92"/>
    <n v="4"/>
    <n v="0"/>
    <n v="55.763999999999996"/>
  </r>
  <r>
    <n v="5965"/>
    <x v="2971"/>
    <x v="3"/>
    <x v="648"/>
    <d v="2014-08-26T00:00:00"/>
    <s v="Standard Class"/>
    <s v="LR-17035"/>
    <s v="Lisa Ryan"/>
    <x v="1"/>
    <x v="0"/>
    <x v="8"/>
    <x v="1"/>
    <n v="94109"/>
    <x v="1"/>
    <s v="OFF-SU-10004768"/>
    <x v="1"/>
    <x v="14"/>
    <s v="Acme Kleencut Forged Steel Scissors"/>
    <n v="17.22"/>
    <n v="3"/>
    <n v="0"/>
    <n v="5.1659999999999986"/>
  </r>
  <r>
    <n v="5966"/>
    <x v="2971"/>
    <x v="3"/>
    <x v="648"/>
    <d v="2014-08-26T00:00:00"/>
    <s v="Standard Class"/>
    <s v="LR-17035"/>
    <s v="Lisa Ryan"/>
    <x v="1"/>
    <x v="0"/>
    <x v="8"/>
    <x v="1"/>
    <n v="94109"/>
    <x v="1"/>
    <s v="OFF-ST-10000777"/>
    <x v="1"/>
    <x v="4"/>
    <s v="Companion Letter/Legal File, Black"/>
    <n v="226.56"/>
    <n v="6"/>
    <n v="0"/>
    <n v="63.436800000000005"/>
  </r>
  <r>
    <n v="5967"/>
    <x v="2971"/>
    <x v="3"/>
    <x v="648"/>
    <d v="2014-08-26T00:00:00"/>
    <s v="Standard Class"/>
    <s v="LR-17035"/>
    <s v="Lisa Ryan"/>
    <x v="1"/>
    <x v="0"/>
    <x v="8"/>
    <x v="1"/>
    <n v="94109"/>
    <x v="1"/>
    <s v="TEC-PH-10003171"/>
    <x v="2"/>
    <x v="7"/>
    <s v="Plantronics Encore H101 Dual Earpieces Headset"/>
    <n v="107.88"/>
    <n v="3"/>
    <n v="0.2"/>
    <n v="10.787999999999997"/>
  </r>
  <r>
    <n v="5968"/>
    <x v="2972"/>
    <x v="0"/>
    <x v="804"/>
    <d v="2013-01-17T00:00:00"/>
    <s v="First Class"/>
    <s v="BE-11335"/>
    <s v="Bill Eplett"/>
    <x v="2"/>
    <x v="0"/>
    <x v="20"/>
    <x v="15"/>
    <n v="10009"/>
    <x v="3"/>
    <s v="OFF-PA-10001033"/>
    <x v="1"/>
    <x v="10"/>
    <s v="Xerox 1893"/>
    <n v="81.98"/>
    <n v="2"/>
    <n v="0"/>
    <n v="40.170200000000001"/>
  </r>
  <r>
    <n v="5969"/>
    <x v="2973"/>
    <x v="2"/>
    <x v="836"/>
    <d v="2011-07-22T00:00:00"/>
    <s v="First Class"/>
    <s v="CC-12145"/>
    <s v="Charles Crestani"/>
    <x v="0"/>
    <x v="0"/>
    <x v="70"/>
    <x v="1"/>
    <n v="92105"/>
    <x v="1"/>
    <s v="OFF-PA-10000418"/>
    <x v="1"/>
    <x v="10"/>
    <s v="Xerox 189"/>
    <n v="104.85"/>
    <n v="1"/>
    <n v="0"/>
    <n v="50.327999999999996"/>
  </r>
  <r>
    <n v="5970"/>
    <x v="2973"/>
    <x v="2"/>
    <x v="836"/>
    <d v="2011-07-22T00:00:00"/>
    <s v="First Class"/>
    <s v="CC-12145"/>
    <s v="Charles Crestani"/>
    <x v="0"/>
    <x v="0"/>
    <x v="70"/>
    <x v="1"/>
    <n v="92105"/>
    <x v="1"/>
    <s v="OFF-BI-10001982"/>
    <x v="1"/>
    <x v="8"/>
    <s v="Wilson Jones Custom Binder Spines &amp; Labels"/>
    <n v="8.7040000000000006"/>
    <n v="2"/>
    <n v="0.2"/>
    <n v="3.1551999999999998"/>
  </r>
  <r>
    <n v="5971"/>
    <x v="2973"/>
    <x v="2"/>
    <x v="836"/>
    <d v="2011-07-22T00:00:00"/>
    <s v="First Class"/>
    <s v="CC-12145"/>
    <s v="Charles Crestani"/>
    <x v="0"/>
    <x v="0"/>
    <x v="70"/>
    <x v="1"/>
    <n v="92105"/>
    <x v="1"/>
    <s v="OFF-PA-10002230"/>
    <x v="1"/>
    <x v="10"/>
    <s v="Xerox 1897"/>
    <n v="19.920000000000002"/>
    <n v="4"/>
    <n v="0"/>
    <n v="9.7608000000000015"/>
  </r>
  <r>
    <n v="5972"/>
    <x v="2973"/>
    <x v="2"/>
    <x v="836"/>
    <d v="2011-07-22T00:00:00"/>
    <s v="First Class"/>
    <s v="CC-12145"/>
    <s v="Charles Crestani"/>
    <x v="0"/>
    <x v="0"/>
    <x v="70"/>
    <x v="1"/>
    <n v="92105"/>
    <x v="1"/>
    <s v="FUR-FU-10003577"/>
    <x v="0"/>
    <x v="5"/>
    <s v="Nu-Dell Leatherette Frames"/>
    <n v="43.019999999999996"/>
    <n v="3"/>
    <n v="0"/>
    <n v="15.4872"/>
  </r>
  <r>
    <n v="5973"/>
    <x v="2974"/>
    <x v="3"/>
    <x v="695"/>
    <d v="2014-02-12T00:00:00"/>
    <s v="Standard Class"/>
    <s v="BD-11770"/>
    <s v="Bryan Davis"/>
    <x v="0"/>
    <x v="0"/>
    <x v="20"/>
    <x v="15"/>
    <n v="10024"/>
    <x v="3"/>
    <s v="FUR-BO-10001811"/>
    <x v="0"/>
    <x v="0"/>
    <s v="Atlantic Metals Mobile 5-Shelf Bookcases, Custom Colors"/>
    <n v="240.78400000000002"/>
    <n v="1"/>
    <n v="0.2"/>
    <n v="30.097999999999978"/>
  </r>
  <r>
    <n v="5974"/>
    <x v="2975"/>
    <x v="1"/>
    <x v="707"/>
    <d v="2012-12-29T00:00:00"/>
    <s v="Standard Class"/>
    <s v="JK-15640"/>
    <s v="Jim Kriz"/>
    <x v="2"/>
    <x v="0"/>
    <x v="20"/>
    <x v="15"/>
    <n v="10011"/>
    <x v="3"/>
    <s v="OFF-AP-10003779"/>
    <x v="1"/>
    <x v="9"/>
    <s v="Kensington 7 Outlet MasterPiece Power Center with Fax/Phone Line Protection"/>
    <n v="414.96"/>
    <n v="2"/>
    <n v="0"/>
    <n v="124.48799999999994"/>
  </r>
  <r>
    <n v="5975"/>
    <x v="2976"/>
    <x v="0"/>
    <x v="750"/>
    <d v="2013-10-14T00:00:00"/>
    <s v="Standard Class"/>
    <s v="DB-13615"/>
    <s v="Doug Bickford"/>
    <x v="0"/>
    <x v="0"/>
    <x v="35"/>
    <x v="3"/>
    <n v="28205"/>
    <x v="0"/>
    <s v="OFF-ST-10000676"/>
    <x v="1"/>
    <x v="4"/>
    <s v="Fellowes Econo/Stor Drawers"/>
    <n v="387.72"/>
    <n v="5"/>
    <n v="0.2"/>
    <n v="-67.851000000000028"/>
  </r>
  <r>
    <n v="5976"/>
    <x v="2977"/>
    <x v="3"/>
    <x v="1002"/>
    <d v="2014-07-18T00:00:00"/>
    <s v="Standard Class"/>
    <s v="RR-19525"/>
    <s v="Rick Reed"/>
    <x v="1"/>
    <x v="0"/>
    <x v="356"/>
    <x v="41"/>
    <n v="66212"/>
    <x v="2"/>
    <s v="OFF-ST-10001496"/>
    <x v="1"/>
    <x v="4"/>
    <s v="Standard Rollaway File with Lock"/>
    <n v="360.38"/>
    <n v="2"/>
    <n v="0"/>
    <n v="93.698800000000006"/>
  </r>
  <r>
    <n v="5977"/>
    <x v="2977"/>
    <x v="3"/>
    <x v="1002"/>
    <d v="2014-07-18T00:00:00"/>
    <s v="Standard Class"/>
    <s v="RR-19525"/>
    <s v="Rick Reed"/>
    <x v="1"/>
    <x v="0"/>
    <x v="356"/>
    <x v="41"/>
    <n v="66212"/>
    <x v="2"/>
    <s v="OFF-PA-10003673"/>
    <x v="1"/>
    <x v="10"/>
    <s v="Strathmore Photo Mount Cards"/>
    <n v="13.56"/>
    <n v="2"/>
    <n v="0"/>
    <n v="6.2375999999999996"/>
  </r>
  <r>
    <n v="5978"/>
    <x v="2978"/>
    <x v="3"/>
    <x v="558"/>
    <d v="2014-04-26T00:00:00"/>
    <s v="First Class"/>
    <s v="SV-20935"/>
    <s v="Susan Vittorini"/>
    <x v="0"/>
    <x v="0"/>
    <x v="123"/>
    <x v="16"/>
    <n v="85204"/>
    <x v="1"/>
    <s v="TEC-PH-10004614"/>
    <x v="2"/>
    <x v="7"/>
    <s v="AT&amp;T 841000 Phone"/>
    <n v="552"/>
    <n v="10"/>
    <n v="0.2"/>
    <n v="34.5"/>
  </r>
  <r>
    <n v="5979"/>
    <x v="2979"/>
    <x v="2"/>
    <x v="557"/>
    <d v="2011-09-13T00:00:00"/>
    <s v="Standard Class"/>
    <s v="RB-19465"/>
    <s v="Rick Bensley"/>
    <x v="2"/>
    <x v="0"/>
    <x v="251"/>
    <x v="26"/>
    <n v="74133"/>
    <x v="2"/>
    <s v="FUR-TA-10001039"/>
    <x v="0"/>
    <x v="3"/>
    <s v="KI Adjustable-Height Table"/>
    <n v="429.90000000000003"/>
    <n v="5"/>
    <n v="0"/>
    <n v="111.77400000000003"/>
  </r>
  <r>
    <n v="5980"/>
    <x v="2979"/>
    <x v="2"/>
    <x v="557"/>
    <d v="2011-09-13T00:00:00"/>
    <s v="Standard Class"/>
    <s v="RB-19465"/>
    <s v="Rick Bensley"/>
    <x v="2"/>
    <x v="0"/>
    <x v="251"/>
    <x v="26"/>
    <n v="74133"/>
    <x v="2"/>
    <s v="OFF-BI-10000474"/>
    <x v="1"/>
    <x v="8"/>
    <s v="Avery Recycled Flexi-View Covers for Binding Systems"/>
    <n v="32.06"/>
    <n v="2"/>
    <n v="0"/>
    <n v="15.3888"/>
  </r>
  <r>
    <n v="5981"/>
    <x v="2979"/>
    <x v="2"/>
    <x v="557"/>
    <d v="2011-09-13T00:00:00"/>
    <s v="Standard Class"/>
    <s v="RB-19465"/>
    <s v="Rick Bensley"/>
    <x v="2"/>
    <x v="0"/>
    <x v="251"/>
    <x v="26"/>
    <n v="74133"/>
    <x v="2"/>
    <s v="FUR-CH-10004698"/>
    <x v="0"/>
    <x v="1"/>
    <s v="Padded Folding Chairs, Black, 4/Carton"/>
    <n v="161.96"/>
    <n v="2"/>
    <n v="0"/>
    <n v="45.348800000000011"/>
  </r>
  <r>
    <n v="5982"/>
    <x v="2979"/>
    <x v="2"/>
    <x v="557"/>
    <d v="2011-09-13T00:00:00"/>
    <s v="Standard Class"/>
    <s v="RB-19465"/>
    <s v="Rick Bensley"/>
    <x v="2"/>
    <x v="0"/>
    <x v="251"/>
    <x v="26"/>
    <n v="74133"/>
    <x v="2"/>
    <s v="OFF-ST-10003327"/>
    <x v="1"/>
    <x v="4"/>
    <s v="Akro-Mils 12-Gallon Tote"/>
    <n v="19.86"/>
    <n v="2"/>
    <n v="0"/>
    <n v="5.7593999999999976"/>
  </r>
  <r>
    <n v="5983"/>
    <x v="2980"/>
    <x v="0"/>
    <x v="831"/>
    <d v="2013-11-29T00:00:00"/>
    <s v="Standard Class"/>
    <s v="MV-18190"/>
    <s v="Mike Vittorini"/>
    <x v="0"/>
    <x v="0"/>
    <x v="20"/>
    <x v="15"/>
    <n v="10035"/>
    <x v="3"/>
    <s v="OFF-PA-10000232"/>
    <x v="1"/>
    <x v="10"/>
    <s v="Xerox 1975"/>
    <n v="12.96"/>
    <n v="2"/>
    <n v="0"/>
    <n v="6.3504000000000005"/>
  </r>
  <r>
    <n v="5984"/>
    <x v="2981"/>
    <x v="3"/>
    <x v="118"/>
    <d v="2014-09-19T00:00:00"/>
    <s v="Second Class"/>
    <s v="EH-14185"/>
    <s v="Evan Henry"/>
    <x v="0"/>
    <x v="0"/>
    <x v="10"/>
    <x v="9"/>
    <n v="19143"/>
    <x v="3"/>
    <s v="OFF-PA-10003657"/>
    <x v="1"/>
    <x v="10"/>
    <s v="Xerox 1927"/>
    <n v="20.544000000000004"/>
    <n v="6"/>
    <n v="0.2"/>
    <n v="6.4199999999999964"/>
  </r>
  <r>
    <n v="5985"/>
    <x v="2982"/>
    <x v="0"/>
    <x v="1080"/>
    <d v="2013-07-26T00:00:00"/>
    <s v="Standard Class"/>
    <s v="JS-16030"/>
    <s v="Joy Smith"/>
    <x v="0"/>
    <x v="0"/>
    <x v="413"/>
    <x v="35"/>
    <n v="39401"/>
    <x v="0"/>
    <s v="FUR-FU-10001185"/>
    <x v="0"/>
    <x v="5"/>
    <s v="Advantus Employee of the Month Certificate Frame, 11 x 13-1/2"/>
    <n v="185.57999999999998"/>
    <n v="6"/>
    <n v="0"/>
    <n v="76.087800000000001"/>
  </r>
  <r>
    <n v="5986"/>
    <x v="2982"/>
    <x v="0"/>
    <x v="1080"/>
    <d v="2013-07-26T00:00:00"/>
    <s v="Standard Class"/>
    <s v="JS-16030"/>
    <s v="Joy Smith"/>
    <x v="0"/>
    <x v="0"/>
    <x v="413"/>
    <x v="35"/>
    <n v="39401"/>
    <x v="0"/>
    <s v="OFF-BI-10003007"/>
    <x v="1"/>
    <x v="8"/>
    <s v="Premium Transparent Presentation Covers, No Pattern/Clear, 8 1/2&quot; x 11&quot;"/>
    <n v="77.56"/>
    <n v="2"/>
    <n v="0"/>
    <n v="35.677599999999998"/>
  </r>
  <r>
    <n v="5987"/>
    <x v="2982"/>
    <x v="0"/>
    <x v="1080"/>
    <d v="2013-07-26T00:00:00"/>
    <s v="Standard Class"/>
    <s v="JS-16030"/>
    <s v="Joy Smith"/>
    <x v="0"/>
    <x v="0"/>
    <x v="413"/>
    <x v="35"/>
    <n v="39401"/>
    <x v="0"/>
    <s v="OFF-ST-10002485"/>
    <x v="1"/>
    <x v="4"/>
    <s v="Rogers Deluxe File Chest"/>
    <n v="87.92"/>
    <n v="4"/>
    <n v="0"/>
    <n v="0.87919999999999732"/>
  </r>
  <r>
    <n v="5988"/>
    <x v="2982"/>
    <x v="0"/>
    <x v="1080"/>
    <d v="2013-07-26T00:00:00"/>
    <s v="Standard Class"/>
    <s v="JS-16030"/>
    <s v="Joy Smith"/>
    <x v="0"/>
    <x v="0"/>
    <x v="413"/>
    <x v="35"/>
    <n v="39401"/>
    <x v="0"/>
    <s v="OFF-PA-10001033"/>
    <x v="1"/>
    <x v="10"/>
    <s v="Xerox 1893"/>
    <n v="245.94"/>
    <n v="6"/>
    <n v="0"/>
    <n v="120.51060000000001"/>
  </r>
  <r>
    <n v="5989"/>
    <x v="2982"/>
    <x v="0"/>
    <x v="1080"/>
    <d v="2013-07-26T00:00:00"/>
    <s v="Standard Class"/>
    <s v="JS-16030"/>
    <s v="Joy Smith"/>
    <x v="0"/>
    <x v="0"/>
    <x v="413"/>
    <x v="35"/>
    <n v="39401"/>
    <x v="0"/>
    <s v="OFF-BI-10000404"/>
    <x v="1"/>
    <x v="8"/>
    <s v="Avery Printable Repositionable Plastic Tabs"/>
    <n v="8.6"/>
    <n v="1"/>
    <n v="0"/>
    <n v="4.0419999999999998"/>
  </r>
  <r>
    <n v="5990"/>
    <x v="2982"/>
    <x v="0"/>
    <x v="1080"/>
    <d v="2013-07-26T00:00:00"/>
    <s v="Standard Class"/>
    <s v="JS-16030"/>
    <s v="Joy Smith"/>
    <x v="0"/>
    <x v="0"/>
    <x v="413"/>
    <x v="35"/>
    <n v="39401"/>
    <x v="0"/>
    <s v="FUR-BO-10003546"/>
    <x v="0"/>
    <x v="0"/>
    <s v="Hon 4-Shelf Metal Bookcases"/>
    <n v="504.90000000000003"/>
    <n v="5"/>
    <n v="0"/>
    <n v="126.22500000000002"/>
  </r>
  <r>
    <n v="5991"/>
    <x v="2983"/>
    <x v="3"/>
    <x v="175"/>
    <d v="2014-09-22T00:00:00"/>
    <s v="Standard Class"/>
    <s v="ES-14020"/>
    <s v="Erica Smith"/>
    <x v="0"/>
    <x v="0"/>
    <x v="1"/>
    <x v="1"/>
    <n v="90049"/>
    <x v="1"/>
    <s v="OFF-BI-10004390"/>
    <x v="1"/>
    <x v="8"/>
    <s v="GBC DocuBind 200 Manual Binding Machine"/>
    <n v="2357.4880000000003"/>
    <n v="7"/>
    <n v="0.2"/>
    <n v="884.05799999999999"/>
  </r>
  <r>
    <n v="5992"/>
    <x v="2983"/>
    <x v="3"/>
    <x v="175"/>
    <d v="2014-09-22T00:00:00"/>
    <s v="Standard Class"/>
    <s v="ES-14020"/>
    <s v="Erica Smith"/>
    <x v="0"/>
    <x v="0"/>
    <x v="1"/>
    <x v="1"/>
    <n v="90049"/>
    <x v="1"/>
    <s v="TEC-PH-10001700"/>
    <x v="2"/>
    <x v="7"/>
    <s v="Panasonic KX-TG6844B Expandable Digital Cordless Telephone"/>
    <n v="369.54399999999998"/>
    <n v="7"/>
    <n v="0.2"/>
    <n v="32.335100000000025"/>
  </r>
  <r>
    <n v="5993"/>
    <x v="2983"/>
    <x v="3"/>
    <x v="175"/>
    <d v="2014-09-22T00:00:00"/>
    <s v="Standard Class"/>
    <s v="ES-14020"/>
    <s v="Erica Smith"/>
    <x v="0"/>
    <x v="0"/>
    <x v="1"/>
    <x v="1"/>
    <n v="90049"/>
    <x v="1"/>
    <s v="FUR-CH-10003396"/>
    <x v="0"/>
    <x v="1"/>
    <s v="Global Deluxe Steno Chair"/>
    <n v="184.75200000000001"/>
    <n v="3"/>
    <n v="0.2"/>
    <n v="-20.784600000000012"/>
  </r>
  <r>
    <n v="5994"/>
    <x v="2984"/>
    <x v="0"/>
    <x v="25"/>
    <d v="2013-12-12T00:00:00"/>
    <s v="Same Day"/>
    <s v="NS-18640"/>
    <s v="Noel Staavos"/>
    <x v="1"/>
    <x v="0"/>
    <x v="38"/>
    <x v="24"/>
    <n v="43229"/>
    <x v="3"/>
    <s v="OFF-ST-10001558"/>
    <x v="1"/>
    <x v="4"/>
    <s v="Acco Perma 4000 Stacking Storage Drawers"/>
    <n v="64.959999999999994"/>
    <n v="5"/>
    <n v="0.2"/>
    <n v="-4.0599999999999987"/>
  </r>
  <r>
    <n v="5995"/>
    <x v="2984"/>
    <x v="0"/>
    <x v="25"/>
    <d v="2013-12-12T00:00:00"/>
    <s v="Same Day"/>
    <s v="NS-18640"/>
    <s v="Noel Staavos"/>
    <x v="1"/>
    <x v="0"/>
    <x v="38"/>
    <x v="24"/>
    <n v="43229"/>
    <x v="3"/>
    <s v="OFF-SU-10004782"/>
    <x v="1"/>
    <x v="14"/>
    <s v="Elite 5&quot; Scissors"/>
    <n v="13.52"/>
    <n v="2"/>
    <n v="0.2"/>
    <n v="1.6899999999999986"/>
  </r>
  <r>
    <n v="5996"/>
    <x v="2984"/>
    <x v="0"/>
    <x v="25"/>
    <d v="2013-12-12T00:00:00"/>
    <s v="Same Day"/>
    <s v="NS-18640"/>
    <s v="Noel Staavos"/>
    <x v="1"/>
    <x v="0"/>
    <x v="38"/>
    <x v="24"/>
    <n v="43229"/>
    <x v="3"/>
    <s v="FUR-CH-10003298"/>
    <x v="0"/>
    <x v="1"/>
    <s v="Office Star - Contemporary Task Swivel chair with Loop Arms, Charcoal"/>
    <n v="458.42999999999995"/>
    <n v="5"/>
    <n v="0.3"/>
    <n v="-137.52900000000002"/>
  </r>
  <r>
    <n v="5997"/>
    <x v="2984"/>
    <x v="0"/>
    <x v="25"/>
    <d v="2013-12-12T00:00:00"/>
    <s v="Same Day"/>
    <s v="NS-18640"/>
    <s v="Noel Staavos"/>
    <x v="1"/>
    <x v="0"/>
    <x v="38"/>
    <x v="24"/>
    <n v="43229"/>
    <x v="3"/>
    <s v="OFF-AP-10000576"/>
    <x v="1"/>
    <x v="9"/>
    <s v="Belkin 325VA UPS Surge Protector, 6'"/>
    <n v="387.13600000000002"/>
    <n v="4"/>
    <n v="0.2"/>
    <n v="24.196000000000012"/>
  </r>
  <r>
    <n v="5998"/>
    <x v="2984"/>
    <x v="0"/>
    <x v="25"/>
    <d v="2013-12-12T00:00:00"/>
    <s v="Same Day"/>
    <s v="NS-18640"/>
    <s v="Noel Staavos"/>
    <x v="1"/>
    <x v="0"/>
    <x v="38"/>
    <x v="24"/>
    <n v="43229"/>
    <x v="3"/>
    <s v="FUR-TA-10003008"/>
    <x v="0"/>
    <x v="3"/>
    <s v="Lesro Round Back Collection Coffee Table, End Table"/>
    <n v="328.59000000000003"/>
    <n v="3"/>
    <n v="0.4"/>
    <n v="-147.8655"/>
  </r>
  <r>
    <n v="5999"/>
    <x v="2985"/>
    <x v="2"/>
    <x v="325"/>
    <d v="2011-12-14T00:00:00"/>
    <s v="Standard Class"/>
    <s v="SH-19975"/>
    <s v="Sally Hughsby"/>
    <x v="1"/>
    <x v="0"/>
    <x v="460"/>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x v="0"/>
    <x v="460"/>
    <x v="45"/>
    <n v="83605"/>
    <x v="1"/>
    <s v="OFF-PA-10000019"/>
    <x v="1"/>
    <x v="10"/>
    <s v="Xerox 1931"/>
    <n v="25.92"/>
    <n v="4"/>
    <n v="0"/>
    <n v="12.441600000000001"/>
  </r>
  <r>
    <n v="6001"/>
    <x v="2985"/>
    <x v="2"/>
    <x v="325"/>
    <d v="2011-12-14T00:00:00"/>
    <s v="Standard Class"/>
    <s v="SH-19975"/>
    <s v="Sally Hughsby"/>
    <x v="1"/>
    <x v="0"/>
    <x v="460"/>
    <x v="45"/>
    <n v="83605"/>
    <x v="1"/>
    <s v="OFF-PA-10002222"/>
    <x v="1"/>
    <x v="10"/>
    <s v="Xerox Color Copier Paper, 11&quot; x 17&quot;, Ream"/>
    <n v="91.36"/>
    <n v="4"/>
    <n v="0"/>
    <n v="42.025599999999997"/>
  </r>
  <r>
    <n v="6002"/>
    <x v="2986"/>
    <x v="2"/>
    <x v="736"/>
    <d v="2011-12-17T00:00:00"/>
    <s v="Standard Class"/>
    <s v="RF-19345"/>
    <s v="Randy Ferguson"/>
    <x v="1"/>
    <x v="0"/>
    <x v="42"/>
    <x v="16"/>
    <n v="85023"/>
    <x v="1"/>
    <s v="FUR-FU-10002553"/>
    <x v="0"/>
    <x v="5"/>
    <s v="Electrix Incandescent Magnifying Lamp, Black"/>
    <n v="87.960000000000008"/>
    <n v="3"/>
    <n v="0.2"/>
    <n v="7.6965000000000039"/>
  </r>
  <r>
    <n v="6003"/>
    <x v="2986"/>
    <x v="2"/>
    <x v="736"/>
    <d v="2011-12-17T00:00:00"/>
    <s v="Standard Class"/>
    <s v="RF-19345"/>
    <s v="Randy Ferguson"/>
    <x v="1"/>
    <x v="0"/>
    <x v="42"/>
    <x v="16"/>
    <n v="85023"/>
    <x v="1"/>
    <s v="OFF-BI-10002103"/>
    <x v="1"/>
    <x v="8"/>
    <s v="Cardinal Slant-D Ring Binder, Heavy Gauge Vinyl"/>
    <n v="5.2140000000000004"/>
    <n v="2"/>
    <n v="0.7"/>
    <n v="-4.1711999999999989"/>
  </r>
  <r>
    <n v="6004"/>
    <x v="2987"/>
    <x v="3"/>
    <x v="296"/>
    <d v="2014-09-28T00:00:00"/>
    <s v="Standard Class"/>
    <s v="DL-12865"/>
    <s v="Dan Lawera"/>
    <x v="0"/>
    <x v="0"/>
    <x v="100"/>
    <x v="2"/>
    <n v="33142"/>
    <x v="0"/>
    <s v="OFF-BI-10002794"/>
    <x v="1"/>
    <x v="8"/>
    <s v="Avery Trapezoid Ring Binder, 3&quot; Capacity, Black, 1040 sheets"/>
    <n v="12.294"/>
    <n v="1"/>
    <n v="0.7"/>
    <n v="-8.6057999999999986"/>
  </r>
  <r>
    <n v="6005"/>
    <x v="2988"/>
    <x v="3"/>
    <x v="210"/>
    <d v="2014-09-12T00:00:00"/>
    <s v="Standard Class"/>
    <s v="AG-10390"/>
    <s v="Allen Goldenen"/>
    <x v="0"/>
    <x v="0"/>
    <x v="1"/>
    <x v="1"/>
    <n v="90004"/>
    <x v="1"/>
    <s v="FUR-FU-10002597"/>
    <x v="0"/>
    <x v="5"/>
    <s v="C-Line Magnetic Cubicle Keepers, Clear Polypropylene"/>
    <n v="19.760000000000002"/>
    <n v="4"/>
    <n v="0"/>
    <n v="8.2992000000000008"/>
  </r>
  <r>
    <n v="6006"/>
    <x v="2989"/>
    <x v="1"/>
    <x v="121"/>
    <d v="2012-11-07T00:00:00"/>
    <s v="Standard Class"/>
    <s v="SW-20245"/>
    <s v="Scot Wooten"/>
    <x v="0"/>
    <x v="0"/>
    <x v="21"/>
    <x v="15"/>
    <n v="12180"/>
    <x v="3"/>
    <s v="FUR-CH-10003535"/>
    <x v="0"/>
    <x v="1"/>
    <s v="Global Armless Task Chair, Royal Blue"/>
    <n v="109.764"/>
    <n v="2"/>
    <n v="0.1"/>
    <n v="8.5371999999999968"/>
  </r>
  <r>
    <n v="6007"/>
    <x v="2990"/>
    <x v="3"/>
    <x v="157"/>
    <d v="2014-12-19T00:00:00"/>
    <s v="Standard Class"/>
    <s v="KN-16390"/>
    <s v="Katherine Nockton"/>
    <x v="1"/>
    <x v="0"/>
    <x v="217"/>
    <x v="31"/>
    <n v="2740"/>
    <x v="3"/>
    <s v="TEC-PH-10001527"/>
    <x v="2"/>
    <x v="7"/>
    <s v="Plantronics MX500i Earset"/>
    <n v="128.85000000000002"/>
    <n v="3"/>
    <n v="0"/>
    <n v="3.8654999999999973"/>
  </r>
  <r>
    <n v="6008"/>
    <x v="2991"/>
    <x v="3"/>
    <x v="719"/>
    <d v="2014-04-04T00:00:00"/>
    <s v="First Class"/>
    <s v="GB-14530"/>
    <s v="George Bell"/>
    <x v="1"/>
    <x v="0"/>
    <x v="159"/>
    <x v="20"/>
    <n v="29501"/>
    <x v="0"/>
    <s v="FUR-FU-10004006"/>
    <x v="0"/>
    <x v="5"/>
    <s v="Deflect-o DuraMat Lighweight, Studded, Beveled Mat for Low Pile Carpeting"/>
    <n v="127.94999999999999"/>
    <n v="3"/>
    <n v="0"/>
    <n v="21.751499999999986"/>
  </r>
  <r>
    <n v="6009"/>
    <x v="2992"/>
    <x v="1"/>
    <x v="1081"/>
    <d v="2013-01-03T00:00:00"/>
    <s v="Standard Class"/>
    <s v="CL-12565"/>
    <s v="Clay Ludtke"/>
    <x v="0"/>
    <x v="0"/>
    <x v="1"/>
    <x v="1"/>
    <n v="90049"/>
    <x v="1"/>
    <s v="OFF-PA-10000595"/>
    <x v="1"/>
    <x v="10"/>
    <s v="Xerox 1929"/>
    <n v="68.52"/>
    <n v="3"/>
    <n v="0"/>
    <n v="31.519199999999998"/>
  </r>
  <r>
    <n v="6010"/>
    <x v="2992"/>
    <x v="1"/>
    <x v="1081"/>
    <d v="2013-01-03T00:00:00"/>
    <s v="Standard Class"/>
    <s v="CL-12565"/>
    <s v="Clay Ludtke"/>
    <x v="0"/>
    <x v="0"/>
    <x v="1"/>
    <x v="1"/>
    <n v="90049"/>
    <x v="1"/>
    <s v="OFF-ST-10000798"/>
    <x v="1"/>
    <x v="4"/>
    <s v="2300 Heavy-Duty Transfer File Systems by Perma"/>
    <n v="74.94"/>
    <n v="3"/>
    <n v="0"/>
    <n v="14.238599999999995"/>
  </r>
  <r>
    <n v="6011"/>
    <x v="2992"/>
    <x v="1"/>
    <x v="1081"/>
    <d v="2013-01-03T00:00:00"/>
    <s v="Standard Class"/>
    <s v="CL-12565"/>
    <s v="Clay Ludtke"/>
    <x v="0"/>
    <x v="0"/>
    <x v="1"/>
    <x v="1"/>
    <n v="90049"/>
    <x v="1"/>
    <s v="TEC-MA-10004002"/>
    <x v="2"/>
    <x v="15"/>
    <s v="Zebra GX420t Direct Thermal/Thermal Transfer Printer"/>
    <n v="2548.5600000000004"/>
    <n v="6"/>
    <n v="0.2"/>
    <n v="286.71299999999962"/>
  </r>
  <r>
    <n v="6012"/>
    <x v="2992"/>
    <x v="1"/>
    <x v="1081"/>
    <d v="2013-01-03T00:00:00"/>
    <s v="Standard Class"/>
    <s v="CL-12565"/>
    <s v="Clay Ludtke"/>
    <x v="0"/>
    <x v="0"/>
    <x v="1"/>
    <x v="1"/>
    <n v="90049"/>
    <x v="1"/>
    <s v="OFF-EN-10003296"/>
    <x v="1"/>
    <x v="12"/>
    <s v="Tyvek Side-Opening Peel &amp; Seel Expanding Envelopes"/>
    <n v="271.44"/>
    <n v="3"/>
    <n v="0"/>
    <n v="122.148"/>
  </r>
  <r>
    <n v="6013"/>
    <x v="2992"/>
    <x v="1"/>
    <x v="1081"/>
    <d v="2013-01-03T00:00:00"/>
    <s v="Standard Class"/>
    <s v="CL-12565"/>
    <s v="Clay Ludtke"/>
    <x v="0"/>
    <x v="0"/>
    <x v="1"/>
    <x v="1"/>
    <n v="90049"/>
    <x v="1"/>
    <s v="TEC-PH-10004345"/>
    <x v="2"/>
    <x v="7"/>
    <s v="Cisco SPA 502G IP Phone"/>
    <n v="287.88"/>
    <n v="3"/>
    <n v="0.2"/>
    <n v="35.984999999999999"/>
  </r>
  <r>
    <n v="6014"/>
    <x v="2993"/>
    <x v="0"/>
    <x v="612"/>
    <d v="2013-03-12T00:00:00"/>
    <s v="First Class"/>
    <s v="KF-16285"/>
    <s v="Karen Ferguson"/>
    <x v="2"/>
    <x v="0"/>
    <x v="1"/>
    <x v="1"/>
    <n v="90008"/>
    <x v="1"/>
    <s v="OFF-PA-10004405"/>
    <x v="1"/>
    <x v="10"/>
    <s v="Rediform Voice Mail Log Books"/>
    <n v="14.9"/>
    <n v="5"/>
    <n v="0"/>
    <n v="7.1519999999999992"/>
  </r>
  <r>
    <n v="6015"/>
    <x v="2993"/>
    <x v="0"/>
    <x v="612"/>
    <d v="2013-03-12T00:00:00"/>
    <s v="First Class"/>
    <s v="KF-16285"/>
    <s v="Karen Ferguson"/>
    <x v="2"/>
    <x v="0"/>
    <x v="1"/>
    <x v="1"/>
    <n v="90008"/>
    <x v="1"/>
    <s v="TEC-PH-10002885"/>
    <x v="2"/>
    <x v="7"/>
    <s v="Apple iPhone 5"/>
    <n v="4158.9120000000003"/>
    <n v="8"/>
    <n v="0.2"/>
    <n v="363.90480000000025"/>
  </r>
  <r>
    <n v="6016"/>
    <x v="2994"/>
    <x v="2"/>
    <x v="322"/>
    <d v="2011-04-12T00:00:00"/>
    <s v="Standard Class"/>
    <s v="AY-10555"/>
    <s v="Andy Yotov"/>
    <x v="1"/>
    <x v="0"/>
    <x v="1"/>
    <x v="1"/>
    <n v="90049"/>
    <x v="1"/>
    <s v="FUR-FU-10000747"/>
    <x v="0"/>
    <x v="5"/>
    <s v="Tenex B1-RE Series Chair Mats for Low Pile Carpets"/>
    <n v="91.96"/>
    <n v="2"/>
    <n v="0"/>
    <n v="15.633199999999988"/>
  </r>
  <r>
    <n v="6017"/>
    <x v="2994"/>
    <x v="2"/>
    <x v="322"/>
    <d v="2011-04-12T00:00:00"/>
    <s v="Standard Class"/>
    <s v="AY-10555"/>
    <s v="Andy Yotov"/>
    <x v="1"/>
    <x v="0"/>
    <x v="1"/>
    <x v="1"/>
    <n v="90049"/>
    <x v="1"/>
    <s v="FUR-FU-10001918"/>
    <x v="0"/>
    <x v="5"/>
    <s v="C-Line Cubicle Keepers Polyproplyene Holder With Velcro Backings"/>
    <n v="33.11"/>
    <n v="7"/>
    <n v="0"/>
    <n v="12.912900000000004"/>
  </r>
  <r>
    <n v="6018"/>
    <x v="2994"/>
    <x v="2"/>
    <x v="322"/>
    <d v="2011-04-12T00:00:00"/>
    <s v="Standard Class"/>
    <s v="AY-10555"/>
    <s v="Andy Yotov"/>
    <x v="1"/>
    <x v="0"/>
    <x v="1"/>
    <x v="1"/>
    <n v="90049"/>
    <x v="1"/>
    <s v="OFF-PA-10003309"/>
    <x v="1"/>
    <x v="10"/>
    <s v="Xerox 211"/>
    <n v="19.440000000000001"/>
    <n v="3"/>
    <n v="0"/>
    <n v="9.3312000000000008"/>
  </r>
  <r>
    <n v="6019"/>
    <x v="2994"/>
    <x v="2"/>
    <x v="322"/>
    <d v="2011-04-12T00:00:00"/>
    <s v="Standard Class"/>
    <s v="AY-10555"/>
    <s v="Andy Yotov"/>
    <x v="1"/>
    <x v="0"/>
    <x v="1"/>
    <x v="1"/>
    <n v="90049"/>
    <x v="1"/>
    <s v="OFF-PA-10001977"/>
    <x v="1"/>
    <x v="10"/>
    <s v="Xerox 194"/>
    <n v="55.48"/>
    <n v="1"/>
    <n v="0"/>
    <n v="26.630399999999998"/>
  </r>
  <r>
    <n v="6020"/>
    <x v="2995"/>
    <x v="2"/>
    <x v="1082"/>
    <d v="2011-10-10T00:00:00"/>
    <s v="Second Class"/>
    <s v="BD-11635"/>
    <s v="Brian Derr"/>
    <x v="0"/>
    <x v="0"/>
    <x v="38"/>
    <x v="24"/>
    <n v="43229"/>
    <x v="3"/>
    <s v="OFF-AP-10002892"/>
    <x v="1"/>
    <x v="9"/>
    <s v="Belkin F5C206VTEL 6 Outlet Surge"/>
    <n v="91.92"/>
    <n v="5"/>
    <n v="0.2"/>
    <n v="11.489999999999991"/>
  </r>
  <r>
    <n v="6021"/>
    <x v="2996"/>
    <x v="0"/>
    <x v="572"/>
    <d v="2013-08-14T00:00:00"/>
    <s v="Same Day"/>
    <s v="HG-15025"/>
    <s v="Hunter Glantz"/>
    <x v="0"/>
    <x v="0"/>
    <x v="461"/>
    <x v="28"/>
    <n v="70065"/>
    <x v="0"/>
    <s v="OFF-AP-10002222"/>
    <x v="1"/>
    <x v="9"/>
    <s v="Staples"/>
    <n v="17.34"/>
    <n v="2"/>
    <n v="0"/>
    <n v="4.6818000000000008"/>
  </r>
  <r>
    <n v="6022"/>
    <x v="2996"/>
    <x v="0"/>
    <x v="572"/>
    <d v="2013-08-14T00:00:00"/>
    <s v="Same Day"/>
    <s v="HG-15025"/>
    <s v="Hunter Glantz"/>
    <x v="0"/>
    <x v="0"/>
    <x v="461"/>
    <x v="28"/>
    <n v="70065"/>
    <x v="0"/>
    <s v="TEC-AC-10000158"/>
    <x v="2"/>
    <x v="11"/>
    <s v="Sony 64GB Class 10 Micro SDHC R40 Memory Card"/>
    <n v="71.98"/>
    <n v="2"/>
    <n v="0"/>
    <n v="15.1158"/>
  </r>
  <r>
    <n v="6023"/>
    <x v="2997"/>
    <x v="2"/>
    <x v="664"/>
    <d v="2011-11-21T00:00:00"/>
    <s v="Standard Class"/>
    <s v="CB-12025"/>
    <s v="Cassandra Brandow"/>
    <x v="0"/>
    <x v="0"/>
    <x v="444"/>
    <x v="5"/>
    <n v="75104"/>
    <x v="2"/>
    <s v="OFF-EN-10002600"/>
    <x v="1"/>
    <x v="12"/>
    <s v="Redi-Strip #10 Envelopes, 4 1/8 x 9 1/2"/>
    <n v="7.080000000000001"/>
    <n v="3"/>
    <n v="0.2"/>
    <n v="2.4779999999999989"/>
  </r>
  <r>
    <n v="6024"/>
    <x v="2998"/>
    <x v="3"/>
    <x v="558"/>
    <d v="2014-04-28T00:00:00"/>
    <s v="First Class"/>
    <s v="LS-16945"/>
    <s v="Linda Southworth"/>
    <x v="1"/>
    <x v="0"/>
    <x v="205"/>
    <x v="34"/>
    <n v="2908"/>
    <x v="3"/>
    <s v="TEC-AC-10004855"/>
    <x v="2"/>
    <x v="11"/>
    <s v="V7 USB Numeric Keypad"/>
    <n v="69.98"/>
    <n v="2"/>
    <n v="0"/>
    <n v="4.8986000000000018"/>
  </r>
  <r>
    <n v="6025"/>
    <x v="2999"/>
    <x v="3"/>
    <x v="1043"/>
    <d v="2014-08-27T00:00:00"/>
    <s v="Second Class"/>
    <s v="DM-13015"/>
    <s v="Darrin Martin"/>
    <x v="0"/>
    <x v="0"/>
    <x v="152"/>
    <x v="24"/>
    <n v="43130"/>
    <x v="3"/>
    <s v="OFF-AP-10000938"/>
    <x v="1"/>
    <x v="9"/>
    <s v="Avanti 1.7 Cu. Ft. Refrigerator"/>
    <n v="646.27200000000005"/>
    <n v="8"/>
    <n v="0.2"/>
    <n v="64.627199999999988"/>
  </r>
  <r>
    <n v="6026"/>
    <x v="2999"/>
    <x v="3"/>
    <x v="1043"/>
    <d v="2014-08-27T00:00:00"/>
    <s v="Second Class"/>
    <s v="DM-13015"/>
    <s v="Darrin Martin"/>
    <x v="0"/>
    <x v="0"/>
    <x v="152"/>
    <x v="24"/>
    <n v="43130"/>
    <x v="3"/>
    <s v="OFF-PA-10002195"/>
    <x v="1"/>
    <x v="10"/>
    <s v="Xerox 1966"/>
    <n v="10.368000000000002"/>
    <n v="2"/>
    <n v="0.2"/>
    <n v="3.7584"/>
  </r>
  <r>
    <n v="6027"/>
    <x v="3000"/>
    <x v="3"/>
    <x v="660"/>
    <d v="2014-03-03T00:00:00"/>
    <s v="Standard Class"/>
    <s v="AC-10615"/>
    <s v="Ann Chong"/>
    <x v="1"/>
    <x v="0"/>
    <x v="4"/>
    <x v="4"/>
    <n v="98115"/>
    <x v="1"/>
    <s v="OFF-FA-10002701"/>
    <x v="1"/>
    <x v="13"/>
    <s v="Alliance Rubber Bands"/>
    <n v="8.4"/>
    <n v="5"/>
    <n v="0"/>
    <n v="0.33599999999999963"/>
  </r>
  <r>
    <n v="6028"/>
    <x v="3000"/>
    <x v="3"/>
    <x v="660"/>
    <d v="2014-03-03T00:00:00"/>
    <s v="Standard Class"/>
    <s v="AC-10615"/>
    <s v="Ann Chong"/>
    <x v="1"/>
    <x v="0"/>
    <x v="4"/>
    <x v="4"/>
    <n v="98115"/>
    <x v="1"/>
    <s v="TEC-PH-10003589"/>
    <x v="2"/>
    <x v="7"/>
    <s v="invisibleSHIELD by ZAGG Smudge-Free Screen Protector"/>
    <n v="71.959999999999994"/>
    <n v="5"/>
    <n v="0.2"/>
    <n v="25.185999999999996"/>
  </r>
  <r>
    <n v="6029"/>
    <x v="3001"/>
    <x v="0"/>
    <x v="258"/>
    <d v="2013-11-22T00:00:00"/>
    <s v="First Class"/>
    <s v="LT-17110"/>
    <s v="Liz Thompson"/>
    <x v="0"/>
    <x v="0"/>
    <x v="108"/>
    <x v="3"/>
    <n v="28540"/>
    <x v="0"/>
    <s v="OFF-AR-10003752"/>
    <x v="1"/>
    <x v="6"/>
    <s v="Deluxe Chalkboard Eraser Cleaner"/>
    <n v="18.48"/>
    <n v="2"/>
    <n v="0.2"/>
    <n v="6.0059999999999993"/>
  </r>
  <r>
    <n v="6030"/>
    <x v="3002"/>
    <x v="0"/>
    <x v="696"/>
    <d v="2013-11-16T00:00:00"/>
    <s v="First Class"/>
    <s v="TB-21250"/>
    <s v="Tim Brockman"/>
    <x v="0"/>
    <x v="0"/>
    <x v="1"/>
    <x v="1"/>
    <n v="90049"/>
    <x v="1"/>
    <s v="OFF-AR-10003829"/>
    <x v="1"/>
    <x v="6"/>
    <s v="Newell 35"/>
    <n v="9.84"/>
    <n v="3"/>
    <n v="0"/>
    <n v="2.8535999999999988"/>
  </r>
  <r>
    <n v="6031"/>
    <x v="3003"/>
    <x v="3"/>
    <x v="91"/>
    <d v="2014-07-07T00:00:00"/>
    <s v="Same Day"/>
    <s v="AH-10585"/>
    <s v="Angele Hood"/>
    <x v="0"/>
    <x v="0"/>
    <x v="100"/>
    <x v="2"/>
    <n v="33142"/>
    <x v="0"/>
    <s v="FUR-CH-10000155"/>
    <x v="0"/>
    <x v="1"/>
    <s v="Global Comet Stacking Armless Chair"/>
    <n v="239.24"/>
    <n v="1"/>
    <n v="0.2"/>
    <n v="23.924000000000007"/>
  </r>
  <r>
    <n v="6032"/>
    <x v="3004"/>
    <x v="0"/>
    <x v="591"/>
    <d v="2014-01-02T00:00:00"/>
    <s v="Standard Class"/>
    <s v="SS-20140"/>
    <s v="Saphhira Shifley"/>
    <x v="1"/>
    <x v="0"/>
    <x v="462"/>
    <x v="38"/>
    <n v="3060"/>
    <x v="3"/>
    <s v="FUR-FU-10003142"/>
    <x v="0"/>
    <x v="5"/>
    <s v="Master Big Foot Doorstop, Beige"/>
    <n v="21.12"/>
    <n v="4"/>
    <n v="0"/>
    <n v="6.5471999999999984"/>
  </r>
  <r>
    <n v="6033"/>
    <x v="3005"/>
    <x v="3"/>
    <x v="756"/>
    <d v="2014-04-26T00:00:00"/>
    <s v="First Class"/>
    <s v="TD-20995"/>
    <s v="Tamara Dahlen"/>
    <x v="0"/>
    <x v="0"/>
    <x v="20"/>
    <x v="15"/>
    <n v="10011"/>
    <x v="3"/>
    <s v="OFF-SU-10001218"/>
    <x v="1"/>
    <x v="14"/>
    <s v="Fiskars Softgrip Scissors"/>
    <n v="54.900000000000006"/>
    <n v="5"/>
    <n v="0"/>
    <n v="15.372000000000003"/>
  </r>
  <r>
    <n v="6034"/>
    <x v="3006"/>
    <x v="1"/>
    <x v="639"/>
    <d v="2012-12-18T00:00:00"/>
    <s v="Standard Class"/>
    <s v="PP-18955"/>
    <s v="Paul Prost"/>
    <x v="2"/>
    <x v="0"/>
    <x v="1"/>
    <x v="1"/>
    <n v="90036"/>
    <x v="1"/>
    <s v="FUR-FU-10002963"/>
    <x v="0"/>
    <x v="5"/>
    <s v="Master Caster Door Stop, Gray"/>
    <n v="15.24"/>
    <n v="3"/>
    <n v="0"/>
    <n v="5.1815999999999995"/>
  </r>
  <r>
    <n v="6035"/>
    <x v="3007"/>
    <x v="1"/>
    <x v="1083"/>
    <d v="2012-04-25T00:00:00"/>
    <s v="Standard Class"/>
    <s v="PG-18820"/>
    <s v="Patrick Gardner"/>
    <x v="0"/>
    <x v="0"/>
    <x v="238"/>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x v="0"/>
    <x v="238"/>
    <x v="5"/>
    <n v="75007"/>
    <x v="2"/>
    <s v="OFF-BI-10003925"/>
    <x v="1"/>
    <x v="8"/>
    <s v="Fellowes PB300 Plastic Comb Binding Machine"/>
    <n v="310.39199999999994"/>
    <n v="4"/>
    <n v="0.8"/>
    <n v="-512.14680000000021"/>
  </r>
  <r>
    <n v="6037"/>
    <x v="3008"/>
    <x v="0"/>
    <x v="913"/>
    <d v="2013-09-09T00:00:00"/>
    <s v="Standard Class"/>
    <s v="AA-10645"/>
    <s v="Anna Andreadi"/>
    <x v="0"/>
    <x v="0"/>
    <x v="430"/>
    <x v="0"/>
    <n v="40324"/>
    <x v="0"/>
    <s v="FUR-FU-10003347"/>
    <x v="0"/>
    <x v="5"/>
    <s v="Coloredge Poster Frame"/>
    <n v="42.599999999999994"/>
    <n v="3"/>
    <n v="0"/>
    <n v="16.614000000000001"/>
  </r>
  <r>
    <n v="6038"/>
    <x v="3008"/>
    <x v="0"/>
    <x v="913"/>
    <d v="2013-09-09T00:00:00"/>
    <s v="Standard Class"/>
    <s v="AA-10645"/>
    <s v="Anna Andreadi"/>
    <x v="0"/>
    <x v="0"/>
    <x v="430"/>
    <x v="0"/>
    <n v="40324"/>
    <x v="0"/>
    <s v="OFF-BI-10000315"/>
    <x v="1"/>
    <x v="8"/>
    <s v="Poly Designer Cover &amp; Back"/>
    <n v="113.94"/>
    <n v="6"/>
    <n v="0"/>
    <n v="54.691199999999995"/>
  </r>
  <r>
    <n v="6039"/>
    <x v="3008"/>
    <x v="0"/>
    <x v="913"/>
    <d v="2013-09-09T00:00:00"/>
    <s v="Standard Class"/>
    <s v="AA-10645"/>
    <s v="Anna Andreadi"/>
    <x v="0"/>
    <x v="0"/>
    <x v="430"/>
    <x v="0"/>
    <n v="40324"/>
    <x v="0"/>
    <s v="OFF-ST-10002583"/>
    <x v="1"/>
    <x v="4"/>
    <s v="Fellowes Neat Ideas Storage Cubes"/>
    <n v="129.91999999999999"/>
    <n v="4"/>
    <n v="0"/>
    <n v="5.1967999999999961"/>
  </r>
  <r>
    <n v="6040"/>
    <x v="3008"/>
    <x v="0"/>
    <x v="913"/>
    <d v="2013-09-09T00:00:00"/>
    <s v="Standard Class"/>
    <s v="AA-10645"/>
    <s v="Anna Andreadi"/>
    <x v="0"/>
    <x v="0"/>
    <x v="430"/>
    <x v="0"/>
    <n v="40324"/>
    <x v="0"/>
    <s v="OFF-AR-10003469"/>
    <x v="1"/>
    <x v="6"/>
    <s v="Nontoxic Chalk"/>
    <n v="5.28"/>
    <n v="3"/>
    <n v="0"/>
    <n v="2.5343999999999998"/>
  </r>
  <r>
    <n v="6041"/>
    <x v="3009"/>
    <x v="3"/>
    <x v="241"/>
    <d v="2014-09-30T00:00:00"/>
    <s v="Standard Class"/>
    <s v="FA-14230"/>
    <s v="Frank Atkinson"/>
    <x v="1"/>
    <x v="0"/>
    <x v="1"/>
    <x v="1"/>
    <n v="90008"/>
    <x v="1"/>
    <s v="TEC-PH-10001817"/>
    <x v="2"/>
    <x v="7"/>
    <s v="Wilson Electronics DB Pro Signal Booster"/>
    <n v="859.2"/>
    <n v="3"/>
    <n v="0.2"/>
    <n v="75.180000000000064"/>
  </r>
  <r>
    <n v="6042"/>
    <x v="3009"/>
    <x v="3"/>
    <x v="241"/>
    <d v="2014-09-30T00:00:00"/>
    <s v="Standard Class"/>
    <s v="FA-14230"/>
    <s v="Frank Atkinson"/>
    <x v="1"/>
    <x v="0"/>
    <x v="1"/>
    <x v="1"/>
    <n v="90008"/>
    <x v="1"/>
    <s v="TEC-MA-10001031"/>
    <x v="2"/>
    <x v="15"/>
    <s v="Socket Bluetooth Cordless Hand Scanner (CHS)"/>
    <n v="506.28"/>
    <n v="3"/>
    <n v="0.2"/>
    <n v="177.19799999999998"/>
  </r>
  <r>
    <n v="6043"/>
    <x v="3010"/>
    <x v="0"/>
    <x v="1084"/>
    <d v="2013-02-08T00:00:00"/>
    <s v="Standard Class"/>
    <s v="TB-21520"/>
    <s v="Tracy Blumstein"/>
    <x v="0"/>
    <x v="0"/>
    <x v="136"/>
    <x v="16"/>
    <n v="85635"/>
    <x v="1"/>
    <s v="FUR-FU-10002088"/>
    <x v="0"/>
    <x v="5"/>
    <s v="Nu-Dell Float Frame 11 x 14 1/2"/>
    <n v="14.368000000000002"/>
    <n v="2"/>
    <n v="0.2"/>
    <n v="3.9512"/>
  </r>
  <r>
    <n v="6044"/>
    <x v="3011"/>
    <x v="3"/>
    <x v="240"/>
    <d v="2014-05-25T00:00:00"/>
    <s v="Second Class"/>
    <s v="AH-10075"/>
    <s v="Adam Hart"/>
    <x v="1"/>
    <x v="0"/>
    <x v="289"/>
    <x v="18"/>
    <n v="37918"/>
    <x v="0"/>
    <s v="FUR-CH-10001482"/>
    <x v="0"/>
    <x v="1"/>
    <s v="Office Star - Mesh Screen back chair with Vinyl seat"/>
    <n v="314.35199999999998"/>
    <n v="3"/>
    <n v="0.2"/>
    <n v="-35.36460000000001"/>
  </r>
  <r>
    <n v="6045"/>
    <x v="3011"/>
    <x v="3"/>
    <x v="240"/>
    <d v="2014-05-25T00:00:00"/>
    <s v="Second Class"/>
    <s v="AH-10075"/>
    <s v="Adam Hart"/>
    <x v="1"/>
    <x v="0"/>
    <x v="289"/>
    <x v="18"/>
    <n v="37918"/>
    <x v="0"/>
    <s v="OFF-PA-10001526"/>
    <x v="1"/>
    <x v="10"/>
    <s v="Xerox 1949"/>
    <n v="27.888000000000002"/>
    <n v="7"/>
    <n v="0.2"/>
    <n v="10.109400000000001"/>
  </r>
  <r>
    <n v="6046"/>
    <x v="3012"/>
    <x v="1"/>
    <x v="37"/>
    <d v="2012-09-08T00:00:00"/>
    <s v="Standard Class"/>
    <s v="CP-12085"/>
    <s v="Cathy Prescott"/>
    <x v="1"/>
    <x v="0"/>
    <x v="93"/>
    <x v="16"/>
    <n v="85705"/>
    <x v="1"/>
    <s v="FUR-FU-10002937"/>
    <x v="0"/>
    <x v="5"/>
    <s v="GE 48&quot; Fluorescent Tube, Cool White Energy Saver, 34 Watts, 30/Box"/>
    <n v="238.15200000000004"/>
    <n v="3"/>
    <n v="0.2"/>
    <n v="89.306999999999988"/>
  </r>
  <r>
    <n v="6047"/>
    <x v="3013"/>
    <x v="0"/>
    <x v="632"/>
    <d v="2013-06-17T00:00:00"/>
    <s v="Standard Class"/>
    <s v="BF-11215"/>
    <s v="Benjamin Farhat"/>
    <x v="2"/>
    <x v="0"/>
    <x v="31"/>
    <x v="11"/>
    <n v="55407"/>
    <x v="2"/>
    <s v="FUR-TA-10001771"/>
    <x v="0"/>
    <x v="3"/>
    <s v="Bush Cubix Conference Tables, Fully Assembled"/>
    <n v="692.93999999999994"/>
    <n v="3"/>
    <n v="0"/>
    <n v="173.23500000000001"/>
  </r>
  <r>
    <n v="6048"/>
    <x v="3014"/>
    <x v="1"/>
    <x v="209"/>
    <d v="2012-11-11T00:00:00"/>
    <s v="Standard Class"/>
    <s v="CP-12340"/>
    <s v="Christine Phan"/>
    <x v="1"/>
    <x v="0"/>
    <x v="100"/>
    <x v="2"/>
    <n v="33142"/>
    <x v="0"/>
    <s v="OFF-BI-10003305"/>
    <x v="1"/>
    <x v="8"/>
    <s v="Avery Hanging File Binders"/>
    <n v="16.146000000000004"/>
    <n v="9"/>
    <n v="0.7"/>
    <n v="-12.916800000000002"/>
  </r>
  <r>
    <n v="6049"/>
    <x v="3014"/>
    <x v="1"/>
    <x v="209"/>
    <d v="2012-11-11T00:00:00"/>
    <s v="Standard Class"/>
    <s v="CP-12340"/>
    <s v="Christine Phan"/>
    <x v="1"/>
    <x v="0"/>
    <x v="100"/>
    <x v="2"/>
    <n v="33142"/>
    <x v="0"/>
    <s v="OFF-BI-10001359"/>
    <x v="1"/>
    <x v="8"/>
    <s v="GBC DocuBind TL300 Electric Binding System"/>
    <n v="1345.4850000000001"/>
    <n v="5"/>
    <n v="0.7"/>
    <n v="-1031.5385000000001"/>
  </r>
  <r>
    <n v="6050"/>
    <x v="3015"/>
    <x v="0"/>
    <x v="1085"/>
    <d v="2013-06-19T00:00:00"/>
    <s v="First Class"/>
    <s v="LS-17245"/>
    <s v="Lynn Smith"/>
    <x v="0"/>
    <x v="0"/>
    <x v="12"/>
    <x v="5"/>
    <n v="77036"/>
    <x v="2"/>
    <s v="OFF-PA-10000483"/>
    <x v="1"/>
    <x v="10"/>
    <s v="Xerox 19"/>
    <n v="173.48800000000003"/>
    <n v="7"/>
    <n v="0.2"/>
    <n v="54.214999999999982"/>
  </r>
  <r>
    <n v="6051"/>
    <x v="3016"/>
    <x v="1"/>
    <x v="334"/>
    <d v="2012-04-30T00:00:00"/>
    <s v="Standard Class"/>
    <s v="TS-21655"/>
    <s v="Trudy Schmidt"/>
    <x v="0"/>
    <x v="0"/>
    <x v="158"/>
    <x v="6"/>
    <n v="53209"/>
    <x v="2"/>
    <s v="OFF-AR-10000658"/>
    <x v="1"/>
    <x v="6"/>
    <s v="Newell 324"/>
    <n v="57.75"/>
    <n v="5"/>
    <n v="0"/>
    <n v="16.170000000000002"/>
  </r>
  <r>
    <n v="6052"/>
    <x v="3016"/>
    <x v="1"/>
    <x v="334"/>
    <d v="2012-04-30T00:00:00"/>
    <s v="Standard Class"/>
    <s v="TS-21655"/>
    <s v="Trudy Schmidt"/>
    <x v="0"/>
    <x v="0"/>
    <x v="158"/>
    <x v="6"/>
    <n v="53209"/>
    <x v="2"/>
    <s v="OFF-AP-10001205"/>
    <x v="1"/>
    <x v="9"/>
    <s v="Belkin 5 Outlet SurgeMaster Power Centers"/>
    <n v="272.39999999999998"/>
    <n v="5"/>
    <n v="0"/>
    <n v="76.27200000000002"/>
  </r>
  <r>
    <n v="6053"/>
    <x v="3017"/>
    <x v="0"/>
    <x v="713"/>
    <d v="2013-09-27T00:00:00"/>
    <s v="Second Class"/>
    <s v="JS-15940"/>
    <s v="Joni Sundaresam"/>
    <x v="2"/>
    <x v="0"/>
    <x v="152"/>
    <x v="24"/>
    <n v="43130"/>
    <x v="3"/>
    <s v="OFF-PA-10002586"/>
    <x v="1"/>
    <x v="10"/>
    <s v="Xerox 1970"/>
    <n v="11.952000000000002"/>
    <n v="3"/>
    <n v="0.2"/>
    <n v="4.0338000000000003"/>
  </r>
  <r>
    <n v="6054"/>
    <x v="3017"/>
    <x v="0"/>
    <x v="713"/>
    <d v="2013-09-27T00:00:00"/>
    <s v="Second Class"/>
    <s v="JS-15940"/>
    <s v="Joni Sundaresam"/>
    <x v="2"/>
    <x v="0"/>
    <x v="152"/>
    <x v="24"/>
    <n v="43130"/>
    <x v="3"/>
    <s v="FUR-FU-10004963"/>
    <x v="0"/>
    <x v="5"/>
    <s v="Eldon 400 Class Desk Accessories, Black Carbon"/>
    <n v="28"/>
    <n v="4"/>
    <n v="0.2"/>
    <n v="7.7000000000000028"/>
  </r>
  <r>
    <n v="6055"/>
    <x v="3017"/>
    <x v="0"/>
    <x v="713"/>
    <d v="2013-09-27T00:00:00"/>
    <s v="Second Class"/>
    <s v="JS-15940"/>
    <s v="Joni Sundaresam"/>
    <x v="2"/>
    <x v="0"/>
    <x v="152"/>
    <x v="24"/>
    <n v="43130"/>
    <x v="3"/>
    <s v="OFF-BI-10002071"/>
    <x v="1"/>
    <x v="8"/>
    <s v="Fellowes Black Plastic Comb Bindings"/>
    <n v="12.201000000000001"/>
    <n v="7"/>
    <n v="0.7"/>
    <n v="-9.7607999999999961"/>
  </r>
  <r>
    <n v="6056"/>
    <x v="3018"/>
    <x v="0"/>
    <x v="298"/>
    <d v="2013-08-21T00:00:00"/>
    <s v="First Class"/>
    <s v="NF-18385"/>
    <s v="Natalie Fritzler"/>
    <x v="0"/>
    <x v="0"/>
    <x v="380"/>
    <x v="5"/>
    <n v="78539"/>
    <x v="2"/>
    <s v="OFF-BI-10001617"/>
    <x v="1"/>
    <x v="8"/>
    <s v="GBC Wire Binding Combs"/>
    <n v="2.0679999999999996"/>
    <n v="1"/>
    <n v="0.8"/>
    <n v="-3.4122000000000003"/>
  </r>
  <r>
    <n v="6057"/>
    <x v="3018"/>
    <x v="0"/>
    <x v="298"/>
    <d v="2013-08-21T00:00:00"/>
    <s v="First Class"/>
    <s v="NF-18385"/>
    <s v="Natalie Fritzler"/>
    <x v="0"/>
    <x v="0"/>
    <x v="380"/>
    <x v="5"/>
    <n v="78539"/>
    <x v="2"/>
    <s v="OFF-PA-10004665"/>
    <x v="1"/>
    <x v="10"/>
    <s v="Advantus Motivational Note Cards"/>
    <n v="83.84"/>
    <n v="8"/>
    <n v="0.2"/>
    <n v="30.391999999999996"/>
  </r>
  <r>
    <n v="6058"/>
    <x v="3019"/>
    <x v="2"/>
    <x v="1086"/>
    <d v="2011-03-08T00:00:00"/>
    <s v="Standard Class"/>
    <s v="KN-16705"/>
    <s v="Kristina Nunn"/>
    <x v="2"/>
    <x v="0"/>
    <x v="20"/>
    <x v="15"/>
    <n v="10009"/>
    <x v="3"/>
    <s v="OFF-EN-10001990"/>
    <x v="1"/>
    <x v="12"/>
    <s v="Staples"/>
    <n v="11.36"/>
    <n v="2"/>
    <n v="0"/>
    <n v="5.3391999999999991"/>
  </r>
  <r>
    <n v="6059"/>
    <x v="3019"/>
    <x v="2"/>
    <x v="1086"/>
    <d v="2011-03-08T00:00:00"/>
    <s v="Standard Class"/>
    <s v="KN-16705"/>
    <s v="Kristina Nunn"/>
    <x v="2"/>
    <x v="0"/>
    <x v="20"/>
    <x v="15"/>
    <n v="10009"/>
    <x v="3"/>
    <s v="OFF-PA-10000587"/>
    <x v="1"/>
    <x v="10"/>
    <s v="Array Parchment Paper, Assorted Colors"/>
    <n v="36.4"/>
    <n v="5"/>
    <n v="0"/>
    <n v="17.472000000000001"/>
  </r>
  <r>
    <n v="6060"/>
    <x v="3020"/>
    <x v="2"/>
    <x v="125"/>
    <d v="2012-01-03T00:00:00"/>
    <s v="Standard Class"/>
    <s v="GA-14725"/>
    <s v="Guy Armstrong"/>
    <x v="0"/>
    <x v="0"/>
    <x v="10"/>
    <x v="9"/>
    <n v="19120"/>
    <x v="3"/>
    <s v="TEC-AC-10004859"/>
    <x v="2"/>
    <x v="11"/>
    <s v="Maxell Pro 80 Minute CD-R, 10/Pack"/>
    <n v="27.968000000000004"/>
    <n v="2"/>
    <n v="0.2"/>
    <n v="6.9920000000000009"/>
  </r>
  <r>
    <n v="6061"/>
    <x v="3021"/>
    <x v="1"/>
    <x v="889"/>
    <d v="2012-04-16T00:00:00"/>
    <s v="Standard Class"/>
    <s v="EH-14125"/>
    <s v="Eugene Hildebrand"/>
    <x v="2"/>
    <x v="0"/>
    <x v="30"/>
    <x v="15"/>
    <n v="14609"/>
    <x v="3"/>
    <s v="OFF-ST-10001476"/>
    <x v="1"/>
    <x v="4"/>
    <s v="Steel Personal Filing/Posting Tote"/>
    <n v="142.04"/>
    <n v="4"/>
    <n v="0"/>
    <n v="38.350800000000007"/>
  </r>
  <r>
    <n v="6062"/>
    <x v="3021"/>
    <x v="1"/>
    <x v="889"/>
    <d v="2012-04-16T00:00:00"/>
    <s v="Standard Class"/>
    <s v="EH-14125"/>
    <s v="Eugene Hildebrand"/>
    <x v="2"/>
    <x v="0"/>
    <x v="30"/>
    <x v="15"/>
    <n v="14609"/>
    <x v="3"/>
    <s v="OFF-AR-10002804"/>
    <x v="1"/>
    <x v="6"/>
    <s v="Faber Castell Col-Erase Pencils"/>
    <n v="14.669999999999998"/>
    <n v="3"/>
    <n v="0"/>
    <n v="6.0147000000000004"/>
  </r>
  <r>
    <n v="6063"/>
    <x v="3022"/>
    <x v="1"/>
    <x v="707"/>
    <d v="2012-12-30T00:00:00"/>
    <s v="Second Class"/>
    <s v="RA-19285"/>
    <s v="Ralph Arnett"/>
    <x v="0"/>
    <x v="0"/>
    <x v="70"/>
    <x v="1"/>
    <n v="92037"/>
    <x v="1"/>
    <s v="TEC-CO-10004202"/>
    <x v="2"/>
    <x v="16"/>
    <s v="Brother DCP1000 Digital 3 in 1 Multifunction Machine"/>
    <n v="1199.96"/>
    <n v="5"/>
    <n v="0.2"/>
    <n v="224.99249999999995"/>
  </r>
  <r>
    <n v="6064"/>
    <x v="3022"/>
    <x v="1"/>
    <x v="707"/>
    <d v="2012-12-30T00:00:00"/>
    <s v="Second Class"/>
    <s v="RA-19285"/>
    <s v="Ralph Arnett"/>
    <x v="0"/>
    <x v="0"/>
    <x v="70"/>
    <x v="1"/>
    <n v="92037"/>
    <x v="1"/>
    <s v="OFF-PA-10001307"/>
    <x v="1"/>
    <x v="10"/>
    <s v="Important Message Pads, 50 4-1/4 x 5-1/2 Forms per Pad"/>
    <n v="12.600000000000001"/>
    <n v="3"/>
    <n v="0"/>
    <n v="6.1739999999999995"/>
  </r>
  <r>
    <n v="6065"/>
    <x v="3022"/>
    <x v="1"/>
    <x v="707"/>
    <d v="2012-12-30T00:00:00"/>
    <s v="Second Class"/>
    <s v="RA-19285"/>
    <s v="Ralph Arnett"/>
    <x v="0"/>
    <x v="0"/>
    <x v="70"/>
    <x v="1"/>
    <n v="92037"/>
    <x v="1"/>
    <s v="OFF-PA-10001667"/>
    <x v="1"/>
    <x v="10"/>
    <s v="Great White Multi-Use Recycled Paper (20Lb. and 84 Bright)"/>
    <n v="17.940000000000001"/>
    <n v="3"/>
    <n v="0"/>
    <n v="8.0730000000000004"/>
  </r>
  <r>
    <n v="6066"/>
    <x v="3023"/>
    <x v="1"/>
    <x v="57"/>
    <d v="2012-04-07T00:00:00"/>
    <s v="First Class"/>
    <s v="TT-21070"/>
    <s v="Ted Trevino"/>
    <x v="0"/>
    <x v="0"/>
    <x v="10"/>
    <x v="9"/>
    <n v="19120"/>
    <x v="3"/>
    <s v="OFF-LA-10001569"/>
    <x v="1"/>
    <x v="2"/>
    <s v="Avery 499"/>
    <n v="23.904000000000003"/>
    <n v="6"/>
    <n v="0.2"/>
    <n v="7.7687999999999988"/>
  </r>
  <r>
    <n v="6067"/>
    <x v="3024"/>
    <x v="1"/>
    <x v="184"/>
    <d v="2012-01-23T00:00:00"/>
    <s v="Standard Class"/>
    <s v="AH-10465"/>
    <s v="Amy Hunt"/>
    <x v="0"/>
    <x v="0"/>
    <x v="463"/>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x v="0"/>
    <x v="80"/>
    <x v="1"/>
    <n v="90712"/>
    <x v="1"/>
    <s v="FUR-CH-10000225"/>
    <x v="0"/>
    <x v="1"/>
    <s v="Global Geo Office Task Chair, Gray"/>
    <n v="518.27200000000005"/>
    <n v="8"/>
    <n v="0.2"/>
    <n v="-97.176000000000073"/>
  </r>
  <r>
    <n v="6069"/>
    <x v="3025"/>
    <x v="3"/>
    <x v="968"/>
    <d v="2014-05-25T00:00:00"/>
    <s v="Standard Class"/>
    <s v="CC-12430"/>
    <s v="Chuck Clark"/>
    <x v="2"/>
    <x v="0"/>
    <x v="80"/>
    <x v="1"/>
    <n v="90712"/>
    <x v="1"/>
    <s v="FUR-FU-10002191"/>
    <x v="0"/>
    <x v="5"/>
    <s v="G.E. Halogen Desk Lamp Bulbs"/>
    <n v="6.98"/>
    <n v="1"/>
    <n v="0"/>
    <n v="3.3504"/>
  </r>
  <r>
    <n v="6070"/>
    <x v="3025"/>
    <x v="3"/>
    <x v="968"/>
    <d v="2014-05-25T00:00:00"/>
    <s v="Standard Class"/>
    <s v="CC-12430"/>
    <s v="Chuck Clark"/>
    <x v="2"/>
    <x v="0"/>
    <x v="80"/>
    <x v="1"/>
    <n v="90712"/>
    <x v="1"/>
    <s v="TEC-MA-10003176"/>
    <x v="2"/>
    <x v="15"/>
    <s v="Okidata B400 Printer"/>
    <n v="343.20000000000005"/>
    <n v="1"/>
    <n v="0.2"/>
    <n v="38.609999999999957"/>
  </r>
  <r>
    <n v="6071"/>
    <x v="3026"/>
    <x v="3"/>
    <x v="802"/>
    <d v="2014-08-21T00:00:00"/>
    <s v="Standard Class"/>
    <s v="KD-16495"/>
    <s v="Keith Dawkins"/>
    <x v="1"/>
    <x v="0"/>
    <x v="10"/>
    <x v="9"/>
    <n v="19120"/>
    <x v="3"/>
    <s v="OFF-LA-10004093"/>
    <x v="1"/>
    <x v="2"/>
    <s v="Avery 486"/>
    <n v="17.544"/>
    <n v="3"/>
    <n v="0.2"/>
    <n v="5.9210999999999983"/>
  </r>
  <r>
    <n v="6072"/>
    <x v="3027"/>
    <x v="1"/>
    <x v="620"/>
    <d v="2013-01-04T00:00:00"/>
    <s v="Standard Class"/>
    <s v="BG-11035"/>
    <s v="Barry Gonzalez"/>
    <x v="0"/>
    <x v="0"/>
    <x v="89"/>
    <x v="5"/>
    <n v="78745"/>
    <x v="2"/>
    <s v="OFF-ST-10000025"/>
    <x v="1"/>
    <x v="4"/>
    <s v="Fellowes Stor/Drawer Steel Plus Storage Drawers"/>
    <n v="152.68800000000002"/>
    <n v="2"/>
    <n v="0.2"/>
    <n v="-26.720400000000019"/>
  </r>
  <r>
    <n v="6073"/>
    <x v="3027"/>
    <x v="1"/>
    <x v="620"/>
    <d v="2013-01-04T00:00:00"/>
    <s v="Standard Class"/>
    <s v="BG-11035"/>
    <s v="Barry Gonzalez"/>
    <x v="0"/>
    <x v="0"/>
    <x v="89"/>
    <x v="5"/>
    <n v="78745"/>
    <x v="2"/>
    <s v="OFF-FA-10001561"/>
    <x v="1"/>
    <x v="13"/>
    <s v="Stockwell Push Pins"/>
    <n v="3.4880000000000004"/>
    <n v="2"/>
    <n v="0.2"/>
    <n v="0.56679999999999997"/>
  </r>
  <r>
    <n v="6074"/>
    <x v="3027"/>
    <x v="1"/>
    <x v="620"/>
    <d v="2013-01-04T00:00:00"/>
    <s v="Standard Class"/>
    <s v="BG-11035"/>
    <s v="Barry Gonzalez"/>
    <x v="0"/>
    <x v="0"/>
    <x v="89"/>
    <x v="5"/>
    <n v="78745"/>
    <x v="2"/>
    <s v="OFF-SU-10001225"/>
    <x v="1"/>
    <x v="14"/>
    <s v="Staples"/>
    <n v="5.8880000000000008"/>
    <n v="2"/>
    <n v="0.2"/>
    <n v="-1.3248000000000004"/>
  </r>
  <r>
    <n v="6075"/>
    <x v="3028"/>
    <x v="3"/>
    <x v="53"/>
    <d v="2014-12-30T00:00:00"/>
    <s v="Standard Class"/>
    <s v="FH-14365"/>
    <s v="Fred Hopkins"/>
    <x v="1"/>
    <x v="0"/>
    <x v="1"/>
    <x v="1"/>
    <n v="90008"/>
    <x v="1"/>
    <s v="OFF-BI-10001718"/>
    <x v="1"/>
    <x v="8"/>
    <s v="GBC DocuBind P50 Personal Binding Machine"/>
    <n v="153.55199999999999"/>
    <n v="3"/>
    <n v="0.2"/>
    <n v="51.823799999999999"/>
  </r>
  <r>
    <n v="6076"/>
    <x v="3028"/>
    <x v="3"/>
    <x v="53"/>
    <d v="2014-12-30T00:00:00"/>
    <s v="Standard Class"/>
    <s v="FH-14365"/>
    <s v="Fred Hopkins"/>
    <x v="1"/>
    <x v="0"/>
    <x v="1"/>
    <x v="1"/>
    <n v="90008"/>
    <x v="1"/>
    <s v="OFF-ST-10002756"/>
    <x v="1"/>
    <x v="4"/>
    <s v="Tennsco Stur-D-Stor Boltless Shelving, 5 Shelves, 24&quot; Deep, Sand"/>
    <n v="270.62"/>
    <n v="2"/>
    <n v="0"/>
    <n v="2.7062000000000239"/>
  </r>
  <r>
    <n v="6077"/>
    <x v="3029"/>
    <x v="0"/>
    <x v="142"/>
    <d v="2013-09-08T00:00:00"/>
    <s v="Standard Class"/>
    <s v="PG-18820"/>
    <s v="Patrick Gardner"/>
    <x v="0"/>
    <x v="0"/>
    <x v="20"/>
    <x v="15"/>
    <n v="10011"/>
    <x v="3"/>
    <s v="TEC-AC-10001432"/>
    <x v="2"/>
    <x v="11"/>
    <s v="Enermax Aurora Lite Keyboard"/>
    <n v="468.90000000000003"/>
    <n v="6"/>
    <n v="0"/>
    <n v="206.31600000000006"/>
  </r>
  <r>
    <n v="6078"/>
    <x v="3029"/>
    <x v="0"/>
    <x v="142"/>
    <d v="2013-09-08T00:00:00"/>
    <s v="Standard Class"/>
    <s v="PG-18820"/>
    <s v="Patrick Gardner"/>
    <x v="0"/>
    <x v="0"/>
    <x v="20"/>
    <x v="15"/>
    <n v="10011"/>
    <x v="3"/>
    <s v="TEC-AC-10003399"/>
    <x v="2"/>
    <x v="11"/>
    <s v="Memorex Mini Travel Drive 64 GB USB 2.0 Flash Drive"/>
    <n v="72.48"/>
    <n v="2"/>
    <n v="0"/>
    <n v="30.441600000000001"/>
  </r>
  <r>
    <n v="6079"/>
    <x v="3029"/>
    <x v="0"/>
    <x v="142"/>
    <d v="2013-09-08T00:00:00"/>
    <s v="Standard Class"/>
    <s v="PG-18820"/>
    <s v="Patrick Gardner"/>
    <x v="0"/>
    <x v="0"/>
    <x v="20"/>
    <x v="15"/>
    <n v="10011"/>
    <x v="3"/>
    <s v="OFF-SU-10001574"/>
    <x v="1"/>
    <x v="14"/>
    <s v="Acme Value Line Scissors"/>
    <n v="10.95"/>
    <n v="3"/>
    <n v="0"/>
    <n v="3.2849999999999993"/>
  </r>
  <r>
    <n v="6080"/>
    <x v="3029"/>
    <x v="0"/>
    <x v="142"/>
    <d v="2013-09-08T00:00:00"/>
    <s v="Standard Class"/>
    <s v="PG-18820"/>
    <s v="Patrick Gardner"/>
    <x v="0"/>
    <x v="0"/>
    <x v="20"/>
    <x v="15"/>
    <n v="10011"/>
    <x v="3"/>
    <s v="FUR-FU-10004864"/>
    <x v="0"/>
    <x v="5"/>
    <s v="Howard Miller 14-1/2&quot; Diameter Chrome Round Wall Clock"/>
    <n v="191.82"/>
    <n v="3"/>
    <n v="0"/>
    <n v="61.382399999999997"/>
  </r>
  <r>
    <n v="6081"/>
    <x v="3030"/>
    <x v="3"/>
    <x v="485"/>
    <d v="2014-08-09T00:00:00"/>
    <s v="First Class"/>
    <s v="NZ-18565"/>
    <s v="Nick Zandusky"/>
    <x v="2"/>
    <x v="0"/>
    <x v="12"/>
    <x v="5"/>
    <n v="77070"/>
    <x v="2"/>
    <s v="OFF-ST-10001172"/>
    <x v="1"/>
    <x v="4"/>
    <s v="Tennsco Lockers, Sand"/>
    <n v="151.05600000000001"/>
    <n v="9"/>
    <n v="0.2"/>
    <n v="7.5527999999999977"/>
  </r>
  <r>
    <n v="6082"/>
    <x v="3031"/>
    <x v="2"/>
    <x v="1087"/>
    <d v="2011-02-19T00:00:00"/>
    <s v="Same Day"/>
    <s v="TB-21595"/>
    <s v="Troy Blackwell"/>
    <x v="0"/>
    <x v="0"/>
    <x v="270"/>
    <x v="5"/>
    <n v="79424"/>
    <x v="2"/>
    <s v="FUR-FU-10002396"/>
    <x v="0"/>
    <x v="5"/>
    <s v="DAX Copper Panel Document Frame, 5 x 7 Size"/>
    <n v="25.16"/>
    <n v="5"/>
    <n v="0.6"/>
    <n v="-11.321999999999999"/>
  </r>
  <r>
    <n v="6083"/>
    <x v="3032"/>
    <x v="0"/>
    <x v="441"/>
    <d v="2013-11-28T00:00:00"/>
    <s v="Standard Class"/>
    <s v="JE-15475"/>
    <s v="Jeremy Ellison"/>
    <x v="0"/>
    <x v="0"/>
    <x v="12"/>
    <x v="5"/>
    <n v="77095"/>
    <x v="2"/>
    <s v="OFF-BI-10004040"/>
    <x v="1"/>
    <x v="8"/>
    <s v="Wilson Jones Impact Binders"/>
    <n v="6.2159999999999993"/>
    <n v="6"/>
    <n v="0.8"/>
    <n v="-9.634800000000002"/>
  </r>
  <r>
    <n v="6084"/>
    <x v="3032"/>
    <x v="0"/>
    <x v="441"/>
    <d v="2013-11-28T00:00:00"/>
    <s v="Standard Class"/>
    <s v="JE-15475"/>
    <s v="Jeremy Ellison"/>
    <x v="0"/>
    <x v="0"/>
    <x v="12"/>
    <x v="5"/>
    <n v="77095"/>
    <x v="2"/>
    <s v="OFF-AR-10003481"/>
    <x v="1"/>
    <x v="6"/>
    <s v="Newell 348"/>
    <n v="23.616"/>
    <n v="9"/>
    <n v="0.2"/>
    <n v="2.6567999999999969"/>
  </r>
  <r>
    <n v="6085"/>
    <x v="3032"/>
    <x v="0"/>
    <x v="441"/>
    <d v="2013-11-28T00:00:00"/>
    <s v="Standard Class"/>
    <s v="JE-15475"/>
    <s v="Jeremy Ellison"/>
    <x v="0"/>
    <x v="0"/>
    <x v="12"/>
    <x v="5"/>
    <n v="77095"/>
    <x v="2"/>
    <s v="TEC-AC-10000387"/>
    <x v="2"/>
    <x v="11"/>
    <s v="KeyTronic KT800P2 - Keyboard - Black"/>
    <n v="24.032"/>
    <n v="2"/>
    <n v="0.2"/>
    <n v="-0.60080000000000044"/>
  </r>
  <r>
    <n v="6086"/>
    <x v="3032"/>
    <x v="0"/>
    <x v="441"/>
    <d v="2013-11-28T00:00:00"/>
    <s v="Standard Class"/>
    <s v="JE-15475"/>
    <s v="Jeremy Ellison"/>
    <x v="0"/>
    <x v="0"/>
    <x v="12"/>
    <x v="5"/>
    <n v="77095"/>
    <x v="2"/>
    <s v="OFF-LA-10000262"/>
    <x v="1"/>
    <x v="2"/>
    <s v="Avery 494"/>
    <n v="2.0880000000000001"/>
    <n v="1"/>
    <n v="0.2"/>
    <n v="0.67859999999999987"/>
  </r>
  <r>
    <n v="6087"/>
    <x v="3032"/>
    <x v="0"/>
    <x v="441"/>
    <d v="2013-11-28T00:00:00"/>
    <s v="Standard Class"/>
    <s v="JE-15475"/>
    <s v="Jeremy Ellison"/>
    <x v="0"/>
    <x v="0"/>
    <x v="12"/>
    <x v="5"/>
    <n v="77095"/>
    <x v="2"/>
    <s v="OFF-BI-10003196"/>
    <x v="1"/>
    <x v="8"/>
    <s v="Accohide Poly Flexible Ring Binders"/>
    <n v="4.4879999999999995"/>
    <n v="6"/>
    <n v="0.8"/>
    <n v="-6.7320000000000011"/>
  </r>
  <r>
    <n v="6088"/>
    <x v="3033"/>
    <x v="1"/>
    <x v="639"/>
    <d v="2012-12-18T00:00:00"/>
    <s v="Standard Class"/>
    <s v="EH-13945"/>
    <s v="Eric Hoffmann"/>
    <x v="0"/>
    <x v="0"/>
    <x v="116"/>
    <x v="1"/>
    <n v="92627"/>
    <x v="1"/>
    <s v="FUR-FU-10004351"/>
    <x v="0"/>
    <x v="5"/>
    <s v="Staples"/>
    <n v="29.22"/>
    <n v="3"/>
    <n v="0"/>
    <n v="12.856800000000002"/>
  </r>
  <r>
    <n v="6089"/>
    <x v="3034"/>
    <x v="1"/>
    <x v="385"/>
    <d v="2012-06-17T00:00:00"/>
    <s v="Standard Class"/>
    <s v="BF-10975"/>
    <s v="Barbara Fisher"/>
    <x v="1"/>
    <x v="0"/>
    <x v="185"/>
    <x v="32"/>
    <n v="30076"/>
    <x v="0"/>
    <s v="OFF-PA-10001870"/>
    <x v="1"/>
    <x v="10"/>
    <s v="Xerox 202"/>
    <n v="6.48"/>
    <n v="1"/>
    <n v="0"/>
    <n v="3.1104000000000003"/>
  </r>
  <r>
    <n v="6090"/>
    <x v="3035"/>
    <x v="3"/>
    <x v="116"/>
    <d v="2015-01-01T00:00:00"/>
    <s v="Second Class"/>
    <s v="PC-18745"/>
    <s v="Pamela Coakley"/>
    <x v="1"/>
    <x v="0"/>
    <x v="431"/>
    <x v="22"/>
    <n v="80538"/>
    <x v="1"/>
    <s v="OFF-BI-10002813"/>
    <x v="1"/>
    <x v="8"/>
    <s v="Avery Reinforcements for Hole-Punch Pages"/>
    <n v="1.1880000000000002"/>
    <n v="2"/>
    <n v="0.7"/>
    <n v="-0.98999999999999977"/>
  </r>
  <r>
    <n v="6091"/>
    <x v="3036"/>
    <x v="3"/>
    <x v="1088"/>
    <d v="2014-09-27T00:00:00"/>
    <s v="Standard Class"/>
    <s v="SV-20365"/>
    <s v="Seth Vernon"/>
    <x v="0"/>
    <x v="0"/>
    <x v="20"/>
    <x v="15"/>
    <n v="10035"/>
    <x v="3"/>
    <s v="FUR-CH-10003846"/>
    <x v="0"/>
    <x v="1"/>
    <s v="Hon Valutask Swivel Chairs"/>
    <n v="272.64600000000002"/>
    <n v="3"/>
    <n v="0.1"/>
    <n v="18.176400000000008"/>
  </r>
  <r>
    <n v="6092"/>
    <x v="3036"/>
    <x v="3"/>
    <x v="1088"/>
    <d v="2014-09-27T00:00:00"/>
    <s v="Standard Class"/>
    <s v="SV-20365"/>
    <s v="Seth Vernon"/>
    <x v="0"/>
    <x v="0"/>
    <x v="20"/>
    <x v="15"/>
    <n v="10035"/>
    <x v="3"/>
    <s v="TEC-AC-10002647"/>
    <x v="2"/>
    <x v="11"/>
    <s v="Logitech Wireless Boombox Speaker - portable - wireless, wired"/>
    <n v="212.8"/>
    <n v="2"/>
    <n v="0"/>
    <n v="95.759999999999991"/>
  </r>
  <r>
    <n v="6093"/>
    <x v="3036"/>
    <x v="3"/>
    <x v="1088"/>
    <d v="2014-09-27T00:00:00"/>
    <s v="Standard Class"/>
    <s v="SV-20365"/>
    <s v="Seth Vernon"/>
    <x v="0"/>
    <x v="0"/>
    <x v="20"/>
    <x v="15"/>
    <n v="10035"/>
    <x v="3"/>
    <s v="OFF-PA-10000807"/>
    <x v="1"/>
    <x v="10"/>
    <s v="TOPS &quot;Important Message&quot; Pads, Canary, 4-1/4 x 5-1/2, 50 Sheets per Pad"/>
    <n v="38.520000000000003"/>
    <n v="9"/>
    <n v="0"/>
    <n v="18.104400000000002"/>
  </r>
  <r>
    <n v="6094"/>
    <x v="3036"/>
    <x v="3"/>
    <x v="1088"/>
    <d v="2014-09-27T00:00:00"/>
    <s v="Standard Class"/>
    <s v="SV-20365"/>
    <s v="Seth Vernon"/>
    <x v="0"/>
    <x v="0"/>
    <x v="20"/>
    <x v="15"/>
    <n v="10035"/>
    <x v="3"/>
    <s v="TEC-AC-10001465"/>
    <x v="2"/>
    <x v="11"/>
    <s v="SanDisk Cruzer 64 GB USB Flash Drive"/>
    <n v="72.64"/>
    <n v="2"/>
    <n v="0"/>
    <n v="21.791999999999994"/>
  </r>
  <r>
    <n v="6095"/>
    <x v="3036"/>
    <x v="3"/>
    <x v="1088"/>
    <d v="2014-09-27T00:00:00"/>
    <s v="Standard Class"/>
    <s v="SV-20365"/>
    <s v="Seth Vernon"/>
    <x v="0"/>
    <x v="0"/>
    <x v="20"/>
    <x v="15"/>
    <n v="10035"/>
    <x v="3"/>
    <s v="OFF-ST-10000615"/>
    <x v="1"/>
    <x v="4"/>
    <s v="SimpliFile Personal File, Black Granite, 15w x 6-15/16d x 11-1/4h"/>
    <n v="45.4"/>
    <n v="4"/>
    <n v="0"/>
    <n v="12.712000000000003"/>
  </r>
  <r>
    <n v="6096"/>
    <x v="3036"/>
    <x v="3"/>
    <x v="1088"/>
    <d v="2014-09-27T00:00:00"/>
    <s v="Standard Class"/>
    <s v="SV-20365"/>
    <s v="Seth Vernon"/>
    <x v="0"/>
    <x v="0"/>
    <x v="20"/>
    <x v="15"/>
    <n v="10035"/>
    <x v="3"/>
    <s v="OFF-PA-10002713"/>
    <x v="1"/>
    <x v="10"/>
    <s v="Adams Phone Message Book, 200 Message Capacity, 8 1/16” x 11”"/>
    <n v="13.76"/>
    <n v="2"/>
    <n v="0"/>
    <n v="6.3295999999999992"/>
  </r>
  <r>
    <n v="6097"/>
    <x v="3036"/>
    <x v="3"/>
    <x v="1088"/>
    <d v="2014-09-27T00:00:00"/>
    <s v="Standard Class"/>
    <s v="SV-20365"/>
    <s v="Seth Vernon"/>
    <x v="0"/>
    <x v="0"/>
    <x v="20"/>
    <x v="15"/>
    <n v="10035"/>
    <x v="3"/>
    <s v="FUR-CH-10003061"/>
    <x v="0"/>
    <x v="1"/>
    <s v="Global Leather Task Chair, Black"/>
    <n v="80.991"/>
    <n v="1"/>
    <n v="0.1"/>
    <n v="8.0990999999999875"/>
  </r>
  <r>
    <n v="6098"/>
    <x v="3036"/>
    <x v="3"/>
    <x v="1088"/>
    <d v="2014-09-27T00:00:00"/>
    <s v="Standard Class"/>
    <s v="SV-20365"/>
    <s v="Seth Vernon"/>
    <x v="0"/>
    <x v="0"/>
    <x v="20"/>
    <x v="15"/>
    <n v="10035"/>
    <x v="3"/>
    <s v="OFF-BI-10000343"/>
    <x v="1"/>
    <x v="8"/>
    <s v="Pressboard Covers with Storage Hooks, 9 1/2&quot; x 11&quot;, Light Blue"/>
    <n v="11.784000000000001"/>
    <n v="3"/>
    <n v="0.2"/>
    <n v="3.9770999999999996"/>
  </r>
  <r>
    <n v="6099"/>
    <x v="3036"/>
    <x v="3"/>
    <x v="1088"/>
    <d v="2014-09-27T00:00:00"/>
    <s v="Standard Class"/>
    <s v="SV-20365"/>
    <s v="Seth Vernon"/>
    <x v="0"/>
    <x v="0"/>
    <x v="20"/>
    <x v="15"/>
    <n v="10035"/>
    <x v="3"/>
    <s v="OFF-FA-10000304"/>
    <x v="1"/>
    <x v="13"/>
    <s v="Advantus Push Pins"/>
    <n v="4.3600000000000003"/>
    <n v="2"/>
    <n v="0"/>
    <n v="1.7876000000000003"/>
  </r>
  <r>
    <n v="6100"/>
    <x v="3036"/>
    <x v="3"/>
    <x v="1088"/>
    <d v="2014-09-27T00:00:00"/>
    <s v="Standard Class"/>
    <s v="SV-20365"/>
    <s v="Seth Vernon"/>
    <x v="0"/>
    <x v="0"/>
    <x v="20"/>
    <x v="15"/>
    <n v="10035"/>
    <x v="3"/>
    <s v="FUR-CH-10004086"/>
    <x v="0"/>
    <x v="1"/>
    <s v="Hon 4070 Series Pagoda Armless Upholstered Stacking Chairs"/>
    <n v="2888.1270000000004"/>
    <n v="11"/>
    <n v="0.1"/>
    <n v="609.71569999999997"/>
  </r>
  <r>
    <n v="6101"/>
    <x v="3036"/>
    <x v="3"/>
    <x v="1088"/>
    <d v="2014-09-27T00:00:00"/>
    <s v="Standard Class"/>
    <s v="SV-20365"/>
    <s v="Seth Vernon"/>
    <x v="0"/>
    <x v="0"/>
    <x v="20"/>
    <x v="15"/>
    <n v="10035"/>
    <x v="3"/>
    <s v="TEC-PH-10002885"/>
    <x v="2"/>
    <x v="7"/>
    <s v="Apple iPhone 5"/>
    <n v="1299.6600000000001"/>
    <n v="2"/>
    <n v="0"/>
    <n v="350.90820000000008"/>
  </r>
  <r>
    <n v="6102"/>
    <x v="3036"/>
    <x v="3"/>
    <x v="1088"/>
    <d v="2014-09-27T00:00:00"/>
    <s v="Standard Class"/>
    <s v="SV-20365"/>
    <s v="Seth Vernon"/>
    <x v="0"/>
    <x v="0"/>
    <x v="20"/>
    <x v="15"/>
    <n v="10035"/>
    <x v="3"/>
    <s v="FUR-CH-10001215"/>
    <x v="0"/>
    <x v="1"/>
    <s v="Global Troy Executive Leather Low-Back Tilter"/>
    <n v="2254.41"/>
    <n v="5"/>
    <n v="0.1"/>
    <n v="375.73500000000001"/>
  </r>
  <r>
    <n v="6103"/>
    <x v="3036"/>
    <x v="3"/>
    <x v="1088"/>
    <d v="2014-09-27T00:00:00"/>
    <s v="Standard Class"/>
    <s v="SV-20365"/>
    <s v="Seth Vernon"/>
    <x v="0"/>
    <x v="0"/>
    <x v="20"/>
    <x v="15"/>
    <n v="10035"/>
    <x v="3"/>
    <s v="TEC-PH-10000215"/>
    <x v="2"/>
    <x v="7"/>
    <s v="Plantronics Cordless Phone Headset with In-line Volume - M214C"/>
    <n v="104.85000000000001"/>
    <n v="3"/>
    <n v="0"/>
    <n v="28.309500000000007"/>
  </r>
  <r>
    <n v="6104"/>
    <x v="3036"/>
    <x v="3"/>
    <x v="1088"/>
    <d v="2014-09-27T00:00:00"/>
    <s v="Standard Class"/>
    <s v="SV-20365"/>
    <s v="Seth Vernon"/>
    <x v="0"/>
    <x v="0"/>
    <x v="20"/>
    <x v="15"/>
    <n v="10035"/>
    <x v="3"/>
    <s v="TEC-AC-10001998"/>
    <x v="2"/>
    <x v="11"/>
    <s v="Logitech LS21 Speaker System - PC Multimedia - 2.1-CH - Wired"/>
    <n v="59.97"/>
    <n v="3"/>
    <n v="0"/>
    <n v="20.389799999999994"/>
  </r>
  <r>
    <n v="6105"/>
    <x v="3037"/>
    <x v="3"/>
    <x v="1029"/>
    <d v="2014-08-25T00:00:00"/>
    <s v="First Class"/>
    <s v="Dp-13240"/>
    <s v="Dean percer"/>
    <x v="2"/>
    <x v="0"/>
    <x v="10"/>
    <x v="9"/>
    <n v="19143"/>
    <x v="3"/>
    <s v="FUR-TA-10002356"/>
    <x v="0"/>
    <x v="3"/>
    <s v="Bevis Boat-Shaped Conference Table"/>
    <n v="314.53199999999998"/>
    <n v="2"/>
    <n v="0.4"/>
    <n v="-83.875200000000035"/>
  </r>
  <r>
    <n v="6106"/>
    <x v="3038"/>
    <x v="1"/>
    <x v="652"/>
    <d v="2012-06-22T00:00:00"/>
    <s v="Standard Class"/>
    <s v="HR-14830"/>
    <s v="Harold Ryan"/>
    <x v="1"/>
    <x v="0"/>
    <x v="100"/>
    <x v="2"/>
    <n v="33178"/>
    <x v="0"/>
    <s v="OFF-AR-10002399"/>
    <x v="1"/>
    <x v="6"/>
    <s v="Dixon Prang Watercolor Pencils, 10-Color Set with Brush"/>
    <n v="13.632"/>
    <n v="4"/>
    <n v="0.2"/>
    <n v="3.5783999999999998"/>
  </r>
  <r>
    <n v="6107"/>
    <x v="3039"/>
    <x v="2"/>
    <x v="414"/>
    <d v="2011-12-25T00:00:00"/>
    <s v="Standard Class"/>
    <s v="WB-21850"/>
    <s v="William Brown"/>
    <x v="0"/>
    <x v="0"/>
    <x v="55"/>
    <x v="5"/>
    <n v="75051"/>
    <x v="2"/>
    <s v="OFF-AP-10001563"/>
    <x v="1"/>
    <x v="9"/>
    <s v="Belkin Premiere Surge Master II 8-outlet surge protector"/>
    <n v="19.431999999999995"/>
    <n v="2"/>
    <n v="0.8"/>
    <n v="-49.551600000000022"/>
  </r>
  <r>
    <n v="6108"/>
    <x v="3039"/>
    <x v="2"/>
    <x v="414"/>
    <d v="2011-12-25T00:00:00"/>
    <s v="Standard Class"/>
    <s v="WB-21850"/>
    <s v="William Brown"/>
    <x v="0"/>
    <x v="0"/>
    <x v="55"/>
    <x v="5"/>
    <n v="75051"/>
    <x v="2"/>
    <s v="TEC-AC-10004510"/>
    <x v="2"/>
    <x v="11"/>
    <s v="Logitech Desktop MK120 Mouse and keyboard Combo"/>
    <n v="65.44"/>
    <n v="5"/>
    <n v="0.2"/>
    <n v="-8.1800000000000033"/>
  </r>
  <r>
    <n v="6109"/>
    <x v="3040"/>
    <x v="0"/>
    <x v="108"/>
    <d v="2013-09-17T00:00:00"/>
    <s v="Standard Class"/>
    <s v="AS-10090"/>
    <s v="Adam Shillingsburg"/>
    <x v="0"/>
    <x v="0"/>
    <x v="22"/>
    <x v="10"/>
    <n v="60653"/>
    <x v="2"/>
    <s v="OFF-LA-10001982"/>
    <x v="1"/>
    <x v="2"/>
    <s v="Smead Alpha-Z Color-Coded Name Labels First Letter Starter Set"/>
    <n v="6"/>
    <n v="2"/>
    <n v="0.2"/>
    <n v="2.0999999999999996"/>
  </r>
  <r>
    <n v="6110"/>
    <x v="3040"/>
    <x v="0"/>
    <x v="108"/>
    <d v="2013-09-17T00:00:00"/>
    <s v="Standard Class"/>
    <s v="AS-10090"/>
    <s v="Adam Shillingsburg"/>
    <x v="0"/>
    <x v="0"/>
    <x v="22"/>
    <x v="10"/>
    <n v="60653"/>
    <x v="2"/>
    <s v="OFF-BI-10004141"/>
    <x v="1"/>
    <x v="8"/>
    <s v="Insertable Tab Indexes For Data Binders"/>
    <n v="1.9079999999999997"/>
    <n v="3"/>
    <n v="0.8"/>
    <n v="-3.2436000000000016"/>
  </r>
  <r>
    <n v="6111"/>
    <x v="3041"/>
    <x v="0"/>
    <x v="396"/>
    <d v="2013-11-17T00:00:00"/>
    <s v="Standard Class"/>
    <s v="SP-20920"/>
    <s v="Susan Pistek"/>
    <x v="0"/>
    <x v="0"/>
    <x v="215"/>
    <x v="24"/>
    <n v="44134"/>
    <x v="3"/>
    <s v="FUR-CH-10004495"/>
    <x v="0"/>
    <x v="1"/>
    <s v="Global Leather and Oak Executive Chair, Black"/>
    <n v="1474.8020000000001"/>
    <n v="7"/>
    <n v="0.3"/>
    <n v="-21.068600000000174"/>
  </r>
  <r>
    <n v="6112"/>
    <x v="3041"/>
    <x v="0"/>
    <x v="396"/>
    <d v="2013-11-17T00:00:00"/>
    <s v="Standard Class"/>
    <s v="SP-20920"/>
    <s v="Susan Pistek"/>
    <x v="0"/>
    <x v="0"/>
    <x v="215"/>
    <x v="24"/>
    <n v="44134"/>
    <x v="3"/>
    <s v="OFF-AP-10002311"/>
    <x v="1"/>
    <x v="9"/>
    <s v="Holmes Replacement Filter for HEPA Air Cleaner, Very Large Room, HEPA Filter"/>
    <n v="110.096"/>
    <n v="2"/>
    <n v="0.2"/>
    <n v="33.028800000000004"/>
  </r>
  <r>
    <n v="6113"/>
    <x v="3041"/>
    <x v="0"/>
    <x v="396"/>
    <d v="2013-11-17T00:00:00"/>
    <s v="Standard Class"/>
    <s v="SP-20920"/>
    <s v="Susan Pistek"/>
    <x v="0"/>
    <x v="0"/>
    <x v="215"/>
    <x v="24"/>
    <n v="44134"/>
    <x v="3"/>
    <s v="OFF-FA-10000585"/>
    <x v="1"/>
    <x v="13"/>
    <s v="OIC Bulk Pack Metal Binder Clips"/>
    <n v="16.752000000000002"/>
    <n v="6"/>
    <n v="0.2"/>
    <n v="5.4443999999999999"/>
  </r>
  <r>
    <n v="6114"/>
    <x v="3041"/>
    <x v="0"/>
    <x v="396"/>
    <d v="2013-11-17T00:00:00"/>
    <s v="Standard Class"/>
    <s v="SP-20920"/>
    <s v="Susan Pistek"/>
    <x v="0"/>
    <x v="0"/>
    <x v="215"/>
    <x v="24"/>
    <n v="44134"/>
    <x v="3"/>
    <s v="FUR-CH-10000454"/>
    <x v="0"/>
    <x v="1"/>
    <s v="Hon Deluxe Fabric Upholstered Stacking Chairs, Rounded Back"/>
    <n v="1537.0739999999998"/>
    <n v="9"/>
    <n v="0.3"/>
    <n v="0"/>
  </r>
  <r>
    <n v="6115"/>
    <x v="3041"/>
    <x v="0"/>
    <x v="396"/>
    <d v="2013-11-17T00:00:00"/>
    <s v="Standard Class"/>
    <s v="SP-20920"/>
    <s v="Susan Pistek"/>
    <x v="0"/>
    <x v="0"/>
    <x v="215"/>
    <x v="24"/>
    <n v="44134"/>
    <x v="3"/>
    <s v="FUR-CH-10003746"/>
    <x v="0"/>
    <x v="1"/>
    <s v="Hon 4070 Series Pagoda Round Back Stacking Chairs"/>
    <n v="449.37200000000001"/>
    <n v="2"/>
    <n v="0.3"/>
    <n v="-12.839199999999977"/>
  </r>
  <r>
    <n v="6116"/>
    <x v="3042"/>
    <x v="0"/>
    <x v="560"/>
    <d v="2013-03-21T00:00:00"/>
    <s v="Standard Class"/>
    <s v="SP-20650"/>
    <s v="Stephanie Phelps"/>
    <x v="1"/>
    <x v="0"/>
    <x v="464"/>
    <x v="1"/>
    <n v="94061"/>
    <x v="1"/>
    <s v="OFF-BI-10003291"/>
    <x v="1"/>
    <x v="8"/>
    <s v="Wilson Jones Leather-Like Binders with DublLock Round Rings"/>
    <n v="41.904000000000003"/>
    <n v="6"/>
    <n v="0.2"/>
    <n v="14.142599999999996"/>
  </r>
  <r>
    <n v="6117"/>
    <x v="3043"/>
    <x v="0"/>
    <x v="373"/>
    <d v="2013-11-20T00:00:00"/>
    <s v="Standard Class"/>
    <s v="CM-12655"/>
    <s v="Corinna Mitchell"/>
    <x v="2"/>
    <x v="0"/>
    <x v="20"/>
    <x v="15"/>
    <n v="10011"/>
    <x v="3"/>
    <s v="TEC-PH-10002114"/>
    <x v="2"/>
    <x v="7"/>
    <s v="Xiaomi Mi3"/>
    <n v="2279.96"/>
    <n v="4"/>
    <n v="0"/>
    <n v="592.78960000000006"/>
  </r>
  <r>
    <n v="6118"/>
    <x v="3043"/>
    <x v="0"/>
    <x v="373"/>
    <d v="2013-11-20T00:00:00"/>
    <s v="Standard Class"/>
    <s v="CM-12655"/>
    <s v="Corinna Mitchell"/>
    <x v="2"/>
    <x v="0"/>
    <x v="20"/>
    <x v="15"/>
    <n v="10011"/>
    <x v="3"/>
    <s v="OFF-LA-10001569"/>
    <x v="1"/>
    <x v="2"/>
    <s v="Avery 499"/>
    <n v="14.940000000000001"/>
    <n v="3"/>
    <n v="0"/>
    <n v="6.8723999999999998"/>
  </r>
  <r>
    <n v="6119"/>
    <x v="3044"/>
    <x v="3"/>
    <x v="20"/>
    <d v="2014-09-26T00:00:00"/>
    <s v="Standard Class"/>
    <s v="JR-16210"/>
    <s v="Justin Ritter"/>
    <x v="1"/>
    <x v="0"/>
    <x v="24"/>
    <x v="21"/>
    <n v="97477"/>
    <x v="1"/>
    <s v="TEC-PH-10001425"/>
    <x v="2"/>
    <x v="7"/>
    <s v="Mophie Juice Pack Helium for iPhone"/>
    <n v="191.976"/>
    <n v="3"/>
    <n v="0.2"/>
    <n v="19.197599999999994"/>
  </r>
  <r>
    <n v="6120"/>
    <x v="3044"/>
    <x v="3"/>
    <x v="20"/>
    <d v="2014-09-26T00:00:00"/>
    <s v="Standard Class"/>
    <s v="JR-16210"/>
    <s v="Justin Ritter"/>
    <x v="1"/>
    <x v="0"/>
    <x v="24"/>
    <x v="21"/>
    <n v="97477"/>
    <x v="1"/>
    <s v="OFF-AR-10001915"/>
    <x v="1"/>
    <x v="6"/>
    <s v="Peel-Off China Markers"/>
    <n v="23.832000000000001"/>
    <n v="3"/>
    <n v="0.2"/>
    <n v="6.5538000000000007"/>
  </r>
  <r>
    <n v="6121"/>
    <x v="3044"/>
    <x v="3"/>
    <x v="20"/>
    <d v="2014-09-26T00:00:00"/>
    <s v="Standard Class"/>
    <s v="JR-16210"/>
    <s v="Justin Ritter"/>
    <x v="1"/>
    <x v="0"/>
    <x v="24"/>
    <x v="21"/>
    <n v="97477"/>
    <x v="1"/>
    <s v="FUR-FU-10004864"/>
    <x v="0"/>
    <x v="5"/>
    <s v="Howard Miller 14-1/2&quot; Diameter Chrome Round Wall Clock"/>
    <n v="409.21600000000001"/>
    <n v="8"/>
    <n v="0.2"/>
    <n v="61.38239999999999"/>
  </r>
  <r>
    <n v="6122"/>
    <x v="3044"/>
    <x v="3"/>
    <x v="20"/>
    <d v="2014-09-26T00:00:00"/>
    <s v="Standard Class"/>
    <s v="JR-16210"/>
    <s v="Justin Ritter"/>
    <x v="1"/>
    <x v="0"/>
    <x v="24"/>
    <x v="21"/>
    <n v="97477"/>
    <x v="1"/>
    <s v="FUR-BO-10001972"/>
    <x v="0"/>
    <x v="0"/>
    <s v="O'Sullivan 4-Shelf Bookcase in Odessa Pine"/>
    <n v="72.588000000000008"/>
    <n v="2"/>
    <n v="0.7"/>
    <n v="-128.2388"/>
  </r>
  <r>
    <n v="6123"/>
    <x v="3045"/>
    <x v="3"/>
    <x v="769"/>
    <d v="2014-12-10T00:00:00"/>
    <s v="Standard Class"/>
    <s v="CB-12415"/>
    <s v="Christy Brittain"/>
    <x v="0"/>
    <x v="0"/>
    <x v="22"/>
    <x v="10"/>
    <n v="60610"/>
    <x v="2"/>
    <s v="OFF-ST-10000532"/>
    <x v="1"/>
    <x v="4"/>
    <s v="Advantus Rolling Drawer Organizers"/>
    <n v="61.567999999999998"/>
    <n v="2"/>
    <n v="0.2"/>
    <n v="4.6175999999999995"/>
  </r>
  <r>
    <n v="6124"/>
    <x v="3046"/>
    <x v="1"/>
    <x v="284"/>
    <d v="2012-09-05T00:00:00"/>
    <s v="Standard Class"/>
    <s v="SD-20485"/>
    <s v="Shirley Daniels"/>
    <x v="2"/>
    <x v="0"/>
    <x v="385"/>
    <x v="5"/>
    <n v="76021"/>
    <x v="2"/>
    <s v="OFF-PA-10003883"/>
    <x v="1"/>
    <x v="10"/>
    <s v="Message Book, Phone, Wirebound Standard Line Memo, 2 3/4&quot; X 5&quot;"/>
    <n v="20.96"/>
    <n v="4"/>
    <n v="0.2"/>
    <n v="6.8119999999999994"/>
  </r>
  <r>
    <n v="6125"/>
    <x v="3047"/>
    <x v="3"/>
    <x v="95"/>
    <d v="2014-06-08T00:00:00"/>
    <s v="Standard Class"/>
    <s v="SS-20140"/>
    <s v="Saphhira Shifley"/>
    <x v="1"/>
    <x v="0"/>
    <x v="1"/>
    <x v="1"/>
    <n v="90036"/>
    <x v="1"/>
    <s v="TEC-AC-10003038"/>
    <x v="2"/>
    <x v="11"/>
    <s v="Kingston Digital DataTraveler 16GB USB 2.0"/>
    <n v="44.75"/>
    <n v="5"/>
    <n v="0"/>
    <n v="8.5024999999999942"/>
  </r>
  <r>
    <n v="6126"/>
    <x v="3047"/>
    <x v="3"/>
    <x v="95"/>
    <d v="2014-06-08T00:00:00"/>
    <s v="Standard Class"/>
    <s v="SS-20140"/>
    <s v="Saphhira Shifley"/>
    <x v="1"/>
    <x v="0"/>
    <x v="1"/>
    <x v="1"/>
    <n v="90036"/>
    <x v="1"/>
    <s v="OFF-PA-10001593"/>
    <x v="1"/>
    <x v="10"/>
    <s v="Xerox 1947"/>
    <n v="11.96"/>
    <n v="2"/>
    <n v="0"/>
    <n v="5.3819999999999997"/>
  </r>
  <r>
    <n v="6127"/>
    <x v="3047"/>
    <x v="3"/>
    <x v="95"/>
    <d v="2014-06-08T00:00:00"/>
    <s v="Standard Class"/>
    <s v="SS-20140"/>
    <s v="Saphhira Shifley"/>
    <x v="1"/>
    <x v="0"/>
    <x v="1"/>
    <x v="1"/>
    <n v="90036"/>
    <x v="1"/>
    <s v="OFF-BI-10002049"/>
    <x v="1"/>
    <x v="8"/>
    <s v="UniKeep View Case Binders"/>
    <n v="3.9119999999999999"/>
    <n v="1"/>
    <n v="0.2"/>
    <n v="1.2713999999999996"/>
  </r>
  <r>
    <n v="6128"/>
    <x v="3048"/>
    <x v="0"/>
    <x v="1044"/>
    <d v="2013-04-07T00:00:00"/>
    <s v="Standard Class"/>
    <s v="EH-13990"/>
    <s v="Erica Hackney"/>
    <x v="0"/>
    <x v="0"/>
    <x v="20"/>
    <x v="15"/>
    <n v="10009"/>
    <x v="3"/>
    <s v="FUR-CH-10003817"/>
    <x v="0"/>
    <x v="1"/>
    <s v="Global Value Steno Chair, Gray"/>
    <n v="327.99600000000004"/>
    <n v="6"/>
    <n v="0.1"/>
    <n v="54.666000000000011"/>
  </r>
  <r>
    <n v="6129"/>
    <x v="3049"/>
    <x v="2"/>
    <x v="1089"/>
    <d v="2011-10-28T00:00:00"/>
    <s v="First Class"/>
    <s v="AH-10030"/>
    <s v="Aaron Hawkins"/>
    <x v="1"/>
    <x v="0"/>
    <x v="8"/>
    <x v="1"/>
    <n v="94109"/>
    <x v="1"/>
    <s v="OFF-BI-10002353"/>
    <x v="1"/>
    <x v="8"/>
    <s v="GBC VeloBind Cover Sets"/>
    <n v="49.408000000000001"/>
    <n v="4"/>
    <n v="0.2"/>
    <n v="18.527999999999999"/>
  </r>
  <r>
    <n v="6130"/>
    <x v="3050"/>
    <x v="3"/>
    <x v="606"/>
    <d v="2014-04-03T00:00:00"/>
    <s v="Standard Class"/>
    <s v="EM-14200"/>
    <s v="Evan Minnotte"/>
    <x v="2"/>
    <x v="0"/>
    <x v="173"/>
    <x v="17"/>
    <n v="23464"/>
    <x v="0"/>
    <s v="TEC-AC-10003116"/>
    <x v="2"/>
    <x v="11"/>
    <s v="Memorex Froggy Flash Drive 8 GB"/>
    <n v="53.25"/>
    <n v="3"/>
    <n v="0"/>
    <n v="20.767499999999998"/>
  </r>
  <r>
    <n v="6131"/>
    <x v="3050"/>
    <x v="3"/>
    <x v="606"/>
    <d v="2014-04-03T00:00:00"/>
    <s v="Standard Class"/>
    <s v="EM-14200"/>
    <s v="Evan Minnotte"/>
    <x v="2"/>
    <x v="0"/>
    <x v="173"/>
    <x v="17"/>
    <n v="23464"/>
    <x v="0"/>
    <s v="OFF-FA-10003021"/>
    <x v="1"/>
    <x v="13"/>
    <s v="Staples"/>
    <n v="3.76"/>
    <n v="2"/>
    <n v="0"/>
    <n v="1.3159999999999998"/>
  </r>
  <r>
    <n v="6132"/>
    <x v="3051"/>
    <x v="2"/>
    <x v="422"/>
    <d v="2011-12-31T00:00:00"/>
    <s v="Standard Class"/>
    <s v="TB-21190"/>
    <s v="Thomas Brumley"/>
    <x v="2"/>
    <x v="0"/>
    <x v="20"/>
    <x v="15"/>
    <n v="10011"/>
    <x v="3"/>
    <s v="FUR-CH-10004477"/>
    <x v="0"/>
    <x v="1"/>
    <s v="Global Push Button Manager's Chair, Indigo"/>
    <n v="767.21400000000006"/>
    <n v="14"/>
    <n v="0.1"/>
    <n v="161.96739999999997"/>
  </r>
  <r>
    <n v="6133"/>
    <x v="3052"/>
    <x v="3"/>
    <x v="175"/>
    <d v="2014-09-21T00:00:00"/>
    <s v="Standard Class"/>
    <s v="AB-10165"/>
    <s v="Alan Barnes"/>
    <x v="0"/>
    <x v="0"/>
    <x v="465"/>
    <x v="18"/>
    <n v="37087"/>
    <x v="0"/>
    <s v="OFF-PA-10001033"/>
    <x v="1"/>
    <x v="10"/>
    <s v="Xerox 1893"/>
    <n v="163.96"/>
    <n v="5"/>
    <n v="0.2"/>
    <n v="59.435499999999998"/>
  </r>
  <r>
    <n v="6134"/>
    <x v="3053"/>
    <x v="0"/>
    <x v="765"/>
    <d v="2013-08-20T00:00:00"/>
    <s v="First Class"/>
    <s v="AO-10810"/>
    <s v="Anthony O'Donnell"/>
    <x v="1"/>
    <x v="0"/>
    <x v="1"/>
    <x v="1"/>
    <n v="90045"/>
    <x v="1"/>
    <s v="FUR-TA-10004152"/>
    <x v="0"/>
    <x v="3"/>
    <s v="Barricks 18&quot; x 48&quot; Non-Folding Utility Table with Bottom Storage Shelf"/>
    <n v="161.28"/>
    <n v="2"/>
    <n v="0.2"/>
    <n v="12.095999999999997"/>
  </r>
  <r>
    <n v="6135"/>
    <x v="3054"/>
    <x v="0"/>
    <x v="254"/>
    <d v="2013-11-05T00:00:00"/>
    <s v="Same Day"/>
    <s v="TT-21220"/>
    <s v="Thomas Thornton"/>
    <x v="0"/>
    <x v="0"/>
    <x v="374"/>
    <x v="1"/>
    <n v="91911"/>
    <x v="1"/>
    <s v="OFF-AR-10002135"/>
    <x v="1"/>
    <x v="6"/>
    <s v="Boston Heavy-Duty Trimline Electric Pencil Sharpeners"/>
    <n v="192.8"/>
    <n v="4"/>
    <n v="0"/>
    <n v="55.911999999999978"/>
  </r>
  <r>
    <n v="6136"/>
    <x v="3055"/>
    <x v="1"/>
    <x v="1090"/>
    <d v="2012-10-22T00:00:00"/>
    <s v="Standard Class"/>
    <s v="KN-16705"/>
    <s v="Kristina Nunn"/>
    <x v="2"/>
    <x v="0"/>
    <x v="392"/>
    <x v="5"/>
    <n v="78501"/>
    <x v="2"/>
    <s v="TEC-AC-10000521"/>
    <x v="2"/>
    <x v="11"/>
    <s v="Verbatim Slim CD and DVD Storage Cases, 50/Pack"/>
    <n v="27.695999999999998"/>
    <n v="3"/>
    <n v="0.2"/>
    <n v="3.4619999999999997"/>
  </r>
  <r>
    <n v="6137"/>
    <x v="3055"/>
    <x v="1"/>
    <x v="1090"/>
    <d v="2012-10-22T00:00:00"/>
    <s v="Standard Class"/>
    <s v="KN-16705"/>
    <s v="Kristina Nunn"/>
    <x v="2"/>
    <x v="0"/>
    <x v="392"/>
    <x v="5"/>
    <n v="78501"/>
    <x v="2"/>
    <s v="OFF-AP-10000026"/>
    <x v="1"/>
    <x v="9"/>
    <s v="Tripp Lite Isotel 6 Outlet Surge Protector with Fax/Modem Protection"/>
    <n v="73.163999999999987"/>
    <n v="6"/>
    <n v="0.8"/>
    <n v="-186.56820000000005"/>
  </r>
  <r>
    <n v="6138"/>
    <x v="3056"/>
    <x v="0"/>
    <x v="731"/>
    <d v="2013-11-05T00:00:00"/>
    <s v="Second Class"/>
    <s v="FO-14305"/>
    <s v="Frank Olsen"/>
    <x v="0"/>
    <x v="0"/>
    <x v="389"/>
    <x v="2"/>
    <n v="33021"/>
    <x v="0"/>
    <s v="OFF-PA-10002986"/>
    <x v="1"/>
    <x v="10"/>
    <s v="Xerox 1898"/>
    <n v="32.064"/>
    <n v="6"/>
    <n v="0.2"/>
    <n v="11.222399999999999"/>
  </r>
  <r>
    <n v="6139"/>
    <x v="3057"/>
    <x v="2"/>
    <x v="809"/>
    <d v="2011-04-04T00:00:00"/>
    <s v="Standard Class"/>
    <s v="GA-14725"/>
    <s v="Guy Armstrong"/>
    <x v="0"/>
    <x v="0"/>
    <x v="8"/>
    <x v="1"/>
    <n v="94110"/>
    <x v="1"/>
    <s v="FUR-BO-10001337"/>
    <x v="0"/>
    <x v="0"/>
    <s v="O'Sullivan Living Dimensions 2-Shelf Bookcases"/>
    <n v="205.666"/>
    <n v="2"/>
    <n v="0.15"/>
    <n v="-12.097999999999999"/>
  </r>
  <r>
    <n v="6140"/>
    <x v="3058"/>
    <x v="1"/>
    <x v="24"/>
    <d v="2012-04-20T00:00:00"/>
    <s v="First Class"/>
    <s v="NC-18415"/>
    <s v="Nathan Cano"/>
    <x v="0"/>
    <x v="0"/>
    <x v="466"/>
    <x v="1"/>
    <n v="93454"/>
    <x v="1"/>
    <s v="OFF-ST-10000532"/>
    <x v="1"/>
    <x v="4"/>
    <s v="Advantus Rolling Drawer Organizers"/>
    <n v="115.44"/>
    <n v="3"/>
    <n v="0"/>
    <n v="30.014399999999998"/>
  </r>
  <r>
    <n v="6141"/>
    <x v="3059"/>
    <x v="3"/>
    <x v="362"/>
    <d v="2014-07-16T00:00:00"/>
    <s v="Standard Class"/>
    <s v="JF-15190"/>
    <s v="Jamie Frazer"/>
    <x v="0"/>
    <x v="0"/>
    <x v="91"/>
    <x v="29"/>
    <n v="6040"/>
    <x v="3"/>
    <s v="OFF-PA-10001497"/>
    <x v="1"/>
    <x v="10"/>
    <s v="Xerox 1914"/>
    <n v="274.8"/>
    <n v="5"/>
    <n v="0"/>
    <n v="134.65199999999999"/>
  </r>
  <r>
    <n v="6142"/>
    <x v="3059"/>
    <x v="3"/>
    <x v="362"/>
    <d v="2014-07-16T00:00:00"/>
    <s v="Standard Class"/>
    <s v="JF-15190"/>
    <s v="Jamie Frazer"/>
    <x v="0"/>
    <x v="0"/>
    <x v="91"/>
    <x v="29"/>
    <n v="6040"/>
    <x v="3"/>
    <s v="OFF-ST-10002554"/>
    <x v="1"/>
    <x v="4"/>
    <s v="Tennsco Industrial Shelving"/>
    <n v="195.64"/>
    <n v="4"/>
    <n v="0"/>
    <n v="3.9128000000000043"/>
  </r>
  <r>
    <n v="6143"/>
    <x v="3059"/>
    <x v="3"/>
    <x v="362"/>
    <d v="2014-07-16T00:00:00"/>
    <s v="Standard Class"/>
    <s v="JF-15190"/>
    <s v="Jamie Frazer"/>
    <x v="0"/>
    <x v="0"/>
    <x v="91"/>
    <x v="29"/>
    <n v="6040"/>
    <x v="3"/>
    <s v="TEC-PH-10001336"/>
    <x v="2"/>
    <x v="7"/>
    <s v="Digium D40 VoIP phone"/>
    <n v="257.98"/>
    <n v="2"/>
    <n v="0"/>
    <n v="74.8142"/>
  </r>
  <r>
    <n v="6144"/>
    <x v="3059"/>
    <x v="3"/>
    <x v="362"/>
    <d v="2014-07-16T00:00:00"/>
    <s v="Standard Class"/>
    <s v="JF-15190"/>
    <s v="Jamie Frazer"/>
    <x v="0"/>
    <x v="0"/>
    <x v="91"/>
    <x v="29"/>
    <n v="6040"/>
    <x v="3"/>
    <s v="OFF-AR-10002987"/>
    <x v="1"/>
    <x v="6"/>
    <s v="Prismacolor Color Pencil Set"/>
    <n v="119.03999999999999"/>
    <n v="6"/>
    <n v="0"/>
    <n v="48.806400000000011"/>
  </r>
  <r>
    <n v="6145"/>
    <x v="3060"/>
    <x v="3"/>
    <x v="818"/>
    <d v="2014-07-02T00:00:00"/>
    <s v="Standard Class"/>
    <s v="GT-14710"/>
    <s v="Greg Tran"/>
    <x v="0"/>
    <x v="0"/>
    <x v="155"/>
    <x v="8"/>
    <n v="68104"/>
    <x v="2"/>
    <s v="OFF-PA-10000575"/>
    <x v="1"/>
    <x v="10"/>
    <s v="Wirebound Message Books, Four 2 3/4 x 5 White Forms per Page"/>
    <n v="20.07"/>
    <n v="3"/>
    <n v="0"/>
    <n v="9.2321999999999989"/>
  </r>
  <r>
    <n v="6146"/>
    <x v="3061"/>
    <x v="2"/>
    <x v="1091"/>
    <d v="2011-12-26T00:00:00"/>
    <s v="Standard Class"/>
    <s v="KM-16660"/>
    <s v="Khloe Miller"/>
    <x v="0"/>
    <x v="0"/>
    <x v="49"/>
    <x v="1"/>
    <n v="95123"/>
    <x v="1"/>
    <s v="OFF-AR-10003394"/>
    <x v="1"/>
    <x v="6"/>
    <s v="Newell 332"/>
    <n v="11.76"/>
    <n v="4"/>
    <n v="0"/>
    <n v="3.1752000000000002"/>
  </r>
  <r>
    <n v="6147"/>
    <x v="3062"/>
    <x v="3"/>
    <x v="610"/>
    <d v="2014-11-26T00:00:00"/>
    <s v="Standard Class"/>
    <s v="PJ-18835"/>
    <s v="Patrick Jones"/>
    <x v="1"/>
    <x v="0"/>
    <x v="8"/>
    <x v="1"/>
    <n v="94122"/>
    <x v="1"/>
    <s v="OFF-AR-10003394"/>
    <x v="1"/>
    <x v="6"/>
    <s v="Newell 332"/>
    <n v="11.76"/>
    <n v="4"/>
    <n v="0"/>
    <n v="3.1752000000000002"/>
  </r>
  <r>
    <n v="6148"/>
    <x v="3062"/>
    <x v="3"/>
    <x v="610"/>
    <d v="2014-11-26T00:00:00"/>
    <s v="Standard Class"/>
    <s v="PJ-18835"/>
    <s v="Patrick Jones"/>
    <x v="1"/>
    <x v="0"/>
    <x v="8"/>
    <x v="1"/>
    <n v="94122"/>
    <x v="1"/>
    <s v="OFF-BI-10001191"/>
    <x v="1"/>
    <x v="8"/>
    <s v="Canvas Sectional Post Binders"/>
    <n v="40.736000000000004"/>
    <n v="2"/>
    <n v="0.2"/>
    <n v="14.7668"/>
  </r>
  <r>
    <n v="6149"/>
    <x v="3063"/>
    <x v="0"/>
    <x v="812"/>
    <d v="2013-06-30T00:00:00"/>
    <s v="Second Class"/>
    <s v="AC-10660"/>
    <s v="Anna Chung"/>
    <x v="0"/>
    <x v="0"/>
    <x v="8"/>
    <x v="1"/>
    <n v="94109"/>
    <x v="1"/>
    <s v="TEC-PH-10003484"/>
    <x v="2"/>
    <x v="7"/>
    <s v="Ooma Telo VoIP Home Phone System"/>
    <n v="201.584"/>
    <n v="2"/>
    <n v="0.2"/>
    <n v="12.599000000000004"/>
  </r>
  <r>
    <n v="6150"/>
    <x v="3064"/>
    <x v="3"/>
    <x v="116"/>
    <d v="2015-01-01T00:00:00"/>
    <s v="First Class"/>
    <s v="JG-15310"/>
    <s v="Jason Gross"/>
    <x v="1"/>
    <x v="0"/>
    <x v="85"/>
    <x v="1"/>
    <n v="90805"/>
    <x v="1"/>
    <s v="FUR-CH-10003968"/>
    <x v="0"/>
    <x v="1"/>
    <s v="Novimex Turbo Task Chair"/>
    <n v="340.70400000000006"/>
    <n v="6"/>
    <n v="0.2"/>
    <n v="-34.070400000000006"/>
  </r>
  <r>
    <n v="6151"/>
    <x v="3065"/>
    <x v="0"/>
    <x v="143"/>
    <d v="2013-04-12T00:00:00"/>
    <s v="First Class"/>
    <s v="RM-19375"/>
    <s v="Raymond Messe"/>
    <x v="0"/>
    <x v="0"/>
    <x v="38"/>
    <x v="32"/>
    <n v="31907"/>
    <x v="0"/>
    <s v="FUR-BO-10001608"/>
    <x v="0"/>
    <x v="0"/>
    <s v="Hon Metal Bookcases, Black"/>
    <n v="354.90000000000003"/>
    <n v="5"/>
    <n v="0"/>
    <n v="88.725000000000023"/>
  </r>
  <r>
    <n v="6152"/>
    <x v="3066"/>
    <x v="2"/>
    <x v="772"/>
    <d v="2011-03-21T00:00:00"/>
    <s v="Second Class"/>
    <s v="EK-13795"/>
    <s v="Eileen Kiefer"/>
    <x v="2"/>
    <x v="0"/>
    <x v="8"/>
    <x v="1"/>
    <n v="94110"/>
    <x v="1"/>
    <s v="FUR-BO-10004218"/>
    <x v="0"/>
    <x v="0"/>
    <s v="Bush Heritage Pine Collection 5-Shelf Bookcase, Albany Pine Finish, *Special Order"/>
    <n v="1198.33"/>
    <n v="10"/>
    <n v="0.15"/>
    <n v="70.490000000000009"/>
  </r>
  <r>
    <n v="6153"/>
    <x v="3067"/>
    <x v="3"/>
    <x v="445"/>
    <d v="2014-07-09T00:00:00"/>
    <s v="Standard Class"/>
    <s v="RD-19585"/>
    <s v="Rob Dowd"/>
    <x v="0"/>
    <x v="0"/>
    <x v="1"/>
    <x v="1"/>
    <n v="90004"/>
    <x v="1"/>
    <s v="OFF-ST-10002485"/>
    <x v="1"/>
    <x v="4"/>
    <s v="Rogers Deluxe File Chest"/>
    <n v="87.92"/>
    <n v="4"/>
    <n v="0"/>
    <n v="0.87919999999999732"/>
  </r>
  <r>
    <n v="6154"/>
    <x v="3068"/>
    <x v="3"/>
    <x v="693"/>
    <d v="2014-04-24T00:00:00"/>
    <s v="First Class"/>
    <s v="CV-12805"/>
    <s v="Cynthia Voltz"/>
    <x v="1"/>
    <x v="0"/>
    <x v="10"/>
    <x v="9"/>
    <n v="19120"/>
    <x v="3"/>
    <s v="FUR-FU-10001876"/>
    <x v="0"/>
    <x v="5"/>
    <s v="Computer Room Manger, 14&quot;"/>
    <n v="51.967999999999996"/>
    <n v="2"/>
    <n v="0.2"/>
    <n v="10.393599999999998"/>
  </r>
  <r>
    <n v="6155"/>
    <x v="3068"/>
    <x v="3"/>
    <x v="693"/>
    <d v="2014-04-24T00:00:00"/>
    <s v="First Class"/>
    <s v="CV-12805"/>
    <s v="Cynthia Voltz"/>
    <x v="1"/>
    <x v="0"/>
    <x v="10"/>
    <x v="9"/>
    <n v="19120"/>
    <x v="3"/>
    <s v="OFF-ST-10002370"/>
    <x v="1"/>
    <x v="4"/>
    <s v="Sortfiler Multipurpose Personal File Organizer, Black"/>
    <n v="51.336000000000006"/>
    <n v="3"/>
    <n v="0.2"/>
    <n v="5.7752999999999961"/>
  </r>
  <r>
    <n v="6156"/>
    <x v="3068"/>
    <x v="3"/>
    <x v="693"/>
    <d v="2014-04-24T00:00:00"/>
    <s v="First Class"/>
    <s v="CV-12805"/>
    <s v="Cynthia Voltz"/>
    <x v="1"/>
    <x v="0"/>
    <x v="10"/>
    <x v="9"/>
    <n v="19120"/>
    <x v="3"/>
    <s v="OFF-ST-10000142"/>
    <x v="1"/>
    <x v="4"/>
    <s v="Deluxe Rollaway Locking File with Drawer"/>
    <n v="332.70400000000001"/>
    <n v="1"/>
    <n v="0.2"/>
    <n v="33.270399999999981"/>
  </r>
  <r>
    <n v="6157"/>
    <x v="3068"/>
    <x v="3"/>
    <x v="693"/>
    <d v="2014-04-24T00:00:00"/>
    <s v="First Class"/>
    <s v="CV-12805"/>
    <s v="Cynthia Voltz"/>
    <x v="1"/>
    <x v="0"/>
    <x v="10"/>
    <x v="9"/>
    <n v="19120"/>
    <x v="3"/>
    <s v="FUR-FU-10004671"/>
    <x v="0"/>
    <x v="5"/>
    <s v="Executive Impressions 12&quot; Wall Clock"/>
    <n v="42.408000000000008"/>
    <n v="3"/>
    <n v="0.2"/>
    <n v="9.5418000000000003"/>
  </r>
  <r>
    <n v="6158"/>
    <x v="3069"/>
    <x v="0"/>
    <x v="1092"/>
    <d v="2013-08-06T00:00:00"/>
    <s v="Second Class"/>
    <s v="AG-10330"/>
    <s v="Alex Grayson"/>
    <x v="0"/>
    <x v="0"/>
    <x v="251"/>
    <x v="26"/>
    <n v="74133"/>
    <x v="2"/>
    <s v="OFF-EN-10002504"/>
    <x v="1"/>
    <x v="12"/>
    <s v="Tyvek  Top-Opening Peel &amp; Seel Envelopes, Plain White"/>
    <n v="81.539999999999992"/>
    <n v="3"/>
    <n v="0"/>
    <n v="38.323799999999999"/>
  </r>
  <r>
    <n v="6159"/>
    <x v="3069"/>
    <x v="0"/>
    <x v="1092"/>
    <d v="2013-08-06T00:00:00"/>
    <s v="Second Class"/>
    <s v="AG-10330"/>
    <s v="Alex Grayson"/>
    <x v="0"/>
    <x v="0"/>
    <x v="251"/>
    <x v="26"/>
    <n v="74133"/>
    <x v="2"/>
    <s v="TEC-AC-10004803"/>
    <x v="2"/>
    <x v="11"/>
    <s v="Sony Micro Vault Click 4 GB USB 2.0 Flash Drive"/>
    <n v="167.28"/>
    <n v="12"/>
    <n v="0"/>
    <n v="23.419200000000011"/>
  </r>
  <r>
    <n v="6160"/>
    <x v="3070"/>
    <x v="0"/>
    <x v="275"/>
    <d v="2013-12-10T00:00:00"/>
    <s v="Standard Class"/>
    <s v="GM-14440"/>
    <s v="Gary McGarr"/>
    <x v="0"/>
    <x v="0"/>
    <x v="1"/>
    <x v="1"/>
    <n v="90049"/>
    <x v="1"/>
    <s v="OFF-ST-10001932"/>
    <x v="1"/>
    <x v="4"/>
    <s v="Fellowes Staxonsteel Drawer Files"/>
    <n v="772.68"/>
    <n v="4"/>
    <n v="0"/>
    <n v="108.17520000000002"/>
  </r>
  <r>
    <n v="6161"/>
    <x v="3071"/>
    <x v="2"/>
    <x v="1093"/>
    <d v="2011-03-21T00:00:00"/>
    <s v="First Class"/>
    <s v="MC-17605"/>
    <s v="Matt Connell"/>
    <x v="1"/>
    <x v="0"/>
    <x v="121"/>
    <x v="2"/>
    <n v="33801"/>
    <x v="0"/>
    <s v="TEC-PH-10004667"/>
    <x v="2"/>
    <x v="7"/>
    <s v="Cisco 8x8 Inc. 6753i IP Business Phone System"/>
    <n v="323.97600000000006"/>
    <n v="3"/>
    <n v="0.2"/>
    <n v="28.347899999999981"/>
  </r>
  <r>
    <n v="6162"/>
    <x v="3071"/>
    <x v="2"/>
    <x v="1093"/>
    <d v="2011-03-21T00:00:00"/>
    <s v="First Class"/>
    <s v="MC-17605"/>
    <s v="Matt Connell"/>
    <x v="1"/>
    <x v="0"/>
    <x v="121"/>
    <x v="2"/>
    <n v="33801"/>
    <x v="0"/>
    <s v="OFF-LA-10000443"/>
    <x v="1"/>
    <x v="2"/>
    <s v="Avery 501"/>
    <n v="11.808"/>
    <n v="4"/>
    <n v="0.2"/>
    <n v="3.9851999999999999"/>
  </r>
  <r>
    <n v="6163"/>
    <x v="3071"/>
    <x v="2"/>
    <x v="1093"/>
    <d v="2011-03-21T00:00:00"/>
    <s v="First Class"/>
    <s v="MC-17605"/>
    <s v="Matt Connell"/>
    <x v="1"/>
    <x v="0"/>
    <x v="121"/>
    <x v="2"/>
    <n v="33801"/>
    <x v="0"/>
    <s v="OFF-ST-10000918"/>
    <x v="1"/>
    <x v="4"/>
    <s v="Crate-A-Files"/>
    <n v="26.160000000000004"/>
    <n v="3"/>
    <n v="0.2"/>
    <n v="1.961999999999998"/>
  </r>
  <r>
    <n v="6164"/>
    <x v="3071"/>
    <x v="2"/>
    <x v="1093"/>
    <d v="2011-03-21T00:00:00"/>
    <s v="First Class"/>
    <s v="MC-17605"/>
    <s v="Matt Connell"/>
    <x v="1"/>
    <x v="0"/>
    <x v="121"/>
    <x v="2"/>
    <n v="33801"/>
    <x v="0"/>
    <s v="OFF-BI-10001196"/>
    <x v="1"/>
    <x v="8"/>
    <s v="Avery Flip-Chart Easel Binder, Black"/>
    <n v="33.57"/>
    <n v="5"/>
    <n v="0.7"/>
    <n v="-25.737000000000002"/>
  </r>
  <r>
    <n v="6165"/>
    <x v="3071"/>
    <x v="2"/>
    <x v="1093"/>
    <d v="2011-03-21T00:00:00"/>
    <s v="First Class"/>
    <s v="MC-17605"/>
    <s v="Matt Connell"/>
    <x v="1"/>
    <x v="0"/>
    <x v="121"/>
    <x v="2"/>
    <n v="33801"/>
    <x v="0"/>
    <s v="FUR-FU-10003981"/>
    <x v="0"/>
    <x v="5"/>
    <s v="Eldon Wave Desk Accessories"/>
    <n v="4.9920000000000009"/>
    <n v="3"/>
    <n v="0.2"/>
    <n v="1.3728000000000002"/>
  </r>
  <r>
    <n v="6166"/>
    <x v="3071"/>
    <x v="2"/>
    <x v="1093"/>
    <d v="2011-03-21T00:00:00"/>
    <s v="First Class"/>
    <s v="MC-17605"/>
    <s v="Matt Connell"/>
    <x v="1"/>
    <x v="0"/>
    <x v="121"/>
    <x v="2"/>
    <n v="33801"/>
    <x v="0"/>
    <s v="FUR-FU-10002508"/>
    <x v="0"/>
    <x v="5"/>
    <s v="Document Clip Frames"/>
    <n v="20.016000000000002"/>
    <n v="3"/>
    <n v="0.2"/>
    <n v="5.5044000000000013"/>
  </r>
  <r>
    <n v="6167"/>
    <x v="3071"/>
    <x v="2"/>
    <x v="1093"/>
    <d v="2011-03-21T00:00:00"/>
    <s v="First Class"/>
    <s v="MC-17605"/>
    <s v="Matt Connell"/>
    <x v="1"/>
    <x v="0"/>
    <x v="121"/>
    <x v="2"/>
    <n v="33801"/>
    <x v="0"/>
    <s v="TEC-AC-10002647"/>
    <x v="2"/>
    <x v="11"/>
    <s v="Logitech Wireless Boombox Speaker - portable - wireless, wired"/>
    <n v="170.24"/>
    <n v="2"/>
    <n v="0.2"/>
    <n v="53.199999999999989"/>
  </r>
  <r>
    <n v="6168"/>
    <x v="3072"/>
    <x v="1"/>
    <x v="704"/>
    <d v="2012-04-25T00:00:00"/>
    <s v="Standard Class"/>
    <s v="ES-14020"/>
    <s v="Erica Smith"/>
    <x v="0"/>
    <x v="0"/>
    <x v="12"/>
    <x v="5"/>
    <n v="77036"/>
    <x v="2"/>
    <s v="OFF-PA-10002377"/>
    <x v="1"/>
    <x v="10"/>
    <s v="Xerox 1916"/>
    <n v="117.456"/>
    <n v="3"/>
    <n v="0.2"/>
    <n v="44.045999999999992"/>
  </r>
  <r>
    <n v="6169"/>
    <x v="3073"/>
    <x v="1"/>
    <x v="444"/>
    <d v="2012-09-22T00:00:00"/>
    <s v="Second Class"/>
    <s v="RW-19540"/>
    <s v="Rick Wilson"/>
    <x v="1"/>
    <x v="0"/>
    <x v="1"/>
    <x v="1"/>
    <n v="90008"/>
    <x v="1"/>
    <s v="OFF-PA-10004530"/>
    <x v="1"/>
    <x v="10"/>
    <s v="Personal Creations Ink Jet Cards and Labels"/>
    <n v="22.96"/>
    <n v="2"/>
    <n v="0"/>
    <n v="11.250400000000001"/>
  </r>
  <r>
    <n v="6170"/>
    <x v="3074"/>
    <x v="2"/>
    <x v="9"/>
    <d v="2011-08-30T00:00:00"/>
    <s v="Second Class"/>
    <s v="MM-17920"/>
    <s v="Michael Moore"/>
    <x v="0"/>
    <x v="0"/>
    <x v="24"/>
    <x v="17"/>
    <n v="22153"/>
    <x v="0"/>
    <s v="OFF-PA-10002986"/>
    <x v="1"/>
    <x v="10"/>
    <s v="Xerox 1898"/>
    <n v="13.36"/>
    <n v="2"/>
    <n v="0"/>
    <n v="6.4127999999999998"/>
  </r>
  <r>
    <n v="6171"/>
    <x v="3075"/>
    <x v="0"/>
    <x v="1054"/>
    <d v="2013-12-25T00:00:00"/>
    <s v="Second Class"/>
    <s v="MH-17440"/>
    <s v="Mark Haberlin"/>
    <x v="1"/>
    <x v="0"/>
    <x v="20"/>
    <x v="15"/>
    <n v="10035"/>
    <x v="3"/>
    <s v="OFF-BI-10000948"/>
    <x v="1"/>
    <x v="8"/>
    <s v="GBC Laser Imprintable Binding System Covers, Desert Sand"/>
    <n v="34.248000000000005"/>
    <n v="3"/>
    <n v="0.2"/>
    <n v="11.558699999999998"/>
  </r>
  <r>
    <n v="6172"/>
    <x v="3075"/>
    <x v="0"/>
    <x v="1054"/>
    <d v="2013-12-25T00:00:00"/>
    <s v="Second Class"/>
    <s v="MH-17440"/>
    <s v="Mark Haberlin"/>
    <x v="1"/>
    <x v="0"/>
    <x v="20"/>
    <x v="15"/>
    <n v="10035"/>
    <x v="3"/>
    <s v="OFF-AR-10001545"/>
    <x v="1"/>
    <x v="6"/>
    <s v="Newell 326"/>
    <n v="3.52"/>
    <n v="2"/>
    <n v="0"/>
    <n v="1.0207999999999999"/>
  </r>
  <r>
    <n v="6173"/>
    <x v="3076"/>
    <x v="2"/>
    <x v="1094"/>
    <d v="2011-08-08T00:00:00"/>
    <s v="Standard Class"/>
    <s v="NZ-18565"/>
    <s v="Nick Zandusky"/>
    <x v="2"/>
    <x v="0"/>
    <x v="24"/>
    <x v="25"/>
    <n v="65807"/>
    <x v="2"/>
    <s v="OFF-BI-10001758"/>
    <x v="1"/>
    <x v="8"/>
    <s v="Wilson Jones 14 Line Acrylic Coated Pressboard Data Binders"/>
    <n v="26.7"/>
    <n v="5"/>
    <n v="0"/>
    <n v="12.548999999999999"/>
  </r>
  <r>
    <n v="6174"/>
    <x v="3076"/>
    <x v="2"/>
    <x v="1094"/>
    <d v="2011-08-08T00:00:00"/>
    <s v="Standard Class"/>
    <s v="NZ-18565"/>
    <s v="Nick Zandusky"/>
    <x v="2"/>
    <x v="0"/>
    <x v="24"/>
    <x v="25"/>
    <n v="65807"/>
    <x v="2"/>
    <s v="TEC-AC-10003237"/>
    <x v="2"/>
    <x v="11"/>
    <s v="Memorex Micro Travel Drive 4 GB"/>
    <n v="21.2"/>
    <n v="2"/>
    <n v="0"/>
    <n v="9.1160000000000014"/>
  </r>
  <r>
    <n v="6175"/>
    <x v="3076"/>
    <x v="2"/>
    <x v="1094"/>
    <d v="2011-08-08T00:00:00"/>
    <s v="Standard Class"/>
    <s v="NZ-18565"/>
    <s v="Nick Zandusky"/>
    <x v="2"/>
    <x v="0"/>
    <x v="24"/>
    <x v="25"/>
    <n v="65807"/>
    <x v="2"/>
    <s v="OFF-ST-10002011"/>
    <x v="1"/>
    <x v="4"/>
    <s v="Smead Adjustable Mobile File Trolley with Lockable Top"/>
    <n v="838.38"/>
    <n v="2"/>
    <n v="0"/>
    <n v="226.36260000000004"/>
  </r>
  <r>
    <n v="6176"/>
    <x v="3077"/>
    <x v="1"/>
    <x v="481"/>
    <d v="2012-09-26T00:00:00"/>
    <s v="Standard Class"/>
    <s v="GB-14575"/>
    <s v="Giulietta Baptist"/>
    <x v="0"/>
    <x v="0"/>
    <x v="29"/>
    <x v="20"/>
    <n v="29203"/>
    <x v="0"/>
    <s v="FUR-CH-10000309"/>
    <x v="0"/>
    <x v="1"/>
    <s v="Global Comet Stacking Arm Chair"/>
    <n v="1690.04"/>
    <n v="4"/>
    <n v="0"/>
    <n v="422.51"/>
  </r>
  <r>
    <n v="6177"/>
    <x v="3077"/>
    <x v="1"/>
    <x v="481"/>
    <d v="2012-09-26T00:00:00"/>
    <s v="Standard Class"/>
    <s v="GB-14575"/>
    <s v="Giulietta Baptist"/>
    <x v="0"/>
    <x v="0"/>
    <x v="29"/>
    <x v="20"/>
    <n v="29203"/>
    <x v="0"/>
    <s v="OFF-ST-10002444"/>
    <x v="1"/>
    <x v="4"/>
    <s v="Recycled Eldon Regeneration Jumbo File"/>
    <n v="85.96"/>
    <n v="7"/>
    <n v="0"/>
    <n v="24.068799999999996"/>
  </r>
  <r>
    <n v="6178"/>
    <x v="3077"/>
    <x v="1"/>
    <x v="481"/>
    <d v="2012-09-26T00:00:00"/>
    <s v="Standard Class"/>
    <s v="GB-14575"/>
    <s v="Giulietta Baptist"/>
    <x v="0"/>
    <x v="0"/>
    <x v="29"/>
    <x v="20"/>
    <n v="29203"/>
    <x v="0"/>
    <s v="OFF-EN-10001453"/>
    <x v="1"/>
    <x v="12"/>
    <s v="Tyvek Interoffice Envelopes, 9 1/2&quot; x 12 1/2&quot;, 100/Box"/>
    <n v="121.96"/>
    <n v="2"/>
    <n v="0"/>
    <n v="57.32119999999999"/>
  </r>
  <r>
    <n v="6179"/>
    <x v="3077"/>
    <x v="1"/>
    <x v="481"/>
    <d v="2012-09-26T00:00:00"/>
    <s v="Standard Class"/>
    <s v="GB-14575"/>
    <s v="Giulietta Baptist"/>
    <x v="0"/>
    <x v="0"/>
    <x v="29"/>
    <x v="20"/>
    <n v="29203"/>
    <x v="0"/>
    <s v="OFF-PA-10001801"/>
    <x v="1"/>
    <x v="10"/>
    <s v="Xerox 193"/>
    <n v="23.92"/>
    <n v="4"/>
    <n v="0"/>
    <n v="11.720800000000001"/>
  </r>
  <r>
    <n v="6180"/>
    <x v="3077"/>
    <x v="1"/>
    <x v="481"/>
    <d v="2012-09-26T00:00:00"/>
    <s v="Standard Class"/>
    <s v="GB-14575"/>
    <s v="Giulietta Baptist"/>
    <x v="0"/>
    <x v="0"/>
    <x v="29"/>
    <x v="20"/>
    <n v="29203"/>
    <x v="0"/>
    <s v="OFF-ST-10000563"/>
    <x v="1"/>
    <x v="4"/>
    <s v="Fellowes Bankers Box Stor/Drawer Steel Plus"/>
    <n v="63.96"/>
    <n v="2"/>
    <n v="0"/>
    <n v="6.3960000000000008"/>
  </r>
  <r>
    <n v="6181"/>
    <x v="3077"/>
    <x v="1"/>
    <x v="481"/>
    <d v="2012-09-26T00:00:00"/>
    <s v="Standard Class"/>
    <s v="GB-14575"/>
    <s v="Giulietta Baptist"/>
    <x v="0"/>
    <x v="0"/>
    <x v="29"/>
    <x v="20"/>
    <n v="29203"/>
    <x v="0"/>
    <s v="TEC-PH-10000369"/>
    <x v="2"/>
    <x v="7"/>
    <s v="HTC One Mini"/>
    <n v="629.94999999999993"/>
    <n v="5"/>
    <n v="0"/>
    <n v="176.38600000000002"/>
  </r>
  <r>
    <n v="6182"/>
    <x v="3077"/>
    <x v="1"/>
    <x v="481"/>
    <d v="2012-09-26T00:00:00"/>
    <s v="Standard Class"/>
    <s v="GB-14575"/>
    <s v="Giulietta Baptist"/>
    <x v="0"/>
    <x v="0"/>
    <x v="29"/>
    <x v="20"/>
    <n v="29203"/>
    <x v="0"/>
    <s v="TEC-PH-10002538"/>
    <x v="2"/>
    <x v="7"/>
    <s v="Grandstream GXP1160 VoIP phone"/>
    <n v="113.72999999999999"/>
    <n v="3"/>
    <n v="0"/>
    <n v="32.981699999999989"/>
  </r>
  <r>
    <n v="6183"/>
    <x v="3077"/>
    <x v="1"/>
    <x v="481"/>
    <d v="2012-09-26T00:00:00"/>
    <s v="Standard Class"/>
    <s v="GB-14575"/>
    <s v="Giulietta Baptist"/>
    <x v="0"/>
    <x v="0"/>
    <x v="29"/>
    <x v="20"/>
    <n v="29203"/>
    <x v="0"/>
    <s v="OFF-BI-10000050"/>
    <x v="1"/>
    <x v="8"/>
    <s v="Angle-D Binders with Locking Rings, Label Holders"/>
    <n v="14.6"/>
    <n v="2"/>
    <n v="0"/>
    <n v="6.8619999999999992"/>
  </r>
  <r>
    <n v="6184"/>
    <x v="3077"/>
    <x v="1"/>
    <x v="481"/>
    <d v="2012-09-26T00:00:00"/>
    <s v="Standard Class"/>
    <s v="GB-14575"/>
    <s v="Giulietta Baptist"/>
    <x v="0"/>
    <x v="0"/>
    <x v="29"/>
    <x v="20"/>
    <n v="29203"/>
    <x v="0"/>
    <s v="OFF-ST-10004186"/>
    <x v="1"/>
    <x v="4"/>
    <s v="Stur-D-Stor Shelving, Vertical 5-Shelf: 72&quot;H x 36&quot;W x 18 1/2&quot;D"/>
    <n v="887.84"/>
    <n v="8"/>
    <n v="0"/>
    <n v="17.756799999999998"/>
  </r>
  <r>
    <n v="6185"/>
    <x v="3078"/>
    <x v="0"/>
    <x v="25"/>
    <d v="2013-12-14T00:00:00"/>
    <s v="First Class"/>
    <s v="DB-13270"/>
    <s v="Deborah Brumfield"/>
    <x v="2"/>
    <x v="0"/>
    <x v="32"/>
    <x v="21"/>
    <n v="97206"/>
    <x v="1"/>
    <s v="FUR-CH-10004218"/>
    <x v="0"/>
    <x v="1"/>
    <s v="Global Fabric Manager's Chair, Dark Gray"/>
    <n v="403.92"/>
    <n v="5"/>
    <n v="0.2"/>
    <n v="25.245000000000019"/>
  </r>
  <r>
    <n v="6186"/>
    <x v="3079"/>
    <x v="1"/>
    <x v="976"/>
    <d v="2012-08-12T00:00:00"/>
    <s v="Standard Class"/>
    <s v="JK-15625"/>
    <s v="Jim Karlsson"/>
    <x v="0"/>
    <x v="0"/>
    <x v="10"/>
    <x v="9"/>
    <n v="19120"/>
    <x v="3"/>
    <s v="OFF-AR-10002952"/>
    <x v="1"/>
    <x v="6"/>
    <s v="Stanley Contemporary Battery Pencil Sharpeners"/>
    <n v="106.8"/>
    <n v="10"/>
    <n v="0.2"/>
    <n v="10.679999999999996"/>
  </r>
  <r>
    <n v="6187"/>
    <x v="3080"/>
    <x v="1"/>
    <x v="219"/>
    <d v="2012-11-17T00:00:00"/>
    <s v="First Class"/>
    <s v="MH-17785"/>
    <s v="Maya Herman"/>
    <x v="1"/>
    <x v="0"/>
    <x v="20"/>
    <x v="15"/>
    <n v="10035"/>
    <x v="3"/>
    <s v="OFF-ST-10003058"/>
    <x v="1"/>
    <x v="4"/>
    <s v="Eldon Mobile Mega Data Cart  Mega Stackable  Add-On Trays"/>
    <n v="70.949999999999989"/>
    <n v="3"/>
    <n v="0"/>
    <n v="20.575499999999998"/>
  </r>
  <r>
    <n v="6188"/>
    <x v="3080"/>
    <x v="1"/>
    <x v="219"/>
    <d v="2012-11-17T00:00:00"/>
    <s v="First Class"/>
    <s v="MH-17785"/>
    <s v="Maya Herman"/>
    <x v="1"/>
    <x v="0"/>
    <x v="20"/>
    <x v="15"/>
    <n v="10035"/>
    <x v="3"/>
    <s v="OFF-BI-10003963"/>
    <x v="1"/>
    <x v="8"/>
    <s v="Cardinal Holdit Data Disk Pockets"/>
    <n v="34.944000000000003"/>
    <n v="6"/>
    <n v="0.2"/>
    <n v="11.793599999999998"/>
  </r>
  <r>
    <n v="6189"/>
    <x v="3080"/>
    <x v="1"/>
    <x v="219"/>
    <d v="2012-11-17T00:00:00"/>
    <s v="First Class"/>
    <s v="MH-17785"/>
    <s v="Maya Herman"/>
    <x v="1"/>
    <x v="0"/>
    <x v="20"/>
    <x v="15"/>
    <n v="10035"/>
    <x v="3"/>
    <s v="OFF-AR-10001955"/>
    <x v="1"/>
    <x v="6"/>
    <s v="Newell 319"/>
    <n v="119.03999999999999"/>
    <n v="6"/>
    <n v="0"/>
    <n v="35.711999999999989"/>
  </r>
  <r>
    <n v="6190"/>
    <x v="3081"/>
    <x v="3"/>
    <x v="1095"/>
    <d v="2014-04-09T00:00:00"/>
    <s v="Standard Class"/>
    <s v="AM-10705"/>
    <s v="Anne McFarland"/>
    <x v="0"/>
    <x v="0"/>
    <x v="467"/>
    <x v="10"/>
    <n v="60016"/>
    <x v="2"/>
    <s v="TEC-PH-10004345"/>
    <x v="2"/>
    <x v="7"/>
    <s v="Cisco SPA 502G IP Phone"/>
    <n v="383.84000000000003"/>
    <n v="4"/>
    <n v="0.2"/>
    <n v="47.97999999999999"/>
  </r>
  <r>
    <n v="6191"/>
    <x v="3082"/>
    <x v="0"/>
    <x v="435"/>
    <d v="2013-12-29T00:00:00"/>
    <s v="Standard Class"/>
    <s v="JM-15535"/>
    <s v="Jessica Myrick"/>
    <x v="0"/>
    <x v="0"/>
    <x v="20"/>
    <x v="15"/>
    <n v="10035"/>
    <x v="3"/>
    <s v="FUR-FU-10003192"/>
    <x v="0"/>
    <x v="5"/>
    <s v="Luxo Adjustable Task Clamp Lamp"/>
    <n v="799.56000000000006"/>
    <n v="9"/>
    <n v="0"/>
    <n v="207.88559999999998"/>
  </r>
  <r>
    <n v="6192"/>
    <x v="3083"/>
    <x v="3"/>
    <x v="1096"/>
    <d v="2014-12-14T00:00:00"/>
    <s v="Same Day"/>
    <s v="MW-18220"/>
    <s v="Mitch Webber"/>
    <x v="0"/>
    <x v="0"/>
    <x v="4"/>
    <x v="4"/>
    <n v="98103"/>
    <x v="1"/>
    <s v="OFF-ST-10001325"/>
    <x v="1"/>
    <x v="4"/>
    <s v="Sterilite Officeware Hinged File Box"/>
    <n v="31.44"/>
    <n v="3"/>
    <n v="0"/>
    <n v="8.4888000000000012"/>
  </r>
  <r>
    <n v="6193"/>
    <x v="3084"/>
    <x v="3"/>
    <x v="66"/>
    <d v="2014-12-27T00:00:00"/>
    <s v="Standard Class"/>
    <s v="AG-10330"/>
    <s v="Alex Grayson"/>
    <x v="0"/>
    <x v="0"/>
    <x v="12"/>
    <x v="5"/>
    <n v="77095"/>
    <x v="2"/>
    <s v="OFF-PA-10000019"/>
    <x v="1"/>
    <x v="10"/>
    <s v="Xerox 1931"/>
    <n v="25.920000000000005"/>
    <n v="5"/>
    <n v="0.2"/>
    <n v="9.0719999999999992"/>
  </r>
  <r>
    <n v="6194"/>
    <x v="3084"/>
    <x v="3"/>
    <x v="66"/>
    <d v="2014-12-27T00:00:00"/>
    <s v="Standard Class"/>
    <s v="AG-10330"/>
    <s v="Alex Grayson"/>
    <x v="0"/>
    <x v="0"/>
    <x v="12"/>
    <x v="5"/>
    <n v="77095"/>
    <x v="2"/>
    <s v="OFF-BI-10003429"/>
    <x v="1"/>
    <x v="8"/>
    <s v="Cardinal HOLDit! Binder Insert Strips,Extra Strips"/>
    <n v="6.3299999999999992"/>
    <n v="5"/>
    <n v="0.8"/>
    <n v="-9.8114999999999988"/>
  </r>
  <r>
    <n v="6195"/>
    <x v="3084"/>
    <x v="3"/>
    <x v="66"/>
    <d v="2014-12-27T00:00:00"/>
    <s v="Standard Class"/>
    <s v="AG-10330"/>
    <s v="Alex Grayson"/>
    <x v="0"/>
    <x v="0"/>
    <x v="12"/>
    <x v="5"/>
    <n v="77095"/>
    <x v="2"/>
    <s v="OFF-PA-10000176"/>
    <x v="1"/>
    <x v="10"/>
    <s v="Xerox 1887"/>
    <n v="75.88"/>
    <n v="5"/>
    <n v="0.2"/>
    <n v="26.557999999999993"/>
  </r>
  <r>
    <n v="6196"/>
    <x v="3085"/>
    <x v="3"/>
    <x v="208"/>
    <d v="2014-10-29T00:00:00"/>
    <s v="Standard Class"/>
    <s v="CM-12160"/>
    <s v="Charles McCrossin"/>
    <x v="0"/>
    <x v="0"/>
    <x v="10"/>
    <x v="9"/>
    <n v="19143"/>
    <x v="3"/>
    <s v="TEC-PH-10004165"/>
    <x v="2"/>
    <x v="7"/>
    <s v="Mitel MiVoice 5330e IP Phone"/>
    <n v="329.988"/>
    <n v="2"/>
    <n v="0.4"/>
    <n v="-76.997200000000021"/>
  </r>
  <r>
    <n v="6197"/>
    <x v="3085"/>
    <x v="3"/>
    <x v="208"/>
    <d v="2014-10-29T00:00:00"/>
    <s v="Standard Class"/>
    <s v="CM-12160"/>
    <s v="Charles McCrossin"/>
    <x v="0"/>
    <x v="0"/>
    <x v="10"/>
    <x v="9"/>
    <n v="19143"/>
    <x v="3"/>
    <s v="OFF-ST-10000352"/>
    <x v="1"/>
    <x v="4"/>
    <s v="Acco Perma 2700 Stacking Storage Drawers"/>
    <n v="71.376000000000005"/>
    <n v="3"/>
    <n v="0.2"/>
    <n v="-4.460999999999995"/>
  </r>
  <r>
    <n v="6198"/>
    <x v="3086"/>
    <x v="1"/>
    <x v="50"/>
    <d v="2012-11-17T00:00:00"/>
    <s v="Standard Class"/>
    <s v="RA-19915"/>
    <s v="Russell Applegate"/>
    <x v="0"/>
    <x v="0"/>
    <x v="38"/>
    <x v="14"/>
    <n v="47201"/>
    <x v="2"/>
    <s v="OFF-PA-10000726"/>
    <x v="1"/>
    <x v="10"/>
    <s v="Black Print Carbonless Snap-Off Rapid Letter, 8 1/2&quot; x 7&quot;"/>
    <n v="63.769999999999996"/>
    <n v="7"/>
    <n v="0"/>
    <n v="28.696499999999993"/>
  </r>
  <r>
    <n v="6199"/>
    <x v="3086"/>
    <x v="1"/>
    <x v="50"/>
    <d v="2012-11-17T00:00:00"/>
    <s v="Standard Class"/>
    <s v="RA-19915"/>
    <s v="Russell Applegate"/>
    <x v="0"/>
    <x v="0"/>
    <x v="38"/>
    <x v="14"/>
    <n v="47201"/>
    <x v="2"/>
    <s v="TEC-PH-10001536"/>
    <x v="2"/>
    <x v="7"/>
    <s v="Spigen Samsung Galaxy S5 Case Wallet"/>
    <n v="50.97"/>
    <n v="3"/>
    <n v="0"/>
    <n v="13.252199999999997"/>
  </r>
  <r>
    <n v="6200"/>
    <x v="3086"/>
    <x v="1"/>
    <x v="50"/>
    <d v="2012-11-17T00:00:00"/>
    <s v="Standard Class"/>
    <s v="RA-19915"/>
    <s v="Russell Applegate"/>
    <x v="0"/>
    <x v="0"/>
    <x v="38"/>
    <x v="14"/>
    <n v="47201"/>
    <x v="2"/>
    <s v="OFF-PA-10001790"/>
    <x v="1"/>
    <x v="10"/>
    <s v="Xerox 1910"/>
    <n v="96.08"/>
    <n v="2"/>
    <n v="0"/>
    <n v="46.118399999999994"/>
  </r>
  <r>
    <n v="6201"/>
    <x v="3087"/>
    <x v="1"/>
    <x v="392"/>
    <d v="2012-04-20T00:00:00"/>
    <s v="Standard Class"/>
    <s v="SB-20185"/>
    <s v="Sarah Brown"/>
    <x v="0"/>
    <x v="0"/>
    <x v="148"/>
    <x v="10"/>
    <n v="60201"/>
    <x v="2"/>
    <s v="TEC-CO-10001766"/>
    <x v="2"/>
    <x v="16"/>
    <s v="Canon PC940 Copier"/>
    <n v="1439.9680000000001"/>
    <n v="4"/>
    <n v="0.2"/>
    <n v="485.98919999999993"/>
  </r>
  <r>
    <n v="6202"/>
    <x v="3087"/>
    <x v="1"/>
    <x v="392"/>
    <d v="2012-04-20T00:00:00"/>
    <s v="Standard Class"/>
    <s v="SB-20185"/>
    <s v="Sarah Brown"/>
    <x v="0"/>
    <x v="0"/>
    <x v="148"/>
    <x v="10"/>
    <n v="60201"/>
    <x v="2"/>
    <s v="TEC-AC-10004396"/>
    <x v="2"/>
    <x v="11"/>
    <s v="Logitech Keyboard K120"/>
    <n v="43.56"/>
    <n v="3"/>
    <n v="0.2"/>
    <n v="-4.9004999999999974"/>
  </r>
  <r>
    <n v="6203"/>
    <x v="3088"/>
    <x v="0"/>
    <x v="186"/>
    <d v="2013-12-24T00:00:00"/>
    <s v="Standard Class"/>
    <s v="PK-19075"/>
    <s v="Pete Kriz"/>
    <x v="0"/>
    <x v="0"/>
    <x v="339"/>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x v="0"/>
    <x v="38"/>
    <x v="24"/>
    <n v="43229"/>
    <x v="3"/>
    <s v="TEC-PH-10001305"/>
    <x v="2"/>
    <x v="7"/>
    <s v="Panasonic KX TS208W Corded phone"/>
    <n v="235.15199999999999"/>
    <n v="8"/>
    <n v="0.4"/>
    <n v="-47.030399999999986"/>
  </r>
  <r>
    <n v="6205"/>
    <x v="3090"/>
    <x v="3"/>
    <x v="96"/>
    <d v="2014-12-04T00:00:00"/>
    <s v="First Class"/>
    <s v="MG-17650"/>
    <s v="Matthew Grinstein"/>
    <x v="2"/>
    <x v="0"/>
    <x v="292"/>
    <x v="24"/>
    <n v="43302"/>
    <x v="3"/>
    <s v="FUR-FU-10002885"/>
    <x v="0"/>
    <x v="5"/>
    <s v="Magna Visual Magnetic Picture Hangers"/>
    <n v="7.7120000000000006"/>
    <n v="2"/>
    <n v="0.2"/>
    <n v="1.7352000000000005"/>
  </r>
  <r>
    <n v="6206"/>
    <x v="3091"/>
    <x v="0"/>
    <x v="201"/>
    <d v="2013-10-25T00:00:00"/>
    <s v="Second Class"/>
    <s v="CM-12445"/>
    <s v="Chuck Magee"/>
    <x v="0"/>
    <x v="0"/>
    <x v="12"/>
    <x v="5"/>
    <n v="77095"/>
    <x v="2"/>
    <s v="OFF-PA-10000726"/>
    <x v="1"/>
    <x v="10"/>
    <s v="Black Print Carbonless Snap-Off Rapid Letter, 8 1/2&quot; x 7&quot;"/>
    <n v="51.016000000000005"/>
    <n v="7"/>
    <n v="0.2"/>
    <n v="15.942499999999992"/>
  </r>
  <r>
    <n v="6207"/>
    <x v="3091"/>
    <x v="0"/>
    <x v="201"/>
    <d v="2013-10-25T00:00:00"/>
    <s v="Second Class"/>
    <s v="CM-12445"/>
    <s v="Chuck Magee"/>
    <x v="0"/>
    <x v="0"/>
    <x v="12"/>
    <x v="5"/>
    <n v="77095"/>
    <x v="2"/>
    <s v="OFF-FA-10003112"/>
    <x v="1"/>
    <x v="13"/>
    <s v="Staples"/>
    <n v="25.248000000000001"/>
    <n v="4"/>
    <n v="0.2"/>
    <n v="7.8899999999999979"/>
  </r>
  <r>
    <n v="6208"/>
    <x v="3091"/>
    <x v="0"/>
    <x v="201"/>
    <d v="2013-10-25T00:00:00"/>
    <s v="Second Class"/>
    <s v="CM-12445"/>
    <s v="Chuck Magee"/>
    <x v="0"/>
    <x v="0"/>
    <x v="12"/>
    <x v="5"/>
    <n v="77095"/>
    <x v="2"/>
    <s v="FUR-CH-10002372"/>
    <x v="0"/>
    <x v="1"/>
    <s v="Office Star - Ergonomically Designed Knee Chair"/>
    <n v="56.686"/>
    <n v="1"/>
    <n v="0.3"/>
    <n v="-14.576399999999996"/>
  </r>
  <r>
    <n v="6209"/>
    <x v="3092"/>
    <x v="3"/>
    <x v="365"/>
    <d v="2014-10-04T00:00:00"/>
    <s v="Standard Class"/>
    <s v="ME-18010"/>
    <s v="Michelle Ellison"/>
    <x v="1"/>
    <x v="0"/>
    <x v="292"/>
    <x v="24"/>
    <n v="43302"/>
    <x v="3"/>
    <s v="OFF-ST-10000563"/>
    <x v="1"/>
    <x v="4"/>
    <s v="Fellowes Bankers Box Stor/Drawer Steel Plus"/>
    <n v="51.168000000000006"/>
    <n v="2"/>
    <n v="0.2"/>
    <n v="-6.3960000000000008"/>
  </r>
  <r>
    <n v="6210"/>
    <x v="3093"/>
    <x v="3"/>
    <x v="238"/>
    <d v="2014-08-26T00:00:00"/>
    <s v="Standard Class"/>
    <s v="YS-21880"/>
    <s v="Yana Sorensen"/>
    <x v="1"/>
    <x v="0"/>
    <x v="4"/>
    <x v="4"/>
    <n v="98103"/>
    <x v="1"/>
    <s v="OFF-BI-10003925"/>
    <x v="1"/>
    <x v="8"/>
    <s v="Fellowes PB300 Plastic Comb Binding Machine"/>
    <n v="2793.5280000000002"/>
    <n v="9"/>
    <n v="0.2"/>
    <n v="942.81569999999988"/>
  </r>
  <r>
    <n v="6211"/>
    <x v="3093"/>
    <x v="3"/>
    <x v="238"/>
    <d v="2014-08-26T00:00:00"/>
    <s v="Standard Class"/>
    <s v="YS-21880"/>
    <s v="Yana Sorensen"/>
    <x v="1"/>
    <x v="0"/>
    <x v="4"/>
    <x v="4"/>
    <n v="98103"/>
    <x v="1"/>
    <s v="OFF-ST-10003306"/>
    <x v="1"/>
    <x v="4"/>
    <s v="Letter Size Cart"/>
    <n v="1000.0200000000001"/>
    <n v="7"/>
    <n v="0"/>
    <n v="290.00579999999991"/>
  </r>
  <r>
    <n v="6212"/>
    <x v="3093"/>
    <x v="3"/>
    <x v="238"/>
    <d v="2014-08-26T00:00:00"/>
    <s v="Standard Class"/>
    <s v="YS-21880"/>
    <s v="Yana Sorensen"/>
    <x v="1"/>
    <x v="0"/>
    <x v="4"/>
    <x v="4"/>
    <n v="98103"/>
    <x v="1"/>
    <s v="FUR-FU-10001475"/>
    <x v="0"/>
    <x v="5"/>
    <s v="Contract Clock, 14&quot;, Brown"/>
    <n v="65.94"/>
    <n v="3"/>
    <n v="0"/>
    <n v="22.419600000000003"/>
  </r>
  <r>
    <n v="6213"/>
    <x v="3094"/>
    <x v="3"/>
    <x v="105"/>
    <d v="2014-11-17T00:00:00"/>
    <s v="Second Class"/>
    <s v="MB-17305"/>
    <s v="Maria Bertelson"/>
    <x v="0"/>
    <x v="0"/>
    <x v="468"/>
    <x v="4"/>
    <n v="98632"/>
    <x v="1"/>
    <s v="OFF-FA-10003495"/>
    <x v="1"/>
    <x v="13"/>
    <s v="Staples"/>
    <n v="18.240000000000002"/>
    <n v="3"/>
    <n v="0"/>
    <n v="9.120000000000001"/>
  </r>
  <r>
    <n v="6214"/>
    <x v="3094"/>
    <x v="3"/>
    <x v="105"/>
    <d v="2014-11-17T00:00:00"/>
    <s v="Second Class"/>
    <s v="MB-17305"/>
    <s v="Maria Bertelson"/>
    <x v="0"/>
    <x v="0"/>
    <x v="468"/>
    <x v="4"/>
    <n v="98632"/>
    <x v="1"/>
    <s v="OFF-AP-10004708"/>
    <x v="1"/>
    <x v="9"/>
    <s v="Fellowes Superior 10 Outlet Split Surge Protector"/>
    <n v="76.12"/>
    <n v="2"/>
    <n v="0"/>
    <n v="22.074799999999996"/>
  </r>
  <r>
    <n v="6215"/>
    <x v="3095"/>
    <x v="2"/>
    <x v="856"/>
    <d v="2011-10-15T00:00:00"/>
    <s v="Standard Class"/>
    <s v="AS-10240"/>
    <s v="Alan Shonely"/>
    <x v="0"/>
    <x v="0"/>
    <x v="332"/>
    <x v="1"/>
    <n v="90278"/>
    <x v="1"/>
    <s v="OFF-EN-10001219"/>
    <x v="1"/>
    <x v="12"/>
    <s v="#10- 4 1/8&quot; x 9 1/2&quot; Security-Tint Envelopes"/>
    <n v="7.64"/>
    <n v="1"/>
    <n v="0"/>
    <n v="3.7435999999999998"/>
  </r>
  <r>
    <n v="6216"/>
    <x v="3096"/>
    <x v="1"/>
    <x v="109"/>
    <d v="2012-12-03T00:00:00"/>
    <s v="Standard Class"/>
    <s v="MC-17425"/>
    <s v="Mark Cousins"/>
    <x v="1"/>
    <x v="0"/>
    <x v="20"/>
    <x v="15"/>
    <n v="10035"/>
    <x v="3"/>
    <s v="FUR-FU-10000087"/>
    <x v="0"/>
    <x v="5"/>
    <s v="Executive Impressions 14&quot; Two-Color Numerals Wall Clock"/>
    <n v="68.16"/>
    <n v="3"/>
    <n v="0"/>
    <n v="27.945600000000002"/>
  </r>
  <r>
    <n v="6217"/>
    <x v="3096"/>
    <x v="1"/>
    <x v="109"/>
    <d v="2012-12-03T00:00:00"/>
    <s v="Standard Class"/>
    <s v="MC-17425"/>
    <s v="Mark Cousins"/>
    <x v="1"/>
    <x v="0"/>
    <x v="20"/>
    <x v="15"/>
    <n v="10035"/>
    <x v="3"/>
    <s v="OFF-EN-10001539"/>
    <x v="1"/>
    <x v="12"/>
    <s v="Staples"/>
    <n v="62.24"/>
    <n v="8"/>
    <n v="0"/>
    <n v="29.252800000000001"/>
  </r>
  <r>
    <n v="6218"/>
    <x v="3097"/>
    <x v="1"/>
    <x v="1097"/>
    <d v="2012-08-02T00:00:00"/>
    <s v="Standard Class"/>
    <s v="PG-18820"/>
    <s v="Patrick Gardner"/>
    <x v="0"/>
    <x v="0"/>
    <x v="103"/>
    <x v="0"/>
    <n v="40214"/>
    <x v="0"/>
    <s v="TEC-PH-10004897"/>
    <x v="2"/>
    <x v="7"/>
    <s v="Mediabridge Sport Armband iPhone 5s"/>
    <n v="29.97"/>
    <n v="3"/>
    <n v="0"/>
    <n v="0.29969999999999963"/>
  </r>
  <r>
    <n v="6219"/>
    <x v="3098"/>
    <x v="0"/>
    <x v="201"/>
    <d v="2013-10-27T00:00:00"/>
    <s v="Standard Class"/>
    <s v="JS-16030"/>
    <s v="Joy Smith"/>
    <x v="0"/>
    <x v="0"/>
    <x v="149"/>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x v="0"/>
    <x v="149"/>
    <x v="12"/>
    <n v="48183"/>
    <x v="2"/>
    <s v="TEC-PH-10001557"/>
    <x v="2"/>
    <x v="7"/>
    <s v="Pyle PMP37LED"/>
    <n v="191.98"/>
    <n v="2"/>
    <n v="0"/>
    <n v="51.834599999999995"/>
  </r>
  <r>
    <n v="6221"/>
    <x v="3098"/>
    <x v="0"/>
    <x v="201"/>
    <d v="2013-10-27T00:00:00"/>
    <s v="Standard Class"/>
    <s v="JS-16030"/>
    <s v="Joy Smith"/>
    <x v="0"/>
    <x v="0"/>
    <x v="149"/>
    <x v="12"/>
    <n v="48183"/>
    <x v="2"/>
    <s v="OFF-ST-10000617"/>
    <x v="1"/>
    <x v="4"/>
    <s v="Woodgrain Magazine Files by Perma"/>
    <n v="20.86"/>
    <n v="7"/>
    <n v="0"/>
    <n v="1.4601999999999977"/>
  </r>
  <r>
    <n v="6222"/>
    <x v="3099"/>
    <x v="3"/>
    <x v="32"/>
    <d v="2014-09-19T00:00:00"/>
    <s v="Second Class"/>
    <s v="JB-16000"/>
    <s v="Joy Bell-"/>
    <x v="0"/>
    <x v="0"/>
    <x v="1"/>
    <x v="1"/>
    <n v="90045"/>
    <x v="1"/>
    <s v="OFF-LA-10000121"/>
    <x v="1"/>
    <x v="2"/>
    <s v="Avery 48"/>
    <n v="56.699999999999996"/>
    <n v="9"/>
    <n v="0"/>
    <n v="26.081999999999997"/>
  </r>
  <r>
    <n v="6223"/>
    <x v="3100"/>
    <x v="3"/>
    <x v="331"/>
    <d v="2014-12-28T00:00:00"/>
    <s v="Standard Class"/>
    <s v="DK-12985"/>
    <s v="Darren Koutras"/>
    <x v="0"/>
    <x v="0"/>
    <x v="469"/>
    <x v="18"/>
    <n v="37075"/>
    <x v="0"/>
    <s v="FUR-FU-10000087"/>
    <x v="0"/>
    <x v="5"/>
    <s v="Executive Impressions 14&quot; Two-Color Numerals Wall Clock"/>
    <n v="72.703999999999994"/>
    <n v="4"/>
    <n v="0.2"/>
    <n v="19.084800000000005"/>
  </r>
  <r>
    <n v="6224"/>
    <x v="3100"/>
    <x v="3"/>
    <x v="331"/>
    <d v="2014-12-28T00:00:00"/>
    <s v="Standard Class"/>
    <s v="DK-12985"/>
    <s v="Darren Koutras"/>
    <x v="0"/>
    <x v="0"/>
    <x v="469"/>
    <x v="18"/>
    <n v="37075"/>
    <x v="0"/>
    <s v="OFF-AR-10000422"/>
    <x v="1"/>
    <x v="6"/>
    <s v="Pencil and Crayon Sharpener"/>
    <n v="12.263999999999999"/>
    <n v="7"/>
    <n v="0.2"/>
    <n v="1.0730999999999993"/>
  </r>
  <r>
    <n v="6225"/>
    <x v="3100"/>
    <x v="3"/>
    <x v="331"/>
    <d v="2014-12-28T00:00:00"/>
    <s v="Standard Class"/>
    <s v="DK-12985"/>
    <s v="Darren Koutras"/>
    <x v="0"/>
    <x v="0"/>
    <x v="469"/>
    <x v="18"/>
    <n v="37075"/>
    <x v="0"/>
    <s v="OFF-ST-10004123"/>
    <x v="1"/>
    <x v="4"/>
    <s v="Safco Industrial Wire Shelving System"/>
    <n v="218.35200000000003"/>
    <n v="3"/>
    <n v="0.2"/>
    <n v="-54.588000000000008"/>
  </r>
  <r>
    <n v="6226"/>
    <x v="3101"/>
    <x v="1"/>
    <x v="348"/>
    <d v="2012-10-09T00:00:00"/>
    <s v="Standard Class"/>
    <s v="JF-15490"/>
    <s v="Jeremy Farry"/>
    <x v="0"/>
    <x v="0"/>
    <x v="32"/>
    <x v="21"/>
    <n v="97206"/>
    <x v="1"/>
    <s v="FUR-BO-10003660"/>
    <x v="0"/>
    <x v="0"/>
    <s v="Bush Cubix Collection Bookcases, Fully Assembled"/>
    <n v="66.294000000000011"/>
    <n v="1"/>
    <n v="0.7"/>
    <n v="-103.86059999999998"/>
  </r>
  <r>
    <n v="6227"/>
    <x v="3101"/>
    <x v="1"/>
    <x v="348"/>
    <d v="2012-10-09T00:00:00"/>
    <s v="Standard Class"/>
    <s v="JF-15490"/>
    <s v="Jeremy Farry"/>
    <x v="0"/>
    <x v="0"/>
    <x v="32"/>
    <x v="21"/>
    <n v="97206"/>
    <x v="1"/>
    <s v="FUR-CH-10000422"/>
    <x v="0"/>
    <x v="1"/>
    <s v="Global Highback Leather Tilter in Burgundy"/>
    <n v="291.16800000000001"/>
    <n v="4"/>
    <n v="0.2"/>
    <n v="-14.558399999999978"/>
  </r>
  <r>
    <n v="6228"/>
    <x v="3102"/>
    <x v="2"/>
    <x v="981"/>
    <d v="2011-11-07T00:00:00"/>
    <s v="Standard Class"/>
    <s v="PO-18850"/>
    <s v="Patrick O'Brill"/>
    <x v="0"/>
    <x v="0"/>
    <x v="218"/>
    <x v="5"/>
    <n v="75061"/>
    <x v="2"/>
    <s v="TEC-PH-10002923"/>
    <x v="2"/>
    <x v="7"/>
    <s v="Logitech B530 USB Headset - headset - Full size, Binaural"/>
    <n v="88.77600000000001"/>
    <n v="3"/>
    <n v="0.2"/>
    <n v="7.7679000000000009"/>
  </r>
  <r>
    <n v="6229"/>
    <x v="3103"/>
    <x v="0"/>
    <x v="115"/>
    <d v="2013-01-27T00:00:00"/>
    <s v="Standard Class"/>
    <s v="BT-11530"/>
    <s v="Bradley Talbott"/>
    <x v="2"/>
    <x v="0"/>
    <x v="138"/>
    <x v="24"/>
    <n v="44105"/>
    <x v="3"/>
    <s v="TEC-PH-10004093"/>
    <x v="2"/>
    <x v="7"/>
    <s v="Panasonic Kx-TS550"/>
    <n v="110.376"/>
    <n v="4"/>
    <n v="0.4"/>
    <n v="-20.235600000000005"/>
  </r>
  <r>
    <n v="6230"/>
    <x v="3103"/>
    <x v="0"/>
    <x v="115"/>
    <d v="2013-01-27T00:00:00"/>
    <s v="Standard Class"/>
    <s v="BT-11530"/>
    <s v="Bradley Talbott"/>
    <x v="2"/>
    <x v="0"/>
    <x v="138"/>
    <x v="24"/>
    <n v="44105"/>
    <x v="3"/>
    <s v="TEC-AC-10000171"/>
    <x v="2"/>
    <x v="11"/>
    <s v="Verbatim 25 GB 6x Blu-ray Single Layer Recordable Disc, 25/Pack"/>
    <n v="55.176000000000002"/>
    <n v="3"/>
    <n v="0.2"/>
    <n v="15.863099999999999"/>
  </r>
  <r>
    <n v="6231"/>
    <x v="3104"/>
    <x v="3"/>
    <x v="497"/>
    <d v="2014-07-18T00:00:00"/>
    <s v="Standard Class"/>
    <s v="NW-18400"/>
    <s v="Natalie Webber"/>
    <x v="0"/>
    <x v="0"/>
    <x v="470"/>
    <x v="23"/>
    <n v="50701"/>
    <x v="2"/>
    <s v="OFF-AR-10001166"/>
    <x v="1"/>
    <x v="6"/>
    <s v="Staples"/>
    <n v="30.32"/>
    <n v="4"/>
    <n v="0"/>
    <n v="11.8248"/>
  </r>
  <r>
    <n v="6232"/>
    <x v="3105"/>
    <x v="3"/>
    <x v="220"/>
    <d v="2014-09-12T00:00:00"/>
    <s v="Same Day"/>
    <s v="JF-15415"/>
    <s v="Jennifer Ferguson"/>
    <x v="0"/>
    <x v="0"/>
    <x v="4"/>
    <x v="4"/>
    <n v="98105"/>
    <x v="1"/>
    <s v="FUR-CH-10003199"/>
    <x v="0"/>
    <x v="1"/>
    <s v="Office Star - Contemporary Task Swivel Chair"/>
    <n v="177.56800000000001"/>
    <n v="2"/>
    <n v="0.2"/>
    <n v="8.8783999999999921"/>
  </r>
  <r>
    <n v="6233"/>
    <x v="3105"/>
    <x v="3"/>
    <x v="220"/>
    <d v="2014-09-12T00:00:00"/>
    <s v="Same Day"/>
    <s v="JF-15415"/>
    <s v="Jennifer Ferguson"/>
    <x v="0"/>
    <x v="0"/>
    <x v="4"/>
    <x v="4"/>
    <n v="98105"/>
    <x v="1"/>
    <s v="OFF-PA-10002005"/>
    <x v="1"/>
    <x v="10"/>
    <s v="Xerox 225"/>
    <n v="19.440000000000001"/>
    <n v="3"/>
    <n v="0"/>
    <n v="9.3312000000000008"/>
  </r>
  <r>
    <n v="6234"/>
    <x v="3105"/>
    <x v="3"/>
    <x v="220"/>
    <d v="2014-09-12T00:00:00"/>
    <s v="Same Day"/>
    <s v="JF-15415"/>
    <s v="Jennifer Ferguson"/>
    <x v="0"/>
    <x v="0"/>
    <x v="4"/>
    <x v="4"/>
    <n v="98105"/>
    <x v="1"/>
    <s v="OFF-PA-10004101"/>
    <x v="1"/>
    <x v="10"/>
    <s v="Xerox 1894"/>
    <n v="71.28"/>
    <n v="11"/>
    <n v="0"/>
    <n v="34.214400000000005"/>
  </r>
  <r>
    <n v="6235"/>
    <x v="3105"/>
    <x v="3"/>
    <x v="220"/>
    <d v="2014-09-12T00:00:00"/>
    <s v="Same Day"/>
    <s v="JF-15415"/>
    <s v="Jennifer Ferguson"/>
    <x v="0"/>
    <x v="0"/>
    <x v="4"/>
    <x v="4"/>
    <n v="98105"/>
    <x v="1"/>
    <s v="OFF-BI-10004600"/>
    <x v="1"/>
    <x v="8"/>
    <s v="Ibico Ibimaster 300 Manual Binding System"/>
    <n v="1471.96"/>
    <n v="5"/>
    <n v="0.2"/>
    <n v="459.98749999999995"/>
  </r>
  <r>
    <n v="6236"/>
    <x v="3105"/>
    <x v="3"/>
    <x v="220"/>
    <d v="2014-09-12T00:00:00"/>
    <s v="Same Day"/>
    <s v="JF-15415"/>
    <s v="Jennifer Ferguson"/>
    <x v="0"/>
    <x v="0"/>
    <x v="4"/>
    <x v="4"/>
    <n v="98105"/>
    <x v="1"/>
    <s v="TEC-PH-10000127"/>
    <x v="2"/>
    <x v="7"/>
    <s v="iOttie XL Car Mount"/>
    <n v="79.959999999999994"/>
    <n v="5"/>
    <n v="0.2"/>
    <n v="-17.991000000000003"/>
  </r>
  <r>
    <n v="6237"/>
    <x v="3106"/>
    <x v="0"/>
    <x v="1098"/>
    <d v="2013-02-27T00:00:00"/>
    <s v="Standard Class"/>
    <s v="AC-10420"/>
    <s v="Alyssa Crouse"/>
    <x v="1"/>
    <x v="0"/>
    <x v="10"/>
    <x v="9"/>
    <n v="19120"/>
    <x v="3"/>
    <s v="OFF-EN-10004386"/>
    <x v="1"/>
    <x v="12"/>
    <s v="Recycled Interoffice Envelopes with String and Button Closure, 10 x 13"/>
    <n v="57.576000000000001"/>
    <n v="3"/>
    <n v="0.2"/>
    <n v="21.591000000000001"/>
  </r>
  <r>
    <n v="6238"/>
    <x v="3107"/>
    <x v="0"/>
    <x v="115"/>
    <d v="2013-01-29T00:00:00"/>
    <s v="Standard Class"/>
    <s v="TB-21280"/>
    <s v="Toby Braunhardt"/>
    <x v="0"/>
    <x v="0"/>
    <x v="20"/>
    <x v="15"/>
    <n v="10009"/>
    <x v="3"/>
    <s v="OFF-BI-10004506"/>
    <x v="1"/>
    <x v="8"/>
    <s v="Wilson Jones data.warehouse D-Ring Binders with DublLock"/>
    <n v="26.336000000000002"/>
    <n v="4"/>
    <n v="0.2"/>
    <n v="9.2176000000000009"/>
  </r>
  <r>
    <n v="6239"/>
    <x v="3108"/>
    <x v="1"/>
    <x v="295"/>
    <d v="2012-12-16T00:00:00"/>
    <s v="Standard Class"/>
    <s v="HA-14905"/>
    <s v="Helen Abelman"/>
    <x v="0"/>
    <x v="0"/>
    <x v="49"/>
    <x v="1"/>
    <n v="95123"/>
    <x v="1"/>
    <s v="FUR-FU-10004597"/>
    <x v="0"/>
    <x v="5"/>
    <s v="Eldon Cleatmat Chair Mats for Medium Pile Carpets"/>
    <n v="166.5"/>
    <n v="3"/>
    <n v="0"/>
    <n v="21.64500000000001"/>
  </r>
  <r>
    <n v="6240"/>
    <x v="3108"/>
    <x v="1"/>
    <x v="295"/>
    <d v="2012-12-16T00:00:00"/>
    <s v="Standard Class"/>
    <s v="HA-14905"/>
    <s v="Helen Abelman"/>
    <x v="0"/>
    <x v="0"/>
    <x v="49"/>
    <x v="1"/>
    <n v="95123"/>
    <x v="1"/>
    <s v="OFF-ST-10001496"/>
    <x v="1"/>
    <x v="4"/>
    <s v="Standard Rollaway File with Lock"/>
    <n v="360.38"/>
    <n v="2"/>
    <n v="0"/>
    <n v="93.698800000000006"/>
  </r>
  <r>
    <n v="6241"/>
    <x v="3109"/>
    <x v="0"/>
    <x v="517"/>
    <d v="2013-11-02T00:00:00"/>
    <s v="Second Class"/>
    <s v="LH-17155"/>
    <s v="Logan Haushalter"/>
    <x v="0"/>
    <x v="0"/>
    <x v="1"/>
    <x v="1"/>
    <n v="90008"/>
    <x v="1"/>
    <s v="OFF-BI-10004236"/>
    <x v="1"/>
    <x v="8"/>
    <s v="XtraLife ClearVue Slant-D Ring Binder, White, 3&quot;"/>
    <n v="11.744"/>
    <n v="1"/>
    <n v="0.2"/>
    <n v="3.8167999999999997"/>
  </r>
  <r>
    <n v="6242"/>
    <x v="3110"/>
    <x v="3"/>
    <x v="39"/>
    <d v="2014-06-01T00:00:00"/>
    <s v="Second Class"/>
    <s v="LO-17170"/>
    <s v="Lori Olson"/>
    <x v="1"/>
    <x v="0"/>
    <x v="3"/>
    <x v="38"/>
    <n v="3301"/>
    <x v="3"/>
    <s v="FUR-FU-10001185"/>
    <x v="0"/>
    <x v="5"/>
    <s v="Advantus Employee of the Month Certificate Frame, 11 x 13-1/2"/>
    <n v="247.44"/>
    <n v="8"/>
    <n v="0"/>
    <n v="101.4504"/>
  </r>
  <r>
    <n v="6243"/>
    <x v="3111"/>
    <x v="2"/>
    <x v="1059"/>
    <d v="2011-12-28T00:00:00"/>
    <s v="Standard Class"/>
    <s v="DP-13390"/>
    <s v="Dennis Pardue"/>
    <x v="2"/>
    <x v="0"/>
    <x v="29"/>
    <x v="18"/>
    <n v="38401"/>
    <x v="0"/>
    <s v="OFF-BI-10000977"/>
    <x v="1"/>
    <x v="8"/>
    <s v="Ibico Plastic Spiral Binding Combs"/>
    <n v="18.240000000000002"/>
    <n v="2"/>
    <n v="0.7"/>
    <n v="-14.591999999999999"/>
  </r>
  <r>
    <n v="6244"/>
    <x v="3112"/>
    <x v="0"/>
    <x v="390"/>
    <d v="2013-11-29T00:00:00"/>
    <s v="Standard Class"/>
    <s v="CR-12580"/>
    <s v="Clay Rozendal"/>
    <x v="2"/>
    <x v="0"/>
    <x v="234"/>
    <x v="4"/>
    <n v="98006"/>
    <x v="1"/>
    <s v="OFF-SU-10004782"/>
    <x v="1"/>
    <x v="14"/>
    <s v="Elite 5&quot; Scissors"/>
    <n v="25.349999999999998"/>
    <n v="3"/>
    <n v="0"/>
    <n v="7.6049999999999978"/>
  </r>
  <r>
    <n v="6245"/>
    <x v="3113"/>
    <x v="1"/>
    <x v="312"/>
    <d v="2012-11-25T00:00:00"/>
    <s v="Standard Class"/>
    <s v="KB-16405"/>
    <s v="Katrina Bavinger"/>
    <x v="2"/>
    <x v="0"/>
    <x v="4"/>
    <x v="4"/>
    <n v="98105"/>
    <x v="1"/>
    <s v="OFF-AR-10002067"/>
    <x v="1"/>
    <x v="6"/>
    <s v="Newell 334"/>
    <n v="119.03999999999999"/>
    <n v="6"/>
    <n v="0"/>
    <n v="30.950400000000002"/>
  </r>
  <r>
    <n v="6246"/>
    <x v="3113"/>
    <x v="1"/>
    <x v="312"/>
    <d v="2012-11-25T00:00:00"/>
    <s v="Standard Class"/>
    <s v="KB-16405"/>
    <s v="Katrina Bavinger"/>
    <x v="2"/>
    <x v="0"/>
    <x v="4"/>
    <x v="4"/>
    <n v="98105"/>
    <x v="1"/>
    <s v="FUR-FU-10002364"/>
    <x v="0"/>
    <x v="5"/>
    <s v="Eldon Expressions Wood Desk Accessories, Oak"/>
    <n v="22.14"/>
    <n v="3"/>
    <n v="0"/>
    <n v="6.4205999999999976"/>
  </r>
  <r>
    <n v="6247"/>
    <x v="3113"/>
    <x v="1"/>
    <x v="312"/>
    <d v="2012-11-25T00:00:00"/>
    <s v="Standard Class"/>
    <s v="KB-16405"/>
    <s v="Katrina Bavinger"/>
    <x v="2"/>
    <x v="0"/>
    <x v="4"/>
    <x v="4"/>
    <n v="98105"/>
    <x v="1"/>
    <s v="TEC-AC-10002018"/>
    <x v="2"/>
    <x v="11"/>
    <s v="AmazonBasics 3-Button USB Wired Mouse"/>
    <n v="13.98"/>
    <n v="2"/>
    <n v="0"/>
    <n v="6.011400000000001"/>
  </r>
  <r>
    <n v="6248"/>
    <x v="3114"/>
    <x v="3"/>
    <x v="148"/>
    <d v="2014-06-05T00:00:00"/>
    <s v="Standard Class"/>
    <s v="ML-17410"/>
    <s v="Maris LaWare"/>
    <x v="0"/>
    <x v="0"/>
    <x v="38"/>
    <x v="14"/>
    <n v="47201"/>
    <x v="2"/>
    <s v="OFF-BI-10000632"/>
    <x v="1"/>
    <x v="8"/>
    <s v="Satellite Sectional Post Binders"/>
    <n v="43.41"/>
    <n v="1"/>
    <n v="0"/>
    <n v="19.968599999999999"/>
  </r>
  <r>
    <n v="6249"/>
    <x v="3114"/>
    <x v="3"/>
    <x v="148"/>
    <d v="2014-06-05T00:00:00"/>
    <s v="Standard Class"/>
    <s v="ML-17410"/>
    <s v="Maris LaWare"/>
    <x v="0"/>
    <x v="0"/>
    <x v="38"/>
    <x v="14"/>
    <n v="47201"/>
    <x v="2"/>
    <s v="FUR-FU-10003981"/>
    <x v="0"/>
    <x v="5"/>
    <s v="Eldon Wave Desk Accessories"/>
    <n v="6.24"/>
    <n v="3"/>
    <n v="0"/>
    <n v="2.6208000000000005"/>
  </r>
  <r>
    <n v="6250"/>
    <x v="3114"/>
    <x v="3"/>
    <x v="148"/>
    <d v="2014-06-05T00:00:00"/>
    <s v="Standard Class"/>
    <s v="ML-17410"/>
    <s v="Maris LaWare"/>
    <x v="0"/>
    <x v="0"/>
    <x v="38"/>
    <x v="14"/>
    <n v="47201"/>
    <x v="2"/>
    <s v="OFF-AP-10001564"/>
    <x v="1"/>
    <x v="9"/>
    <s v="Hoover Commercial Lightweight Upright Vacuum with E-Z Empty Dirt Cup"/>
    <n v="465.16"/>
    <n v="2"/>
    <n v="0"/>
    <n v="120.94159999999999"/>
  </r>
  <r>
    <n v="6251"/>
    <x v="3114"/>
    <x v="3"/>
    <x v="148"/>
    <d v="2014-06-05T00:00:00"/>
    <s v="Standard Class"/>
    <s v="ML-17410"/>
    <s v="Maris LaWare"/>
    <x v="0"/>
    <x v="0"/>
    <x v="38"/>
    <x v="14"/>
    <n v="47201"/>
    <x v="2"/>
    <s v="OFF-PA-10004082"/>
    <x v="1"/>
    <x v="10"/>
    <s v="Adams Telephone Message Book w/Frequently-Called Numbers Space, 400 Messages per Book"/>
    <n v="7.98"/>
    <n v="1"/>
    <n v="0"/>
    <n v="3.99"/>
  </r>
  <r>
    <n v="6252"/>
    <x v="3115"/>
    <x v="2"/>
    <x v="266"/>
    <d v="2011-12-04T00:00:00"/>
    <s v="First Class"/>
    <s v="MC-17575"/>
    <s v="Matt Collins"/>
    <x v="0"/>
    <x v="0"/>
    <x v="22"/>
    <x v="10"/>
    <n v="60623"/>
    <x v="2"/>
    <s v="OFF-AP-10004249"/>
    <x v="1"/>
    <x v="9"/>
    <s v="Staples"/>
    <n v="2.3939999999999997"/>
    <n v="1"/>
    <n v="0.8"/>
    <n v="-6.344100000000001"/>
  </r>
  <r>
    <n v="6253"/>
    <x v="3116"/>
    <x v="2"/>
    <x v="884"/>
    <d v="2011-04-07T00:00:00"/>
    <s v="Same Day"/>
    <s v="VM-21685"/>
    <s v="Valerie Mitchum"/>
    <x v="2"/>
    <x v="0"/>
    <x v="419"/>
    <x v="32"/>
    <n v="30062"/>
    <x v="0"/>
    <s v="OFF-PA-10003441"/>
    <x v="1"/>
    <x v="10"/>
    <s v="Xerox 226"/>
    <n v="58.320000000000007"/>
    <n v="9"/>
    <n v="0"/>
    <n v="27.993600000000001"/>
  </r>
  <r>
    <n v="6254"/>
    <x v="3116"/>
    <x v="2"/>
    <x v="884"/>
    <d v="2011-04-07T00:00:00"/>
    <s v="Same Day"/>
    <s v="VM-21685"/>
    <s v="Valerie Mitchum"/>
    <x v="2"/>
    <x v="0"/>
    <x v="419"/>
    <x v="32"/>
    <n v="30062"/>
    <x v="0"/>
    <s v="TEC-PH-10004922"/>
    <x v="2"/>
    <x v="7"/>
    <s v="RCA Visys Integrated PBX 8-Line Router"/>
    <n v="200.96999999999997"/>
    <n v="3"/>
    <n v="0"/>
    <n v="50.242500000000007"/>
  </r>
  <r>
    <n v="6255"/>
    <x v="3117"/>
    <x v="1"/>
    <x v="1014"/>
    <d v="2012-09-14T00:00:00"/>
    <s v="Standard Class"/>
    <s v="VW-21775"/>
    <s v="Victoria Wilson"/>
    <x v="1"/>
    <x v="0"/>
    <x v="122"/>
    <x v="19"/>
    <n v="36116"/>
    <x v="0"/>
    <s v="FUR-FU-10001731"/>
    <x v="0"/>
    <x v="5"/>
    <s v="Acrylic Self-Standing Desk Frames"/>
    <n v="21.36"/>
    <n v="8"/>
    <n v="0"/>
    <n v="8.1167999999999996"/>
  </r>
  <r>
    <n v="6256"/>
    <x v="3118"/>
    <x v="3"/>
    <x v="428"/>
    <d v="2014-09-16T00:00:00"/>
    <s v="Standard Class"/>
    <s v="GK-14620"/>
    <s v="Grace Kelly"/>
    <x v="1"/>
    <x v="0"/>
    <x v="243"/>
    <x v="5"/>
    <n v="75023"/>
    <x v="2"/>
    <s v="OFF-LA-10000134"/>
    <x v="1"/>
    <x v="2"/>
    <s v="Avery 511"/>
    <n v="9.8560000000000016"/>
    <n v="4"/>
    <n v="0.2"/>
    <n v="3.4495999999999993"/>
  </r>
  <r>
    <n v="6257"/>
    <x v="3119"/>
    <x v="1"/>
    <x v="684"/>
    <d v="2012-09-08T00:00:00"/>
    <s v="Second Class"/>
    <s v="AT-10435"/>
    <s v="Alyssa Tate"/>
    <x v="2"/>
    <x v="0"/>
    <x v="76"/>
    <x v="2"/>
    <n v="33319"/>
    <x v="0"/>
    <s v="OFF-BI-10003166"/>
    <x v="1"/>
    <x v="8"/>
    <s v="GBC Plasticlear Binding Covers"/>
    <n v="3.4440000000000008"/>
    <n v="1"/>
    <n v="0.7"/>
    <n v="-2.5255999999999998"/>
  </r>
  <r>
    <n v="6258"/>
    <x v="3120"/>
    <x v="3"/>
    <x v="808"/>
    <d v="2014-11-07T00:00:00"/>
    <s v="Second Class"/>
    <s v="AR-10825"/>
    <s v="Anthony Rawles"/>
    <x v="1"/>
    <x v="0"/>
    <x v="38"/>
    <x v="24"/>
    <n v="43229"/>
    <x v="3"/>
    <s v="OFF-SU-10000646"/>
    <x v="1"/>
    <x v="14"/>
    <s v="Premier Automatic Letter Opener"/>
    <n v="384.59200000000004"/>
    <n v="2"/>
    <n v="0.2"/>
    <n v="-81.725799999999978"/>
  </r>
  <r>
    <n v="6259"/>
    <x v="3121"/>
    <x v="1"/>
    <x v="262"/>
    <d v="2012-03-30T00:00:00"/>
    <s v="Second Class"/>
    <s v="JH-15820"/>
    <s v="John Huston"/>
    <x v="0"/>
    <x v="0"/>
    <x v="20"/>
    <x v="15"/>
    <n v="10009"/>
    <x v="3"/>
    <s v="OFF-EN-10004459"/>
    <x v="1"/>
    <x v="12"/>
    <s v="Security-Tint Envelopes"/>
    <n v="22.919999999999998"/>
    <n v="3"/>
    <n v="0"/>
    <n v="11.230799999999999"/>
  </r>
  <r>
    <n v="6260"/>
    <x v="3122"/>
    <x v="1"/>
    <x v="863"/>
    <d v="2012-08-17T00:00:00"/>
    <s v="Second Class"/>
    <s v="RA-19285"/>
    <s v="Ralph Arnett"/>
    <x v="0"/>
    <x v="0"/>
    <x v="102"/>
    <x v="14"/>
    <n v="47374"/>
    <x v="2"/>
    <s v="OFF-BI-10003529"/>
    <x v="1"/>
    <x v="8"/>
    <s v="Avery Round Ring Poly Binders"/>
    <n v="11.36"/>
    <n v="4"/>
    <n v="0"/>
    <n v="5.5663999999999998"/>
  </r>
  <r>
    <n v="6261"/>
    <x v="3123"/>
    <x v="1"/>
    <x v="793"/>
    <d v="2012-05-18T00:00:00"/>
    <s v="Standard Class"/>
    <s v="RO-19780"/>
    <s v="Rose O'Brian"/>
    <x v="0"/>
    <x v="0"/>
    <x v="4"/>
    <x v="4"/>
    <n v="98115"/>
    <x v="1"/>
    <s v="OFF-BI-10002949"/>
    <x v="1"/>
    <x v="8"/>
    <s v="Prestige Round Ring Binders"/>
    <n v="14.592000000000002"/>
    <n v="3"/>
    <n v="0.2"/>
    <n v="4.9247999999999985"/>
  </r>
  <r>
    <n v="6262"/>
    <x v="3124"/>
    <x v="3"/>
    <x v="283"/>
    <d v="2014-07-28T00:00:00"/>
    <s v="Standard Class"/>
    <s v="LR-17035"/>
    <s v="Lisa Ryan"/>
    <x v="1"/>
    <x v="0"/>
    <x v="85"/>
    <x v="15"/>
    <n v="11561"/>
    <x v="3"/>
    <s v="OFF-LA-10001158"/>
    <x v="1"/>
    <x v="2"/>
    <s v="Avery Address/Shipping Labels for Typewriters, 4&quot; x 2&quot;"/>
    <n v="41.4"/>
    <n v="4"/>
    <n v="0"/>
    <n v="19.872"/>
  </r>
  <r>
    <n v="6263"/>
    <x v="3125"/>
    <x v="0"/>
    <x v="446"/>
    <d v="2013-09-27T00:00:00"/>
    <s v="First Class"/>
    <s v="MK-17905"/>
    <s v="Michael Kennedy"/>
    <x v="1"/>
    <x v="0"/>
    <x v="179"/>
    <x v="10"/>
    <n v="61107"/>
    <x v="2"/>
    <s v="OFF-BI-10004584"/>
    <x v="1"/>
    <x v="8"/>
    <s v="GBC ProClick 150 Presentation Binding System"/>
    <n v="442.37199999999996"/>
    <n v="7"/>
    <n v="0.8"/>
    <n v="-729.91380000000004"/>
  </r>
  <r>
    <n v="6264"/>
    <x v="3126"/>
    <x v="3"/>
    <x v="1024"/>
    <d v="2014-05-11T00:00:00"/>
    <s v="Standard Class"/>
    <s v="YS-21880"/>
    <s v="Yana Sorensen"/>
    <x v="1"/>
    <x v="0"/>
    <x v="38"/>
    <x v="32"/>
    <n v="31907"/>
    <x v="0"/>
    <s v="OFF-BI-10004965"/>
    <x v="1"/>
    <x v="8"/>
    <s v="Ibico Covers for Plastic or Wire Binding Elements"/>
    <n v="34.5"/>
    <n v="3"/>
    <n v="0"/>
    <n v="15.524999999999999"/>
  </r>
  <r>
    <n v="6265"/>
    <x v="3127"/>
    <x v="0"/>
    <x v="1099"/>
    <d v="2013-10-07T00:00:00"/>
    <s v="Same Day"/>
    <s v="JH-15910"/>
    <s v="Jonathan Howell"/>
    <x v="0"/>
    <x v="0"/>
    <x v="251"/>
    <x v="26"/>
    <n v="74133"/>
    <x v="2"/>
    <s v="OFF-BI-10004654"/>
    <x v="1"/>
    <x v="8"/>
    <s v="Avery Binding System Hidden Tab Executive Style Index Sets"/>
    <n v="28.849999999999998"/>
    <n v="5"/>
    <n v="0"/>
    <n v="14.424999999999999"/>
  </r>
  <r>
    <n v="6266"/>
    <x v="3128"/>
    <x v="2"/>
    <x v="935"/>
    <d v="2011-11-08T00:00:00"/>
    <s v="Standard Class"/>
    <s v="AT-10735"/>
    <s v="Annie Thurman"/>
    <x v="0"/>
    <x v="0"/>
    <x v="316"/>
    <x v="18"/>
    <n v="37211"/>
    <x v="0"/>
    <s v="OFF-PA-10000141"/>
    <x v="1"/>
    <x v="10"/>
    <s v="Ampad Evidence Wirebond Steno Books, 6&quot; x 9&quot;"/>
    <n v="3.4880000000000004"/>
    <n v="2"/>
    <n v="0.2"/>
    <n v="1.1771999999999998"/>
  </r>
  <r>
    <n v="6267"/>
    <x v="3128"/>
    <x v="2"/>
    <x v="935"/>
    <d v="2011-11-08T00:00:00"/>
    <s v="Standard Class"/>
    <s v="AT-10735"/>
    <s v="Annie Thurman"/>
    <x v="0"/>
    <x v="0"/>
    <x v="316"/>
    <x v="18"/>
    <n v="37211"/>
    <x v="0"/>
    <s v="OFF-PA-10001019"/>
    <x v="1"/>
    <x v="10"/>
    <s v="Xerox 1884"/>
    <n v="143.85600000000002"/>
    <n v="9"/>
    <n v="0.2"/>
    <n v="48.551399999999994"/>
  </r>
  <r>
    <n v="6268"/>
    <x v="3129"/>
    <x v="1"/>
    <x v="486"/>
    <d v="2012-10-04T00:00:00"/>
    <s v="Second Class"/>
    <s v="RM-19675"/>
    <s v="Robert Marley"/>
    <x v="2"/>
    <x v="0"/>
    <x v="471"/>
    <x v="31"/>
    <n v="2138"/>
    <x v="3"/>
    <s v="TEC-PH-10002496"/>
    <x v="2"/>
    <x v="7"/>
    <s v="Cisco SPA301"/>
    <n v="311.98"/>
    <n v="2"/>
    <n v="0"/>
    <n v="93.593999999999994"/>
  </r>
  <r>
    <n v="6269"/>
    <x v="3129"/>
    <x v="1"/>
    <x v="486"/>
    <d v="2012-10-04T00:00:00"/>
    <s v="Second Class"/>
    <s v="RM-19675"/>
    <s v="Robert Marley"/>
    <x v="2"/>
    <x v="0"/>
    <x v="471"/>
    <x v="31"/>
    <n v="2138"/>
    <x v="3"/>
    <s v="OFF-BI-10000829"/>
    <x v="1"/>
    <x v="8"/>
    <s v="Avery Non-Stick Binders"/>
    <n v="22.450000000000003"/>
    <n v="5"/>
    <n v="0"/>
    <n v="10.327"/>
  </r>
  <r>
    <n v="6270"/>
    <x v="3130"/>
    <x v="3"/>
    <x v="574"/>
    <d v="2014-12-07T00:00:00"/>
    <s v="Standard Class"/>
    <s v="BB-11545"/>
    <s v="Brenda Bowman"/>
    <x v="1"/>
    <x v="0"/>
    <x v="182"/>
    <x v="1"/>
    <n v="94601"/>
    <x v="1"/>
    <s v="TEC-PH-10001448"/>
    <x v="2"/>
    <x v="7"/>
    <s v="Anker Astro 15000mAh USB Portable Charger"/>
    <n v="39.992000000000004"/>
    <n v="1"/>
    <n v="0.2"/>
    <n v="-7.9984000000000073"/>
  </r>
  <r>
    <n v="6271"/>
    <x v="3130"/>
    <x v="3"/>
    <x v="574"/>
    <d v="2014-12-07T00:00:00"/>
    <s v="Standard Class"/>
    <s v="BB-11545"/>
    <s v="Brenda Bowman"/>
    <x v="1"/>
    <x v="0"/>
    <x v="182"/>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x v="0"/>
    <x v="182"/>
    <x v="1"/>
    <n v="94601"/>
    <x v="1"/>
    <s v="OFF-AR-10004022"/>
    <x v="1"/>
    <x v="6"/>
    <s v="Panasonic KP-380BK Classic Electric Pencil Sharpener"/>
    <n v="179.89999999999998"/>
    <n v="5"/>
    <n v="0"/>
    <n v="44.974999999999987"/>
  </r>
  <r>
    <n v="6273"/>
    <x v="3131"/>
    <x v="3"/>
    <x v="157"/>
    <d v="2014-12-13T00:00:00"/>
    <s v="First Class"/>
    <s v="AS-10285"/>
    <s v="Alejandro Savely"/>
    <x v="1"/>
    <x v="0"/>
    <x v="472"/>
    <x v="10"/>
    <n v="60067"/>
    <x v="2"/>
    <s v="TEC-AC-10001284"/>
    <x v="2"/>
    <x v="11"/>
    <s v="Enermax Briskie RF Wireless Keyboard and Mouse Combo"/>
    <n v="116.312"/>
    <n v="7"/>
    <n v="0.2"/>
    <n v="23.262400000000003"/>
  </r>
  <r>
    <n v="6274"/>
    <x v="3132"/>
    <x v="0"/>
    <x v="19"/>
    <d v="2013-07-23T00:00:00"/>
    <s v="Second Class"/>
    <s v="DK-13375"/>
    <s v="Dennis Kane"/>
    <x v="0"/>
    <x v="0"/>
    <x v="4"/>
    <x v="4"/>
    <n v="98105"/>
    <x v="1"/>
    <s v="FUR-FU-10001847"/>
    <x v="0"/>
    <x v="5"/>
    <s v="Eldon Image Series Black Desk Accessories"/>
    <n v="12.419999999999998"/>
    <n v="3"/>
    <n v="0"/>
    <n v="4.4711999999999996"/>
  </r>
  <r>
    <n v="6275"/>
    <x v="3132"/>
    <x v="0"/>
    <x v="19"/>
    <d v="2013-07-23T00:00:00"/>
    <s v="Second Class"/>
    <s v="DK-13375"/>
    <s v="Dennis Kane"/>
    <x v="0"/>
    <x v="0"/>
    <x v="4"/>
    <x v="4"/>
    <n v="98105"/>
    <x v="1"/>
    <s v="TEC-AC-10004595"/>
    <x v="2"/>
    <x v="11"/>
    <s v="First Data TMFD35 PIN Pad"/>
    <n v="428.40000000000003"/>
    <n v="3"/>
    <n v="0"/>
    <n v="89.963999999999999"/>
  </r>
  <r>
    <n v="6276"/>
    <x v="3132"/>
    <x v="0"/>
    <x v="19"/>
    <d v="2013-07-23T00:00:00"/>
    <s v="Second Class"/>
    <s v="DK-13375"/>
    <s v="Dennis Kane"/>
    <x v="0"/>
    <x v="0"/>
    <x v="4"/>
    <x v="4"/>
    <n v="98105"/>
    <x v="1"/>
    <s v="FUR-FU-10004164"/>
    <x v="0"/>
    <x v="5"/>
    <s v="Eldon 300 Class Desk Accessories, Black"/>
    <n v="24.75"/>
    <n v="5"/>
    <n v="0"/>
    <n v="10.890000000000002"/>
  </r>
  <r>
    <n v="6277"/>
    <x v="3132"/>
    <x v="0"/>
    <x v="19"/>
    <d v="2013-07-23T00:00:00"/>
    <s v="Second Class"/>
    <s v="DK-13375"/>
    <s v="Dennis Kane"/>
    <x v="0"/>
    <x v="0"/>
    <x v="4"/>
    <x v="4"/>
    <n v="98105"/>
    <x v="1"/>
    <s v="OFF-LA-10001074"/>
    <x v="1"/>
    <x v="2"/>
    <s v="Round Specialty Laser Printer Labels"/>
    <n v="87.71"/>
    <n v="7"/>
    <n v="0"/>
    <n v="41.223699999999994"/>
  </r>
  <r>
    <n v="6278"/>
    <x v="3132"/>
    <x v="0"/>
    <x v="19"/>
    <d v="2013-07-23T00:00:00"/>
    <s v="Second Class"/>
    <s v="DK-13375"/>
    <s v="Dennis Kane"/>
    <x v="0"/>
    <x v="0"/>
    <x v="4"/>
    <x v="4"/>
    <n v="98105"/>
    <x v="1"/>
    <s v="OFF-ST-10000604"/>
    <x v="1"/>
    <x v="4"/>
    <s v="Home/Office Personal File Carts"/>
    <n v="69.52"/>
    <n v="2"/>
    <n v="0"/>
    <n v="17.379999999999995"/>
  </r>
  <r>
    <n v="6279"/>
    <x v="3132"/>
    <x v="0"/>
    <x v="19"/>
    <d v="2013-07-23T00:00:00"/>
    <s v="Second Class"/>
    <s v="DK-13375"/>
    <s v="Dennis Kane"/>
    <x v="0"/>
    <x v="0"/>
    <x v="4"/>
    <x v="4"/>
    <n v="98105"/>
    <x v="1"/>
    <s v="TEC-PH-10000148"/>
    <x v="2"/>
    <x v="7"/>
    <s v="Cyber Acoustics AC-202b Speech Recognition Stereo Headset"/>
    <n v="20.784000000000002"/>
    <n v="2"/>
    <n v="0.2"/>
    <n v="-4.6764000000000001"/>
  </r>
  <r>
    <n v="6280"/>
    <x v="3132"/>
    <x v="0"/>
    <x v="19"/>
    <d v="2013-07-23T00:00:00"/>
    <s v="Second Class"/>
    <s v="DK-13375"/>
    <s v="Dennis Kane"/>
    <x v="0"/>
    <x v="0"/>
    <x v="4"/>
    <x v="4"/>
    <n v="98105"/>
    <x v="1"/>
    <s v="OFF-BI-10000042"/>
    <x v="1"/>
    <x v="8"/>
    <s v="Pressboard Data Binder, Crimson, 12&quot; X 8 1/2&quot;"/>
    <n v="12.816000000000001"/>
    <n v="3"/>
    <n v="0.2"/>
    <n v="4.1651999999999987"/>
  </r>
  <r>
    <n v="6281"/>
    <x v="3133"/>
    <x v="3"/>
    <x v="605"/>
    <d v="2014-05-17T00:00:00"/>
    <s v="Standard Class"/>
    <s v="JH-15910"/>
    <s v="Jonathan Howell"/>
    <x v="0"/>
    <x v="0"/>
    <x v="74"/>
    <x v="24"/>
    <n v="45231"/>
    <x v="3"/>
    <s v="OFF-LA-10000443"/>
    <x v="1"/>
    <x v="2"/>
    <s v="Avery 501"/>
    <n v="5.9039999999999999"/>
    <n v="2"/>
    <n v="0.2"/>
    <n v="1.9925999999999999"/>
  </r>
  <r>
    <n v="6282"/>
    <x v="3134"/>
    <x v="1"/>
    <x v="312"/>
    <d v="2012-11-26T00:00:00"/>
    <s v="Standard Class"/>
    <s v="JK-15205"/>
    <s v="Jamie Kunitz"/>
    <x v="0"/>
    <x v="0"/>
    <x v="292"/>
    <x v="24"/>
    <n v="43302"/>
    <x v="3"/>
    <s v="FUR-FU-10002874"/>
    <x v="0"/>
    <x v="5"/>
    <s v="Ultra Commercial Grade Dual Valve Door Closer"/>
    <n v="63.824000000000005"/>
    <n v="2"/>
    <n v="0.2"/>
    <n v="9.5735999999999937"/>
  </r>
  <r>
    <n v="6283"/>
    <x v="3134"/>
    <x v="1"/>
    <x v="312"/>
    <d v="2012-11-26T00:00:00"/>
    <s v="Standard Class"/>
    <s v="JK-15205"/>
    <s v="Jamie Kunitz"/>
    <x v="0"/>
    <x v="0"/>
    <x v="292"/>
    <x v="24"/>
    <n v="43302"/>
    <x v="3"/>
    <s v="OFF-ST-10003994"/>
    <x v="1"/>
    <x v="4"/>
    <s v="Belkin 19&quot; Center-Weighted Shelf, Gray"/>
    <n v="141.55199999999999"/>
    <n v="3"/>
    <n v="0.2"/>
    <n v="-26.541000000000004"/>
  </r>
  <r>
    <n v="6284"/>
    <x v="3135"/>
    <x v="0"/>
    <x v="446"/>
    <d v="2013-09-29T00:00:00"/>
    <s v="Standard Class"/>
    <s v="EH-13765"/>
    <s v="Edward Hooks"/>
    <x v="1"/>
    <x v="0"/>
    <x v="1"/>
    <x v="1"/>
    <n v="90049"/>
    <x v="1"/>
    <s v="OFF-EN-10001453"/>
    <x v="1"/>
    <x v="12"/>
    <s v="Tyvek Interoffice Envelopes, 9 1/2&quot; x 12 1/2&quot;, 100/Box"/>
    <n v="304.89999999999998"/>
    <n v="5"/>
    <n v="0"/>
    <n v="143.30299999999997"/>
  </r>
  <r>
    <n v="6285"/>
    <x v="3135"/>
    <x v="0"/>
    <x v="446"/>
    <d v="2013-09-29T00:00:00"/>
    <s v="Standard Class"/>
    <s v="EH-13765"/>
    <s v="Edward Hooks"/>
    <x v="1"/>
    <x v="0"/>
    <x v="1"/>
    <x v="1"/>
    <n v="90049"/>
    <x v="1"/>
    <s v="FUR-CH-10000988"/>
    <x v="0"/>
    <x v="1"/>
    <s v="Hon Olson Stacker Stools"/>
    <n v="563.24"/>
    <n v="5"/>
    <n v="0.2"/>
    <n v="56.324000000000012"/>
  </r>
  <r>
    <n v="6286"/>
    <x v="3136"/>
    <x v="0"/>
    <x v="147"/>
    <d v="2013-10-27T00:00:00"/>
    <s v="Standard Class"/>
    <s v="VW-21775"/>
    <s v="Victoria Wilson"/>
    <x v="1"/>
    <x v="0"/>
    <x v="80"/>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x v="0"/>
    <x v="465"/>
    <x v="18"/>
    <n v="37087"/>
    <x v="0"/>
    <s v="TEC-PH-10001061"/>
    <x v="2"/>
    <x v="7"/>
    <s v="Apple iPhone 5C"/>
    <n v="239.976"/>
    <n v="3"/>
    <n v="0.2"/>
    <n v="17.998199999999997"/>
  </r>
  <r>
    <n v="6288"/>
    <x v="3138"/>
    <x v="2"/>
    <x v="1001"/>
    <d v="2011-07-12T00:00:00"/>
    <s v="Standard Class"/>
    <s v="EB-13705"/>
    <s v="Ed Braxton"/>
    <x v="1"/>
    <x v="0"/>
    <x v="8"/>
    <x v="1"/>
    <n v="94122"/>
    <x v="1"/>
    <s v="FUR-TA-10003715"/>
    <x v="0"/>
    <x v="3"/>
    <s v="Hon 2111 Invitation Series Corner Table"/>
    <n v="502.48800000000006"/>
    <n v="3"/>
    <n v="0.2"/>
    <n v="-87.935400000000044"/>
  </r>
  <r>
    <n v="6289"/>
    <x v="3138"/>
    <x v="2"/>
    <x v="1001"/>
    <d v="2011-07-12T00:00:00"/>
    <s v="Standard Class"/>
    <s v="EB-13705"/>
    <s v="Ed Braxton"/>
    <x v="1"/>
    <x v="0"/>
    <x v="8"/>
    <x v="1"/>
    <n v="94122"/>
    <x v="1"/>
    <s v="OFF-BI-10001597"/>
    <x v="1"/>
    <x v="8"/>
    <s v="Wilson Jones Ledger-Size, Piano-Hinge Binder, 2&quot;, Blue"/>
    <n v="196.70400000000001"/>
    <n v="6"/>
    <n v="0.2"/>
    <n v="68.846399999999974"/>
  </r>
  <r>
    <n v="6290"/>
    <x v="3139"/>
    <x v="1"/>
    <x v="649"/>
    <d v="2012-03-18T00:00:00"/>
    <s v="Second Class"/>
    <s v="NF-18595"/>
    <s v="Nicole Fjeld"/>
    <x v="2"/>
    <x v="0"/>
    <x v="455"/>
    <x v="1"/>
    <n v="95928"/>
    <x v="1"/>
    <s v="FUR-CH-10004063"/>
    <x v="0"/>
    <x v="1"/>
    <s v="Global Deluxe High-Back Manager's Chair"/>
    <n v="915.13600000000008"/>
    <n v="4"/>
    <n v="0.2"/>
    <n v="102.95279999999988"/>
  </r>
  <r>
    <n v="6291"/>
    <x v="3139"/>
    <x v="1"/>
    <x v="649"/>
    <d v="2012-03-18T00:00:00"/>
    <s v="Second Class"/>
    <s v="NF-18595"/>
    <s v="Nicole Fjeld"/>
    <x v="2"/>
    <x v="0"/>
    <x v="455"/>
    <x v="1"/>
    <n v="95928"/>
    <x v="1"/>
    <s v="FUR-FU-10001979"/>
    <x v="0"/>
    <x v="5"/>
    <s v="Dana Halogen Swing-Arm Architect Lamp"/>
    <n v="327.76"/>
    <n v="8"/>
    <n v="0"/>
    <n v="91.772800000000018"/>
  </r>
  <r>
    <n v="6292"/>
    <x v="3140"/>
    <x v="3"/>
    <x v="574"/>
    <d v="2014-12-06T00:00:00"/>
    <s v="First Class"/>
    <s v="ME-17725"/>
    <s v="Max Engle"/>
    <x v="0"/>
    <x v="0"/>
    <x v="127"/>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x v="0"/>
    <x v="1"/>
    <x v="1"/>
    <n v="90008"/>
    <x v="1"/>
    <s v="TEC-PH-10002923"/>
    <x v="2"/>
    <x v="7"/>
    <s v="Logitech B530 USB Headset - headset - Full size, Binaural"/>
    <n v="88.77600000000001"/>
    <n v="3"/>
    <n v="0.2"/>
    <n v="7.7679000000000009"/>
  </r>
  <r>
    <n v="6294"/>
    <x v="3141"/>
    <x v="1"/>
    <x v="1100"/>
    <d v="2012-04-26T00:00:00"/>
    <s v="Standard Class"/>
    <s v="AZ-10750"/>
    <s v="Annie Zypern"/>
    <x v="0"/>
    <x v="0"/>
    <x v="1"/>
    <x v="1"/>
    <n v="90008"/>
    <x v="1"/>
    <s v="OFF-AR-10004691"/>
    <x v="1"/>
    <x v="6"/>
    <s v="Boston 1730 StandUp Electric Pencil Sharpener"/>
    <n v="64.14"/>
    <n v="3"/>
    <n v="0"/>
    <n v="16.676400000000001"/>
  </r>
  <r>
    <n v="6295"/>
    <x v="3142"/>
    <x v="2"/>
    <x v="1101"/>
    <d v="2011-09-19T00:00:00"/>
    <s v="First Class"/>
    <s v="RF-19345"/>
    <s v="Randy Ferguson"/>
    <x v="1"/>
    <x v="0"/>
    <x v="20"/>
    <x v="15"/>
    <n v="10024"/>
    <x v="3"/>
    <s v="OFF-BI-10002931"/>
    <x v="1"/>
    <x v="8"/>
    <s v="Avery Trapezoid Extra Heavy Duty 4&quot; Binders"/>
    <n v="33.552"/>
    <n v="1"/>
    <n v="0.2"/>
    <n v="12.581999999999999"/>
  </r>
  <r>
    <n v="6296"/>
    <x v="3143"/>
    <x v="2"/>
    <x v="129"/>
    <d v="2012-01-01T00:00:00"/>
    <s v="Standard Class"/>
    <s v="AJ-10780"/>
    <s v="Anthony Jacobs"/>
    <x v="1"/>
    <x v="0"/>
    <x v="473"/>
    <x v="31"/>
    <n v="1915"/>
    <x v="3"/>
    <s v="OFF-AP-10002651"/>
    <x v="1"/>
    <x v="9"/>
    <s v="Hoover Upright Vacuum With Dirt Cup"/>
    <n v="1737.1799999999998"/>
    <n v="6"/>
    <n v="0"/>
    <n v="503.78219999999976"/>
  </r>
  <r>
    <n v="6297"/>
    <x v="3143"/>
    <x v="2"/>
    <x v="129"/>
    <d v="2012-01-01T00:00:00"/>
    <s v="Standard Class"/>
    <s v="AJ-10780"/>
    <s v="Anthony Jacobs"/>
    <x v="1"/>
    <x v="0"/>
    <x v="473"/>
    <x v="31"/>
    <n v="1915"/>
    <x v="3"/>
    <s v="OFF-ST-10000689"/>
    <x v="1"/>
    <x v="4"/>
    <s v="Fellowes Strictly Business Drawer File, Letter/Legal Size"/>
    <n v="704.25"/>
    <n v="5"/>
    <n v="0"/>
    <n v="84.51"/>
  </r>
  <r>
    <n v="6298"/>
    <x v="3143"/>
    <x v="2"/>
    <x v="129"/>
    <d v="2012-01-01T00:00:00"/>
    <s v="Standard Class"/>
    <s v="AJ-10780"/>
    <s v="Anthony Jacobs"/>
    <x v="1"/>
    <x v="0"/>
    <x v="473"/>
    <x v="31"/>
    <n v="1915"/>
    <x v="3"/>
    <s v="OFF-PA-10003302"/>
    <x v="1"/>
    <x v="10"/>
    <s v="Xerox 1906"/>
    <n v="141.76"/>
    <n v="4"/>
    <n v="0"/>
    <n v="66.627199999999988"/>
  </r>
  <r>
    <n v="6299"/>
    <x v="3144"/>
    <x v="2"/>
    <x v="618"/>
    <d v="2011-10-26T00:00:00"/>
    <s v="Standard Class"/>
    <s v="SF-20965"/>
    <s v="Sylvia Foulston"/>
    <x v="1"/>
    <x v="0"/>
    <x v="70"/>
    <x v="1"/>
    <n v="92024"/>
    <x v="1"/>
    <s v="OFF-BI-10001460"/>
    <x v="1"/>
    <x v="8"/>
    <s v="Plastic Binding Combs"/>
    <n v="36.36"/>
    <n v="3"/>
    <n v="0.2"/>
    <n v="12.2715"/>
  </r>
  <r>
    <n v="6300"/>
    <x v="3145"/>
    <x v="3"/>
    <x v="329"/>
    <d v="2014-12-04T00:00:00"/>
    <s v="First Class"/>
    <s v="MZ-17335"/>
    <s v="Maria Zettner"/>
    <x v="2"/>
    <x v="0"/>
    <x v="8"/>
    <x v="1"/>
    <n v="94109"/>
    <x v="1"/>
    <s v="FUR-FU-10003489"/>
    <x v="0"/>
    <x v="5"/>
    <s v="Contemporary Borderless Frame"/>
    <n v="25.83"/>
    <n v="3"/>
    <n v="0"/>
    <n v="9.5570999999999984"/>
  </r>
  <r>
    <n v="6301"/>
    <x v="3146"/>
    <x v="2"/>
    <x v="571"/>
    <d v="2011-06-12T00:00:00"/>
    <s v="Standard Class"/>
    <s v="SB-20170"/>
    <s v="Sarah Bern"/>
    <x v="0"/>
    <x v="0"/>
    <x v="22"/>
    <x v="10"/>
    <n v="60623"/>
    <x v="2"/>
    <s v="OFF-BI-10002794"/>
    <x v="1"/>
    <x v="8"/>
    <s v="Avery Trapezoid Ring Binder, 3&quot; Capacity, Black, 1040 sheets"/>
    <n v="24.587999999999994"/>
    <n v="3"/>
    <n v="0.8"/>
    <n v="-38.11140000000001"/>
  </r>
  <r>
    <n v="6302"/>
    <x v="3146"/>
    <x v="2"/>
    <x v="571"/>
    <d v="2011-06-12T00:00:00"/>
    <s v="Standard Class"/>
    <s v="SB-20170"/>
    <s v="Sarah Bern"/>
    <x v="0"/>
    <x v="0"/>
    <x v="22"/>
    <x v="10"/>
    <n v="60623"/>
    <x v="2"/>
    <s v="OFF-EN-10000461"/>
    <x v="1"/>
    <x v="12"/>
    <s v="#10- 4 1/8&quot; x 9 1/2&quot; Recycled Envelopes"/>
    <n v="13.984000000000002"/>
    <n v="2"/>
    <n v="0.2"/>
    <n v="4.7195999999999998"/>
  </r>
  <r>
    <n v="6303"/>
    <x v="3147"/>
    <x v="3"/>
    <x v="51"/>
    <d v="2014-11-28T00:00:00"/>
    <s v="Standard Class"/>
    <s v="AH-10210"/>
    <s v="Alan Hwang"/>
    <x v="0"/>
    <x v="0"/>
    <x v="61"/>
    <x v="5"/>
    <n v="75220"/>
    <x v="2"/>
    <s v="TEC-PH-10001305"/>
    <x v="2"/>
    <x v="7"/>
    <s v="Panasonic KX TS208W Corded phone"/>
    <n v="195.96000000000004"/>
    <n v="5"/>
    <n v="0.2"/>
    <n v="19.596000000000018"/>
  </r>
  <r>
    <n v="6304"/>
    <x v="3148"/>
    <x v="3"/>
    <x v="978"/>
    <d v="2014-06-21T00:00:00"/>
    <s v="Second Class"/>
    <s v="NK-18490"/>
    <s v="Neil Knudson"/>
    <x v="2"/>
    <x v="0"/>
    <x v="331"/>
    <x v="5"/>
    <n v="78415"/>
    <x v="2"/>
    <s v="OFF-PA-10000167"/>
    <x v="1"/>
    <x v="10"/>
    <s v="Xerox 1925"/>
    <n v="74.352000000000004"/>
    <n v="3"/>
    <n v="0.2"/>
    <n v="23.234999999999992"/>
  </r>
  <r>
    <n v="6305"/>
    <x v="3149"/>
    <x v="3"/>
    <x v="1024"/>
    <d v="2014-05-06T00:00:00"/>
    <s v="Same Day"/>
    <s v="AI-10855"/>
    <s v="Arianne Irving"/>
    <x v="0"/>
    <x v="0"/>
    <x v="20"/>
    <x v="15"/>
    <n v="10035"/>
    <x v="3"/>
    <s v="OFF-PA-10002947"/>
    <x v="1"/>
    <x v="10"/>
    <s v="Xerox 1923"/>
    <n v="6.68"/>
    <n v="1"/>
    <n v="0"/>
    <n v="3.2063999999999999"/>
  </r>
  <r>
    <n v="6306"/>
    <x v="3150"/>
    <x v="0"/>
    <x v="254"/>
    <d v="2013-11-07T00:00:00"/>
    <s v="Second Class"/>
    <s v="TP-21565"/>
    <s v="Tracy Poddar"/>
    <x v="1"/>
    <x v="0"/>
    <x v="474"/>
    <x v="21"/>
    <n v="97405"/>
    <x v="1"/>
    <s v="OFF-SU-10002301"/>
    <x v="1"/>
    <x v="14"/>
    <s v="Serrated Blade or Curved Handle Hand Letter Openers"/>
    <n v="17.584000000000003"/>
    <n v="7"/>
    <n v="0.2"/>
    <n v="-4.1761999999999997"/>
  </r>
  <r>
    <n v="6307"/>
    <x v="3150"/>
    <x v="0"/>
    <x v="254"/>
    <d v="2013-11-07T00:00:00"/>
    <s v="Second Class"/>
    <s v="TP-21565"/>
    <s v="Tracy Poddar"/>
    <x v="1"/>
    <x v="0"/>
    <x v="474"/>
    <x v="21"/>
    <n v="97405"/>
    <x v="1"/>
    <s v="FUR-CH-10003298"/>
    <x v="0"/>
    <x v="1"/>
    <s v="Office Star - Contemporary Task Swivel chair with Loop Arms, Charcoal"/>
    <n v="104.78399999999999"/>
    <n v="1"/>
    <n v="0.2"/>
    <n v="-14.407800000000009"/>
  </r>
  <r>
    <n v="6308"/>
    <x v="3150"/>
    <x v="0"/>
    <x v="254"/>
    <d v="2013-11-07T00:00:00"/>
    <s v="Second Class"/>
    <s v="TP-21565"/>
    <s v="Tracy Poddar"/>
    <x v="1"/>
    <x v="0"/>
    <x v="474"/>
    <x v="21"/>
    <n v="97405"/>
    <x v="1"/>
    <s v="OFF-PA-10004353"/>
    <x v="1"/>
    <x v="10"/>
    <s v="Southworth 25% Cotton Premium Laser Paper and Envelopes"/>
    <n v="47.952000000000005"/>
    <n v="3"/>
    <n v="0.2"/>
    <n v="16.783200000000001"/>
  </r>
  <r>
    <n v="6309"/>
    <x v="3150"/>
    <x v="0"/>
    <x v="254"/>
    <d v="2013-11-07T00:00:00"/>
    <s v="Second Class"/>
    <s v="TP-21565"/>
    <s v="Tracy Poddar"/>
    <x v="1"/>
    <x v="0"/>
    <x v="474"/>
    <x v="21"/>
    <n v="97405"/>
    <x v="1"/>
    <s v="FUR-CH-10000229"/>
    <x v="0"/>
    <x v="1"/>
    <s v="Global Enterprise Series Seating High-Back Swivel/Tilt Chairs"/>
    <n v="650.35200000000009"/>
    <n v="3"/>
    <n v="0.2"/>
    <n v="-97.552800000000076"/>
  </r>
  <r>
    <n v="6310"/>
    <x v="3150"/>
    <x v="0"/>
    <x v="254"/>
    <d v="2013-11-07T00:00:00"/>
    <s v="Second Class"/>
    <s v="TP-21565"/>
    <s v="Tracy Poddar"/>
    <x v="1"/>
    <x v="0"/>
    <x v="474"/>
    <x v="21"/>
    <n v="97405"/>
    <x v="1"/>
    <s v="OFF-LA-10003930"/>
    <x v="1"/>
    <x v="2"/>
    <s v="Dot Matrix Printer Tape Reel Labels, White, 5000/Box"/>
    <n v="629.18400000000008"/>
    <n v="8"/>
    <n v="0.2"/>
    <n v="228.07919999999999"/>
  </r>
  <r>
    <n v="6311"/>
    <x v="3150"/>
    <x v="0"/>
    <x v="254"/>
    <d v="2013-11-07T00:00:00"/>
    <s v="Second Class"/>
    <s v="TP-21565"/>
    <s v="Tracy Poddar"/>
    <x v="1"/>
    <x v="0"/>
    <x v="474"/>
    <x v="21"/>
    <n v="97405"/>
    <x v="1"/>
    <s v="OFF-PA-10000176"/>
    <x v="1"/>
    <x v="10"/>
    <s v="Xerox 1887"/>
    <n v="15.176"/>
    <n v="1"/>
    <n v="0.2"/>
    <n v="5.3115999999999985"/>
  </r>
  <r>
    <n v="6312"/>
    <x v="3151"/>
    <x v="2"/>
    <x v="1102"/>
    <d v="2011-09-16T00:00:00"/>
    <s v="Standard Class"/>
    <s v="LW-17125"/>
    <s v="Liz Willingham"/>
    <x v="0"/>
    <x v="0"/>
    <x v="475"/>
    <x v="1"/>
    <n v="93030"/>
    <x v="1"/>
    <s v="FUR-FU-10004006"/>
    <x v="0"/>
    <x v="5"/>
    <s v="Deflect-o DuraMat Lighweight, Studded, Beveled Mat for Low Pile Carpeting"/>
    <n v="127.94999999999999"/>
    <n v="3"/>
    <n v="0"/>
    <n v="21.751499999999986"/>
  </r>
  <r>
    <n v="6313"/>
    <x v="3152"/>
    <x v="3"/>
    <x v="911"/>
    <d v="2014-02-22T00:00:00"/>
    <s v="Standard Class"/>
    <s v="NG-18355"/>
    <s v="Nat Gilpin"/>
    <x v="1"/>
    <x v="0"/>
    <x v="54"/>
    <x v="29"/>
    <n v="6824"/>
    <x v="3"/>
    <s v="OFF-ST-10001932"/>
    <x v="1"/>
    <x v="4"/>
    <s v="Fellowes Staxonsteel Drawer Files"/>
    <n v="579.51"/>
    <n v="3"/>
    <n v="0"/>
    <n v="81.131400000000014"/>
  </r>
  <r>
    <n v="6314"/>
    <x v="3152"/>
    <x v="3"/>
    <x v="911"/>
    <d v="2014-02-22T00:00:00"/>
    <s v="Standard Class"/>
    <s v="NG-18355"/>
    <s v="Nat Gilpin"/>
    <x v="1"/>
    <x v="0"/>
    <x v="54"/>
    <x v="29"/>
    <n v="6824"/>
    <x v="3"/>
    <s v="TEC-PH-10000923"/>
    <x v="2"/>
    <x v="7"/>
    <s v="Belkin SportFit Armband For iPhone 5s/5c, Fuchsia"/>
    <n v="14.99"/>
    <n v="1"/>
    <n v="0"/>
    <n v="7.3451000000000004"/>
  </r>
  <r>
    <n v="6315"/>
    <x v="3153"/>
    <x v="2"/>
    <x v="156"/>
    <d v="2011-11-29T00:00:00"/>
    <s v="Standard Class"/>
    <s v="NG-18355"/>
    <s v="Nat Gilpin"/>
    <x v="1"/>
    <x v="0"/>
    <x v="25"/>
    <x v="12"/>
    <n v="49201"/>
    <x v="2"/>
    <s v="OFF-AR-10000380"/>
    <x v="1"/>
    <x v="6"/>
    <s v="Hunt PowerHouse Electric Pencil Sharpener, Blue"/>
    <n v="151.91999999999999"/>
    <n v="4"/>
    <n v="0"/>
    <n v="45.575999999999979"/>
  </r>
  <r>
    <n v="6316"/>
    <x v="3153"/>
    <x v="2"/>
    <x v="156"/>
    <d v="2011-11-29T00:00:00"/>
    <s v="Standard Class"/>
    <s v="NG-18355"/>
    <s v="Nat Gilpin"/>
    <x v="1"/>
    <x v="0"/>
    <x v="25"/>
    <x v="12"/>
    <n v="49201"/>
    <x v="2"/>
    <s v="OFF-LA-10003930"/>
    <x v="1"/>
    <x v="2"/>
    <s v="Dot Matrix Printer Tape Reel Labels, White, 5000/Box"/>
    <n v="196.62"/>
    <n v="2"/>
    <n v="0"/>
    <n v="96.343800000000002"/>
  </r>
  <r>
    <n v="6317"/>
    <x v="3153"/>
    <x v="2"/>
    <x v="156"/>
    <d v="2011-11-29T00:00:00"/>
    <s v="Standard Class"/>
    <s v="NG-18355"/>
    <s v="Nat Gilpin"/>
    <x v="1"/>
    <x v="0"/>
    <x v="25"/>
    <x v="12"/>
    <n v="49201"/>
    <x v="2"/>
    <s v="OFF-PA-10001815"/>
    <x v="1"/>
    <x v="10"/>
    <s v="Xerox 1885"/>
    <n v="144.12"/>
    <n v="3"/>
    <n v="0"/>
    <n v="69.177599999999984"/>
  </r>
  <r>
    <n v="6318"/>
    <x v="3153"/>
    <x v="2"/>
    <x v="156"/>
    <d v="2011-11-29T00:00:00"/>
    <s v="Standard Class"/>
    <s v="NG-18355"/>
    <s v="Nat Gilpin"/>
    <x v="1"/>
    <x v="0"/>
    <x v="25"/>
    <x v="12"/>
    <n v="49201"/>
    <x v="2"/>
    <s v="OFF-PA-10004082"/>
    <x v="1"/>
    <x v="10"/>
    <s v="Adams Telephone Message Book w/Frequently-Called Numbers Space, 400 Messages per Book"/>
    <n v="15.96"/>
    <n v="2"/>
    <n v="0"/>
    <n v="7.98"/>
  </r>
  <r>
    <n v="6319"/>
    <x v="3154"/>
    <x v="3"/>
    <x v="920"/>
    <d v="2014-11-30T00:00:00"/>
    <s v="Second Class"/>
    <s v="EB-13750"/>
    <s v="Edward Becker"/>
    <x v="1"/>
    <x v="0"/>
    <x v="229"/>
    <x v="1"/>
    <n v="92677"/>
    <x v="1"/>
    <s v="TEC-PH-10004071"/>
    <x v="2"/>
    <x v="7"/>
    <s v="PayAnywhere Card Reader"/>
    <n v="39.960000000000008"/>
    <n v="5"/>
    <n v="0.2"/>
    <n v="3.4964999999999993"/>
  </r>
  <r>
    <n v="6320"/>
    <x v="3154"/>
    <x v="3"/>
    <x v="920"/>
    <d v="2014-11-30T00:00:00"/>
    <s v="Second Class"/>
    <s v="EB-13750"/>
    <s v="Edward Becker"/>
    <x v="1"/>
    <x v="0"/>
    <x v="229"/>
    <x v="1"/>
    <n v="92677"/>
    <x v="1"/>
    <s v="OFF-PA-10002377"/>
    <x v="1"/>
    <x v="10"/>
    <s v="Adams Telephone Message Book W/Dividers/Space For Phone Numbers, 5 1/4&quot;X8 1/2&quot;, 200/Messages"/>
    <n v="34.08"/>
    <n v="6"/>
    <n v="0"/>
    <n v="15.335999999999999"/>
  </r>
  <r>
    <n v="6321"/>
    <x v="3155"/>
    <x v="3"/>
    <x v="394"/>
    <d v="2014-10-03T00:00:00"/>
    <s v="Standard Class"/>
    <s v="SP-20860"/>
    <s v="Sung Pak"/>
    <x v="1"/>
    <x v="0"/>
    <x v="108"/>
    <x v="2"/>
    <n v="32216"/>
    <x v="0"/>
    <s v="OFF-PA-10001800"/>
    <x v="1"/>
    <x v="10"/>
    <s v="Xerox 220"/>
    <n v="10.368000000000002"/>
    <n v="2"/>
    <n v="0.2"/>
    <n v="3.6288"/>
  </r>
  <r>
    <n v="6322"/>
    <x v="3156"/>
    <x v="2"/>
    <x v="303"/>
    <d v="2011-10-17T00:00:00"/>
    <s v="Standard Class"/>
    <s v="SP-20545"/>
    <s v="Sibella Parks"/>
    <x v="1"/>
    <x v="0"/>
    <x v="145"/>
    <x v="15"/>
    <n v="10550"/>
    <x v="3"/>
    <s v="OFF-BI-10002764"/>
    <x v="1"/>
    <x v="8"/>
    <s v="Recycled Pressboard Report Cover with Reinforced Top Hinge"/>
    <n v="7.7520000000000007"/>
    <n v="3"/>
    <n v="0.2"/>
    <n v="2.8100999999999998"/>
  </r>
  <r>
    <n v="6323"/>
    <x v="3157"/>
    <x v="2"/>
    <x v="561"/>
    <d v="2011-06-07T00:00:00"/>
    <s v="Second Class"/>
    <s v="RB-19795"/>
    <s v="Ross Baird"/>
    <x v="2"/>
    <x v="0"/>
    <x v="297"/>
    <x v="12"/>
    <n v="48640"/>
    <x v="2"/>
    <s v="OFF-EN-10004459"/>
    <x v="1"/>
    <x v="12"/>
    <s v="Security-Tint Envelopes"/>
    <n v="15.28"/>
    <n v="2"/>
    <n v="0"/>
    <n v="7.4871999999999996"/>
  </r>
  <r>
    <n v="6324"/>
    <x v="3158"/>
    <x v="2"/>
    <x v="1103"/>
    <d v="2011-06-23T00:00:00"/>
    <s v="Standard Class"/>
    <s v="DB-13660"/>
    <s v="Duane Benoit"/>
    <x v="0"/>
    <x v="0"/>
    <x v="46"/>
    <x v="13"/>
    <n v="19711"/>
    <x v="3"/>
    <s v="TEC-MA-10000423"/>
    <x v="2"/>
    <x v="15"/>
    <s v="Texas Instruments TI-34 Scientific Calculator"/>
    <n v="65.97"/>
    <n v="3"/>
    <n v="0"/>
    <n v="31.005899999999997"/>
  </r>
  <r>
    <n v="6325"/>
    <x v="3159"/>
    <x v="1"/>
    <x v="1104"/>
    <d v="2012-11-02T00:00:00"/>
    <s v="Standard Class"/>
    <s v="NB-18655"/>
    <s v="Nona Balk"/>
    <x v="1"/>
    <x v="0"/>
    <x v="8"/>
    <x v="1"/>
    <n v="94109"/>
    <x v="1"/>
    <s v="OFF-PA-10002986"/>
    <x v="1"/>
    <x v="10"/>
    <s v="Xerox 1898"/>
    <n v="33.4"/>
    <n v="5"/>
    <n v="0"/>
    <n v="16.032"/>
  </r>
  <r>
    <n v="6326"/>
    <x v="3159"/>
    <x v="1"/>
    <x v="1104"/>
    <d v="2012-11-02T00:00:00"/>
    <s v="Standard Class"/>
    <s v="NB-18655"/>
    <s v="Nona Balk"/>
    <x v="1"/>
    <x v="0"/>
    <x v="8"/>
    <x v="1"/>
    <n v="94109"/>
    <x v="1"/>
    <s v="OFF-EN-10001434"/>
    <x v="1"/>
    <x v="12"/>
    <s v="Strathmore #10 Envelopes, Ultimate White"/>
    <n v="210.84"/>
    <n v="4"/>
    <n v="0"/>
    <n v="103.3116"/>
  </r>
  <r>
    <n v="6327"/>
    <x v="3160"/>
    <x v="2"/>
    <x v="407"/>
    <d v="2011-01-27T00:00:00"/>
    <s v="Standard Class"/>
    <s v="XP-21865"/>
    <s v="Xylona Preis"/>
    <x v="0"/>
    <x v="0"/>
    <x v="17"/>
    <x v="12"/>
    <n v="48185"/>
    <x v="2"/>
    <s v="OFF-ST-10000760"/>
    <x v="1"/>
    <x v="4"/>
    <s v="Eldon Fold 'N Roll Cart System"/>
    <n v="13.98"/>
    <n v="1"/>
    <n v="0"/>
    <n v="4.0541999999999998"/>
  </r>
  <r>
    <n v="6328"/>
    <x v="3160"/>
    <x v="2"/>
    <x v="407"/>
    <d v="2011-01-27T00:00:00"/>
    <s v="Standard Class"/>
    <s v="XP-21865"/>
    <s v="Xylona Preis"/>
    <x v="0"/>
    <x v="0"/>
    <x v="17"/>
    <x v="12"/>
    <n v="48185"/>
    <x v="2"/>
    <s v="FUR-FU-10002918"/>
    <x v="0"/>
    <x v="5"/>
    <s v="Eldon ClusterMat Chair Mat with Cordless Antistatic Protection"/>
    <n v="272.94"/>
    <n v="3"/>
    <n v="0"/>
    <n v="30.023400000000009"/>
  </r>
  <r>
    <n v="6329"/>
    <x v="3160"/>
    <x v="2"/>
    <x v="407"/>
    <d v="2011-01-27T00:00:00"/>
    <s v="Standard Class"/>
    <s v="XP-21865"/>
    <s v="Xylona Preis"/>
    <x v="0"/>
    <x v="0"/>
    <x v="17"/>
    <x v="12"/>
    <n v="48185"/>
    <x v="2"/>
    <s v="OFF-BI-10000605"/>
    <x v="1"/>
    <x v="8"/>
    <s v="Acco Pressboard Covers with Storage Hooks, 9 1/2&quot; x 11&quot;, Executive Red"/>
    <n v="19.05"/>
    <n v="5"/>
    <n v="0"/>
    <n v="8.9534999999999982"/>
  </r>
  <r>
    <n v="6330"/>
    <x v="3160"/>
    <x v="2"/>
    <x v="407"/>
    <d v="2011-01-27T00:00:00"/>
    <s v="Standard Class"/>
    <s v="XP-21865"/>
    <s v="Xylona Preis"/>
    <x v="0"/>
    <x v="0"/>
    <x v="17"/>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x v="0"/>
    <x v="17"/>
    <x v="12"/>
    <n v="48185"/>
    <x v="2"/>
    <s v="OFF-ST-10003123"/>
    <x v="1"/>
    <x v="4"/>
    <s v="Fellowes Bases and Tops For Staxonsteel/High-Stak Systems"/>
    <n v="66.58"/>
    <n v="2"/>
    <n v="0"/>
    <n v="15.979199999999999"/>
  </r>
  <r>
    <n v="6332"/>
    <x v="3160"/>
    <x v="2"/>
    <x v="407"/>
    <d v="2011-01-27T00:00:00"/>
    <s v="Standard Class"/>
    <s v="XP-21865"/>
    <s v="Xylona Preis"/>
    <x v="0"/>
    <x v="0"/>
    <x v="17"/>
    <x v="12"/>
    <n v="48185"/>
    <x v="2"/>
    <s v="OFF-AR-10004456"/>
    <x v="1"/>
    <x v="6"/>
    <s v="Panasonic KP-4ABK Battery-Operated Pencil Sharpener"/>
    <n v="43.92"/>
    <n v="3"/>
    <n v="0"/>
    <n v="12.736799999999999"/>
  </r>
  <r>
    <n v="6333"/>
    <x v="3160"/>
    <x v="2"/>
    <x v="407"/>
    <d v="2011-01-27T00:00:00"/>
    <s v="Standard Class"/>
    <s v="XP-21865"/>
    <s v="Xylona Preis"/>
    <x v="0"/>
    <x v="0"/>
    <x v="17"/>
    <x v="12"/>
    <n v="48185"/>
    <x v="2"/>
    <s v="FUR-FU-10002268"/>
    <x v="0"/>
    <x v="5"/>
    <s v="Ultra Door Push Plate"/>
    <n v="14.73"/>
    <n v="3"/>
    <n v="0"/>
    <n v="4.8608999999999991"/>
  </r>
  <r>
    <n v="6334"/>
    <x v="3160"/>
    <x v="2"/>
    <x v="407"/>
    <d v="2011-01-27T00:00:00"/>
    <s v="Standard Class"/>
    <s v="XP-21865"/>
    <s v="Xylona Preis"/>
    <x v="0"/>
    <x v="0"/>
    <x v="17"/>
    <x v="12"/>
    <n v="48185"/>
    <x v="2"/>
    <s v="OFF-BI-10004364"/>
    <x v="1"/>
    <x v="8"/>
    <s v="Storex Dura Pro Binders"/>
    <n v="29.700000000000003"/>
    <n v="5"/>
    <n v="0"/>
    <n v="13.365"/>
  </r>
  <r>
    <n v="6335"/>
    <x v="3161"/>
    <x v="2"/>
    <x v="384"/>
    <d v="2011-07-15T00:00:00"/>
    <s v="Standard Class"/>
    <s v="MH-17455"/>
    <s v="Mark Hamilton"/>
    <x v="0"/>
    <x v="0"/>
    <x v="20"/>
    <x v="15"/>
    <n v="10011"/>
    <x v="3"/>
    <s v="OFF-PA-10001970"/>
    <x v="1"/>
    <x v="10"/>
    <s v="Xerox 1881"/>
    <n v="49.12"/>
    <n v="4"/>
    <n v="0"/>
    <n v="23.086399999999998"/>
  </r>
  <r>
    <n v="6336"/>
    <x v="3161"/>
    <x v="2"/>
    <x v="384"/>
    <d v="2011-07-15T00:00:00"/>
    <s v="Standard Class"/>
    <s v="MH-17455"/>
    <s v="Mark Hamilton"/>
    <x v="0"/>
    <x v="0"/>
    <x v="20"/>
    <x v="15"/>
    <n v="10011"/>
    <x v="3"/>
    <s v="OFF-BI-10002954"/>
    <x v="1"/>
    <x v="8"/>
    <s v="Newell 3-Hole Punched Plastic Slotted Magazine Holders for Binders"/>
    <n v="18.28"/>
    <n v="5"/>
    <n v="0.2"/>
    <n v="6.3979999999999997"/>
  </r>
  <r>
    <n v="6337"/>
    <x v="3162"/>
    <x v="0"/>
    <x v="133"/>
    <d v="2013-09-07T00:00:00"/>
    <s v="Standard Class"/>
    <s v="BG-11740"/>
    <s v="Bruce Geld"/>
    <x v="0"/>
    <x v="0"/>
    <x v="1"/>
    <x v="1"/>
    <n v="90008"/>
    <x v="1"/>
    <s v="FUR-FU-10000672"/>
    <x v="0"/>
    <x v="5"/>
    <s v="Executive Impressions 10&quot; Spectator Wall Clock"/>
    <n v="47.04"/>
    <n v="4"/>
    <n v="0"/>
    <n v="15.993599999999997"/>
  </r>
  <r>
    <n v="6338"/>
    <x v="3162"/>
    <x v="0"/>
    <x v="133"/>
    <d v="2013-09-07T00:00:00"/>
    <s v="Standard Class"/>
    <s v="BG-11740"/>
    <s v="Bruce Geld"/>
    <x v="0"/>
    <x v="0"/>
    <x v="1"/>
    <x v="1"/>
    <n v="90008"/>
    <x v="1"/>
    <s v="TEC-PH-10004908"/>
    <x v="2"/>
    <x v="7"/>
    <s v="Panasonic KX TS3282W Corded phone"/>
    <n v="339.96000000000004"/>
    <n v="5"/>
    <n v="0.2"/>
    <n v="42.494999999999948"/>
  </r>
  <r>
    <n v="6339"/>
    <x v="3163"/>
    <x v="3"/>
    <x v="361"/>
    <d v="2014-10-10T00:00:00"/>
    <s v="Standard Class"/>
    <s v="TS-21370"/>
    <s v="Todd Sumrall"/>
    <x v="1"/>
    <x v="0"/>
    <x v="20"/>
    <x v="15"/>
    <n v="10035"/>
    <x v="3"/>
    <s v="TEC-PH-10003095"/>
    <x v="2"/>
    <x v="7"/>
    <s v="Samsung HM1900 Bluetooth Headset"/>
    <n v="87.8"/>
    <n v="4"/>
    <n v="0"/>
    <n v="43.9"/>
  </r>
  <r>
    <n v="6340"/>
    <x v="3163"/>
    <x v="3"/>
    <x v="361"/>
    <d v="2014-10-10T00:00:00"/>
    <s v="Standard Class"/>
    <s v="TS-21370"/>
    <s v="Todd Sumrall"/>
    <x v="1"/>
    <x v="0"/>
    <x v="20"/>
    <x v="15"/>
    <n v="10035"/>
    <x v="3"/>
    <s v="FUR-CH-10002880"/>
    <x v="0"/>
    <x v="1"/>
    <s v="Global High-Back Leather Tilter, Burgundy"/>
    <n v="221.38200000000001"/>
    <n v="2"/>
    <n v="0.1"/>
    <n v="2.4597999999999871"/>
  </r>
  <r>
    <n v="6341"/>
    <x v="3163"/>
    <x v="3"/>
    <x v="361"/>
    <d v="2014-10-10T00:00:00"/>
    <s v="Standard Class"/>
    <s v="TS-21370"/>
    <s v="Todd Sumrall"/>
    <x v="1"/>
    <x v="0"/>
    <x v="20"/>
    <x v="15"/>
    <n v="10035"/>
    <x v="3"/>
    <s v="TEC-MA-10001047"/>
    <x v="2"/>
    <x v="15"/>
    <s v="3D Systems Cube Printer, 2nd Generation, Magenta"/>
    <n v="5199.96"/>
    <n v="4"/>
    <n v="0"/>
    <n v="1351.9895999999999"/>
  </r>
  <r>
    <n v="6342"/>
    <x v="3164"/>
    <x v="3"/>
    <x v="413"/>
    <d v="2014-01-03T00:00:00"/>
    <s v="First Class"/>
    <s v="DB-13660"/>
    <s v="Duane Benoit"/>
    <x v="0"/>
    <x v="0"/>
    <x v="152"/>
    <x v="24"/>
    <n v="43130"/>
    <x v="3"/>
    <s v="OFF-ST-10002554"/>
    <x v="1"/>
    <x v="4"/>
    <s v="Tennsco Industrial Shelving"/>
    <n v="156.512"/>
    <n v="4"/>
    <n v="0.2"/>
    <n v="-35.215199999999996"/>
  </r>
  <r>
    <n v="6343"/>
    <x v="3165"/>
    <x v="1"/>
    <x v="1105"/>
    <d v="2012-03-10T00:00:00"/>
    <s v="First Class"/>
    <s v="EM-14140"/>
    <s v="Eugene Moren"/>
    <x v="2"/>
    <x v="0"/>
    <x v="46"/>
    <x v="13"/>
    <n v="19711"/>
    <x v="3"/>
    <s v="TEC-AC-10004469"/>
    <x v="2"/>
    <x v="11"/>
    <s v="Microsoft Sculpt Comfort Mouse"/>
    <n v="119.85000000000001"/>
    <n v="3"/>
    <n v="0"/>
    <n v="52.734000000000009"/>
  </r>
  <r>
    <n v="6344"/>
    <x v="3165"/>
    <x v="1"/>
    <x v="1105"/>
    <d v="2012-03-10T00:00:00"/>
    <s v="First Class"/>
    <s v="EM-14140"/>
    <s v="Eugene Moren"/>
    <x v="2"/>
    <x v="0"/>
    <x v="46"/>
    <x v="13"/>
    <n v="19711"/>
    <x v="3"/>
    <s v="OFF-BI-10000309"/>
    <x v="1"/>
    <x v="8"/>
    <s v="GBC Twin Loop Wire Binding Elements, 9/16&quot; Spine, Black"/>
    <n v="30.44"/>
    <n v="2"/>
    <n v="0"/>
    <n v="14.9156"/>
  </r>
  <r>
    <n v="6345"/>
    <x v="3165"/>
    <x v="1"/>
    <x v="1105"/>
    <d v="2012-03-10T00:00:00"/>
    <s v="First Class"/>
    <s v="EM-14140"/>
    <s v="Eugene Moren"/>
    <x v="2"/>
    <x v="0"/>
    <x v="46"/>
    <x v="13"/>
    <n v="19711"/>
    <x v="3"/>
    <s v="OFF-BI-10001765"/>
    <x v="1"/>
    <x v="8"/>
    <s v="Wilson Jones Heavy-Duty Casebound Ring Binders with Metal Hinges"/>
    <n v="69.28"/>
    <n v="2"/>
    <n v="0"/>
    <n v="33.254399999999997"/>
  </r>
  <r>
    <n v="6346"/>
    <x v="3165"/>
    <x v="1"/>
    <x v="1105"/>
    <d v="2012-03-10T00:00:00"/>
    <s v="First Class"/>
    <s v="EM-14140"/>
    <s v="Eugene Moren"/>
    <x v="2"/>
    <x v="0"/>
    <x v="46"/>
    <x v="13"/>
    <n v="19711"/>
    <x v="3"/>
    <s v="TEC-PH-10001619"/>
    <x v="2"/>
    <x v="7"/>
    <s v="LG G3"/>
    <n v="587.97"/>
    <n v="3"/>
    <n v="0"/>
    <n v="170.51129999999998"/>
  </r>
  <r>
    <n v="6347"/>
    <x v="3166"/>
    <x v="3"/>
    <x v="179"/>
    <d v="2014-10-21T00:00:00"/>
    <s v="Same Day"/>
    <s v="RB-19465"/>
    <s v="Rick Bensley"/>
    <x v="2"/>
    <x v="0"/>
    <x v="20"/>
    <x v="15"/>
    <n v="10024"/>
    <x v="3"/>
    <s v="OFF-LA-10002034"/>
    <x v="1"/>
    <x v="2"/>
    <s v="Avery 478"/>
    <n v="24.55"/>
    <n v="5"/>
    <n v="0"/>
    <n v="12.029499999999999"/>
  </r>
  <r>
    <n v="6348"/>
    <x v="3167"/>
    <x v="1"/>
    <x v="489"/>
    <d v="2012-05-06T00:00:00"/>
    <s v="Standard Class"/>
    <s v="PO-18850"/>
    <s v="Patrick O'Brill"/>
    <x v="0"/>
    <x v="0"/>
    <x v="8"/>
    <x v="1"/>
    <n v="94109"/>
    <x v="1"/>
    <s v="OFF-BI-10000309"/>
    <x v="1"/>
    <x v="8"/>
    <s v="GBC Twin Loop Wire Binding Elements, 9/16&quot; Spine, Black"/>
    <n v="12.176000000000002"/>
    <n v="1"/>
    <n v="0.2"/>
    <n v="4.4137999999999993"/>
  </r>
  <r>
    <n v="6349"/>
    <x v="3167"/>
    <x v="1"/>
    <x v="489"/>
    <d v="2012-05-06T00:00:00"/>
    <s v="Standard Class"/>
    <s v="PO-18850"/>
    <s v="Patrick O'Brill"/>
    <x v="0"/>
    <x v="0"/>
    <x v="8"/>
    <x v="1"/>
    <n v="94109"/>
    <x v="1"/>
    <s v="OFF-ST-10000876"/>
    <x v="1"/>
    <x v="4"/>
    <s v="Eldon Simplefile Box Office"/>
    <n v="37.32"/>
    <n v="3"/>
    <n v="0"/>
    <n v="10.4496"/>
  </r>
  <r>
    <n v="6350"/>
    <x v="3167"/>
    <x v="1"/>
    <x v="489"/>
    <d v="2012-05-06T00:00:00"/>
    <s v="Standard Class"/>
    <s v="PO-18850"/>
    <s v="Patrick O'Brill"/>
    <x v="0"/>
    <x v="0"/>
    <x v="8"/>
    <x v="1"/>
    <n v="94109"/>
    <x v="1"/>
    <s v="OFF-SU-10002573"/>
    <x v="1"/>
    <x v="14"/>
    <s v="Acme 10&quot; Easy Grip Assistive Scissors"/>
    <n v="35.06"/>
    <n v="2"/>
    <n v="0"/>
    <n v="10.517999999999997"/>
  </r>
  <r>
    <n v="6351"/>
    <x v="3168"/>
    <x v="3"/>
    <x v="213"/>
    <d v="2014-09-09T00:00:00"/>
    <s v="Standard Class"/>
    <s v="AG-10900"/>
    <s v="Arthur Gainer"/>
    <x v="0"/>
    <x v="0"/>
    <x v="61"/>
    <x v="5"/>
    <n v="75217"/>
    <x v="2"/>
    <s v="FUR-FU-10004622"/>
    <x v="0"/>
    <x v="5"/>
    <s v="Eldon Advantage Foldable Chair Mats for Low Pile Carpets"/>
    <n v="108.40000000000002"/>
    <n v="5"/>
    <n v="0.6"/>
    <n v="-105.69000000000003"/>
  </r>
  <r>
    <n v="6352"/>
    <x v="3169"/>
    <x v="3"/>
    <x v="132"/>
    <d v="2014-11-09T00:00:00"/>
    <s v="Standard Class"/>
    <s v="BF-11275"/>
    <s v="Beth Fritzler"/>
    <x v="1"/>
    <x v="0"/>
    <x v="100"/>
    <x v="2"/>
    <n v="33178"/>
    <x v="0"/>
    <s v="TEC-PH-10002549"/>
    <x v="2"/>
    <x v="7"/>
    <s v="Polycom SoundPoint IP 450 VoIP phone"/>
    <n v="361.37600000000003"/>
    <n v="2"/>
    <n v="0.2"/>
    <n v="27.103200000000001"/>
  </r>
  <r>
    <n v="6353"/>
    <x v="3170"/>
    <x v="1"/>
    <x v="1023"/>
    <d v="2012-09-19T00:00:00"/>
    <s v="Standard Class"/>
    <s v="HG-14845"/>
    <s v="Harry Greene"/>
    <x v="0"/>
    <x v="0"/>
    <x v="10"/>
    <x v="9"/>
    <n v="19120"/>
    <x v="3"/>
    <s v="OFF-BI-10004209"/>
    <x v="1"/>
    <x v="8"/>
    <s v="Fellowes Twister Kit, Gray/Clear, 3/pkg"/>
    <n v="2.4119999999999999"/>
    <n v="1"/>
    <n v="0.7"/>
    <n v="-2.0099999999999998"/>
  </r>
  <r>
    <n v="6354"/>
    <x v="3171"/>
    <x v="1"/>
    <x v="684"/>
    <d v="2012-09-12T00:00:00"/>
    <s v="Standard Class"/>
    <s v="BS-11590"/>
    <s v="Brendan Sweed"/>
    <x v="1"/>
    <x v="0"/>
    <x v="20"/>
    <x v="15"/>
    <n v="10011"/>
    <x v="3"/>
    <s v="OFF-AP-10001962"/>
    <x v="1"/>
    <x v="9"/>
    <s v="Black &amp; Decker Filter for Double Action Dustbuster Cordless Vac BLDV7210"/>
    <n v="8.39"/>
    <n v="1"/>
    <n v="0"/>
    <n v="2.0975000000000001"/>
  </r>
  <r>
    <n v="6355"/>
    <x v="3171"/>
    <x v="1"/>
    <x v="684"/>
    <d v="2012-09-12T00:00:00"/>
    <s v="Standard Class"/>
    <s v="BS-11590"/>
    <s v="Brendan Sweed"/>
    <x v="1"/>
    <x v="0"/>
    <x v="20"/>
    <x v="15"/>
    <n v="10011"/>
    <x v="3"/>
    <s v="TEC-PH-10002922"/>
    <x v="2"/>
    <x v="7"/>
    <s v="ShoreTel ShorePhone IP 230 VoIP phone"/>
    <n v="337.98"/>
    <n v="2"/>
    <n v="0"/>
    <n v="101.39399999999998"/>
  </r>
  <r>
    <n v="6356"/>
    <x v="3172"/>
    <x v="2"/>
    <x v="191"/>
    <d v="2011-10-13T00:00:00"/>
    <s v="Standard Class"/>
    <s v="JD-16015"/>
    <s v="Joy Daniels"/>
    <x v="0"/>
    <x v="0"/>
    <x v="10"/>
    <x v="9"/>
    <n v="19120"/>
    <x v="3"/>
    <s v="OFF-ST-10000642"/>
    <x v="1"/>
    <x v="4"/>
    <s v="Tennsco Lockers, Gray"/>
    <n v="83.920000000000016"/>
    <n v="5"/>
    <n v="0.2"/>
    <n v="-13.637000000000011"/>
  </r>
  <r>
    <n v="6357"/>
    <x v="3173"/>
    <x v="3"/>
    <x v="205"/>
    <d v="2014-01-29T00:00:00"/>
    <s v="Standard Class"/>
    <s v="CS-12250"/>
    <s v="Chris Selesnick"/>
    <x v="1"/>
    <x v="0"/>
    <x v="4"/>
    <x v="4"/>
    <n v="98103"/>
    <x v="1"/>
    <s v="OFF-BI-10001757"/>
    <x v="1"/>
    <x v="8"/>
    <s v="Pressboard Hanging Data Binders for Unburst Sheets"/>
    <n v="19.68"/>
    <n v="5"/>
    <n v="0.2"/>
    <n v="6.8879999999999981"/>
  </r>
  <r>
    <n v="6358"/>
    <x v="3173"/>
    <x v="3"/>
    <x v="205"/>
    <d v="2014-01-29T00:00:00"/>
    <s v="Standard Class"/>
    <s v="CS-12250"/>
    <s v="Chris Selesnick"/>
    <x v="1"/>
    <x v="0"/>
    <x v="4"/>
    <x v="4"/>
    <n v="98103"/>
    <x v="1"/>
    <s v="OFF-PA-10004621"/>
    <x v="1"/>
    <x v="10"/>
    <s v="Xerox 212"/>
    <n v="25.92"/>
    <n v="4"/>
    <n v="0"/>
    <n v="12.441600000000001"/>
  </r>
  <r>
    <n v="6359"/>
    <x v="3173"/>
    <x v="3"/>
    <x v="205"/>
    <d v="2014-01-29T00:00:00"/>
    <s v="Standard Class"/>
    <s v="CS-12250"/>
    <s v="Chris Selesnick"/>
    <x v="1"/>
    <x v="0"/>
    <x v="4"/>
    <x v="4"/>
    <n v="98103"/>
    <x v="1"/>
    <s v="OFF-PA-10002262"/>
    <x v="1"/>
    <x v="10"/>
    <s v="Xerox 192"/>
    <n v="6.48"/>
    <n v="1"/>
    <n v="0"/>
    <n v="3.1104000000000003"/>
  </r>
  <r>
    <n v="6360"/>
    <x v="3173"/>
    <x v="3"/>
    <x v="205"/>
    <d v="2014-01-29T00:00:00"/>
    <s v="Standard Class"/>
    <s v="CS-12250"/>
    <s v="Chris Selesnick"/>
    <x v="1"/>
    <x v="0"/>
    <x v="4"/>
    <x v="4"/>
    <n v="98103"/>
    <x v="1"/>
    <s v="TEC-PH-10004100"/>
    <x v="2"/>
    <x v="7"/>
    <s v="Griffin GC17055 Auxiliary Audio Cable"/>
    <n v="86.352000000000004"/>
    <n v="6"/>
    <n v="0.2"/>
    <n v="8.6352000000000011"/>
  </r>
  <r>
    <n v="6361"/>
    <x v="3174"/>
    <x v="1"/>
    <x v="895"/>
    <d v="2012-12-15T00:00:00"/>
    <s v="Standard Class"/>
    <s v="FC-14245"/>
    <s v="Frank Carlisle"/>
    <x v="2"/>
    <x v="0"/>
    <x v="1"/>
    <x v="1"/>
    <n v="90032"/>
    <x v="1"/>
    <s v="OFF-AR-10003582"/>
    <x v="1"/>
    <x v="6"/>
    <s v="Boston Electric Pencil Sharpener, Model 1818, Charcoal Black"/>
    <n v="56.3"/>
    <n v="2"/>
    <n v="0"/>
    <n v="15.764000000000003"/>
  </r>
  <r>
    <n v="6362"/>
    <x v="3175"/>
    <x v="2"/>
    <x v="641"/>
    <d v="2011-11-30T00:00:00"/>
    <s v="Standard Class"/>
    <s v="SE-20110"/>
    <s v="Sanjit Engle"/>
    <x v="0"/>
    <x v="0"/>
    <x v="24"/>
    <x v="21"/>
    <n v="97477"/>
    <x v="1"/>
    <s v="OFF-AR-10003179"/>
    <x v="1"/>
    <x v="6"/>
    <s v="Dixon Ticonderoga Core-Lock Colored Pencils"/>
    <n v="51.016000000000005"/>
    <n v="7"/>
    <n v="0.2"/>
    <n v="8.2900999999999954"/>
  </r>
  <r>
    <n v="6363"/>
    <x v="3176"/>
    <x v="3"/>
    <x v="610"/>
    <d v="2014-11-26T00:00:00"/>
    <s v="Standard Class"/>
    <s v="CK-12205"/>
    <s v="Chloris Kastensmidt"/>
    <x v="0"/>
    <x v="0"/>
    <x v="476"/>
    <x v="4"/>
    <n v="98059"/>
    <x v="1"/>
    <s v="OFF-BI-10001670"/>
    <x v="1"/>
    <x v="8"/>
    <s v="Vinyl Sectional Post Binders"/>
    <n v="150.80000000000001"/>
    <n v="5"/>
    <n v="0.2"/>
    <n v="56.55"/>
  </r>
  <r>
    <n v="6364"/>
    <x v="3176"/>
    <x v="3"/>
    <x v="610"/>
    <d v="2014-11-26T00:00:00"/>
    <s v="Standard Class"/>
    <s v="CK-12205"/>
    <s v="Chloris Kastensmidt"/>
    <x v="0"/>
    <x v="0"/>
    <x v="476"/>
    <x v="4"/>
    <n v="98059"/>
    <x v="1"/>
    <s v="TEC-MA-10002073"/>
    <x v="2"/>
    <x v="15"/>
    <s v="3D Systems Cube Printer, 2nd Generation, White"/>
    <n v="1039.992"/>
    <n v="1"/>
    <n v="0.2"/>
    <n v="103.99920000000003"/>
  </r>
  <r>
    <n v="6365"/>
    <x v="3176"/>
    <x v="3"/>
    <x v="610"/>
    <d v="2014-11-26T00:00:00"/>
    <s v="Standard Class"/>
    <s v="CK-12205"/>
    <s v="Chloris Kastensmidt"/>
    <x v="0"/>
    <x v="0"/>
    <x v="476"/>
    <x v="4"/>
    <n v="98059"/>
    <x v="1"/>
    <s v="OFF-PA-10003797"/>
    <x v="1"/>
    <x v="10"/>
    <s v="Xerox 209"/>
    <n v="51.84"/>
    <n v="8"/>
    <n v="0"/>
    <n v="24.883200000000002"/>
  </r>
  <r>
    <n v="6366"/>
    <x v="3177"/>
    <x v="3"/>
    <x v="1095"/>
    <d v="2014-04-06T00:00:00"/>
    <s v="First Class"/>
    <s v="DS-13030"/>
    <s v="Darrin Sayre"/>
    <x v="2"/>
    <x v="0"/>
    <x v="20"/>
    <x v="15"/>
    <n v="10009"/>
    <x v="3"/>
    <s v="TEC-PH-10004006"/>
    <x v="2"/>
    <x v="7"/>
    <s v="Panasonic KX - TS880B Telephone"/>
    <n v="41.22"/>
    <n v="1"/>
    <n v="0"/>
    <n v="11.1294"/>
  </r>
  <r>
    <n v="6367"/>
    <x v="3177"/>
    <x v="3"/>
    <x v="1095"/>
    <d v="2014-04-06T00:00:00"/>
    <s v="First Class"/>
    <s v="DS-13030"/>
    <s v="Darrin Sayre"/>
    <x v="2"/>
    <x v="0"/>
    <x v="20"/>
    <x v="15"/>
    <n v="10009"/>
    <x v="3"/>
    <s v="OFF-SU-10000646"/>
    <x v="1"/>
    <x v="14"/>
    <s v="Premier Automatic Letter Opener"/>
    <n v="240.37"/>
    <n v="1"/>
    <n v="0"/>
    <n v="7.2111000000000161"/>
  </r>
  <r>
    <n v="6368"/>
    <x v="3177"/>
    <x v="3"/>
    <x v="1095"/>
    <d v="2014-04-06T00:00:00"/>
    <s v="First Class"/>
    <s v="DS-13030"/>
    <s v="Darrin Sayre"/>
    <x v="2"/>
    <x v="0"/>
    <x v="20"/>
    <x v="15"/>
    <n v="10009"/>
    <x v="3"/>
    <s v="TEC-PH-10002262"/>
    <x v="2"/>
    <x v="7"/>
    <s v="LG Electronics Tone+ HBS-730 Bluetooth Headset"/>
    <n v="119.02"/>
    <n v="2"/>
    <n v="0"/>
    <n v="33.325600000000009"/>
  </r>
  <r>
    <n v="6369"/>
    <x v="3178"/>
    <x v="3"/>
    <x v="240"/>
    <d v="2014-05-25T00:00:00"/>
    <s v="Standard Class"/>
    <s v="SA-20830"/>
    <s v="Sue Ann Reed"/>
    <x v="0"/>
    <x v="0"/>
    <x v="49"/>
    <x v="1"/>
    <n v="95123"/>
    <x v="1"/>
    <s v="OFF-BI-10002082"/>
    <x v="1"/>
    <x v="8"/>
    <s v="GBC Twin Loop Wire Binding Elements"/>
    <n v="133.12"/>
    <n v="5"/>
    <n v="0.2"/>
    <n v="49.92"/>
  </r>
  <r>
    <n v="6370"/>
    <x v="3179"/>
    <x v="0"/>
    <x v="339"/>
    <d v="2013-10-08T00:00:00"/>
    <s v="Standard Class"/>
    <s v="TP-21565"/>
    <s v="Tracy Poddar"/>
    <x v="1"/>
    <x v="0"/>
    <x v="55"/>
    <x v="5"/>
    <n v="75051"/>
    <x v="2"/>
    <s v="FUR-FU-10001756"/>
    <x v="0"/>
    <x v="5"/>
    <s v="Eldon Expressions Desk Accessory, Wood Photo Frame, Mahogany"/>
    <n v="38.08"/>
    <n v="5"/>
    <n v="0.6"/>
    <n v="-29.512000000000008"/>
  </r>
  <r>
    <n v="6371"/>
    <x v="3180"/>
    <x v="0"/>
    <x v="831"/>
    <d v="2013-11-22T00:00:00"/>
    <s v="Same Day"/>
    <s v="JK-16120"/>
    <s v="Julie Kriz"/>
    <x v="2"/>
    <x v="0"/>
    <x v="20"/>
    <x v="15"/>
    <n v="10009"/>
    <x v="3"/>
    <s v="FUR-BO-10002598"/>
    <x v="0"/>
    <x v="0"/>
    <s v="Hon Metal Bookcases, Putty"/>
    <n v="113.56800000000001"/>
    <n v="2"/>
    <n v="0.2"/>
    <n v="12.776399999999988"/>
  </r>
  <r>
    <n v="6372"/>
    <x v="3181"/>
    <x v="3"/>
    <x v="621"/>
    <d v="2014-10-06T00:00:00"/>
    <s v="Second Class"/>
    <s v="CC-12430"/>
    <s v="Chuck Clark"/>
    <x v="2"/>
    <x v="0"/>
    <x v="20"/>
    <x v="15"/>
    <n v="10009"/>
    <x v="3"/>
    <s v="FUR-FU-10001934"/>
    <x v="0"/>
    <x v="5"/>
    <s v="Magnifier Swing Arm Lamp"/>
    <n v="83.92"/>
    <n v="4"/>
    <n v="0"/>
    <n v="21.819200000000002"/>
  </r>
  <r>
    <n v="6373"/>
    <x v="3181"/>
    <x v="3"/>
    <x v="621"/>
    <d v="2014-10-06T00:00:00"/>
    <s v="Second Class"/>
    <s v="CC-12430"/>
    <s v="Chuck Clark"/>
    <x v="2"/>
    <x v="0"/>
    <x v="20"/>
    <x v="15"/>
    <n v="10009"/>
    <x v="3"/>
    <s v="OFF-AR-10001130"/>
    <x v="1"/>
    <x v="6"/>
    <s v="Quartet Alpha White Chalk, 12/Pack"/>
    <n v="6.63"/>
    <n v="3"/>
    <n v="0"/>
    <n v="3.1160999999999999"/>
  </r>
  <r>
    <n v="6374"/>
    <x v="3181"/>
    <x v="3"/>
    <x v="621"/>
    <d v="2014-10-06T00:00:00"/>
    <s v="Second Class"/>
    <s v="CC-12430"/>
    <s v="Chuck Clark"/>
    <x v="2"/>
    <x v="0"/>
    <x v="20"/>
    <x v="15"/>
    <n v="10009"/>
    <x v="3"/>
    <s v="TEC-AC-10002049"/>
    <x v="2"/>
    <x v="11"/>
    <s v="Logitech G19 Programmable Gaming Keyboard"/>
    <n v="371.96999999999997"/>
    <n v="3"/>
    <n v="0"/>
    <n v="66.954599999999971"/>
  </r>
  <r>
    <n v="6375"/>
    <x v="3182"/>
    <x v="2"/>
    <x v="333"/>
    <d v="2011-05-03T00:00:00"/>
    <s v="Standard Class"/>
    <s v="LA-16780"/>
    <s v="Laura Armstrong"/>
    <x v="1"/>
    <x v="0"/>
    <x v="26"/>
    <x v="18"/>
    <n v="38109"/>
    <x v="0"/>
    <s v="FUR-CH-10001394"/>
    <x v="0"/>
    <x v="1"/>
    <s v="Global Leather Executive Chair"/>
    <n v="561.58400000000006"/>
    <n v="2"/>
    <n v="0.2"/>
    <n v="70.197999999999922"/>
  </r>
  <r>
    <n v="6376"/>
    <x v="3182"/>
    <x v="2"/>
    <x v="333"/>
    <d v="2011-05-03T00:00:00"/>
    <s v="Standard Class"/>
    <s v="LA-16780"/>
    <s v="Laura Armstrong"/>
    <x v="1"/>
    <x v="0"/>
    <x v="26"/>
    <x v="18"/>
    <n v="38109"/>
    <x v="0"/>
    <s v="OFF-ST-10000798"/>
    <x v="1"/>
    <x v="4"/>
    <s v="2300 Heavy-Duty Transfer File Systems by Perma"/>
    <n v="99.920000000000016"/>
    <n v="5"/>
    <n v="0.2"/>
    <n v="-1.249000000000013"/>
  </r>
  <r>
    <n v="6377"/>
    <x v="3183"/>
    <x v="0"/>
    <x v="877"/>
    <d v="2013-10-11T00:00:00"/>
    <s v="First Class"/>
    <s v="AW-10930"/>
    <s v="Arthur Wiediger"/>
    <x v="2"/>
    <x v="0"/>
    <x v="10"/>
    <x v="9"/>
    <n v="19143"/>
    <x v="3"/>
    <s v="OFF-LA-10000134"/>
    <x v="1"/>
    <x v="2"/>
    <s v="Avery 511"/>
    <n v="4.9280000000000008"/>
    <n v="2"/>
    <n v="0.2"/>
    <n v="1.7247999999999997"/>
  </r>
  <r>
    <n v="6378"/>
    <x v="3184"/>
    <x v="0"/>
    <x v="272"/>
    <d v="2013-12-23T00:00:00"/>
    <s v="Standard Class"/>
    <s v="BP-11230"/>
    <s v="Benjamin Patterson"/>
    <x v="0"/>
    <x v="0"/>
    <x v="1"/>
    <x v="1"/>
    <n v="90004"/>
    <x v="1"/>
    <s v="FUR-FU-10002364"/>
    <x v="0"/>
    <x v="5"/>
    <s v="Eldon Expressions Wood Desk Accessories, Oak"/>
    <n v="14.76"/>
    <n v="2"/>
    <n v="0"/>
    <n v="4.2803999999999984"/>
  </r>
  <r>
    <n v="6379"/>
    <x v="3185"/>
    <x v="3"/>
    <x v="318"/>
    <d v="2014-04-15T00:00:00"/>
    <s v="Standard Class"/>
    <s v="DB-13360"/>
    <s v="Dennis Bolton"/>
    <x v="2"/>
    <x v="0"/>
    <x v="416"/>
    <x v="29"/>
    <n v="6708"/>
    <x v="3"/>
    <s v="TEC-AC-10004571"/>
    <x v="2"/>
    <x v="11"/>
    <s v="Logitech G700s Rechargeable Gaming Mouse"/>
    <n v="99.99"/>
    <n v="1"/>
    <n v="0"/>
    <n v="41.995800000000003"/>
  </r>
  <r>
    <n v="6380"/>
    <x v="3185"/>
    <x v="3"/>
    <x v="318"/>
    <d v="2014-04-15T00:00:00"/>
    <s v="Standard Class"/>
    <s v="DB-13360"/>
    <s v="Dennis Bolton"/>
    <x v="2"/>
    <x v="0"/>
    <x v="416"/>
    <x v="29"/>
    <n v="6708"/>
    <x v="3"/>
    <s v="OFF-ST-10003692"/>
    <x v="1"/>
    <x v="4"/>
    <s v="Recycled Steel Personal File for Hanging File Folders"/>
    <n v="286.14999999999998"/>
    <n v="5"/>
    <n v="0"/>
    <n v="71.537499999999994"/>
  </r>
  <r>
    <n v="6381"/>
    <x v="3186"/>
    <x v="2"/>
    <x v="918"/>
    <d v="2011-04-13T00:00:00"/>
    <s v="Standard Class"/>
    <s v="PC-19000"/>
    <s v="Pauline Chand"/>
    <x v="2"/>
    <x v="0"/>
    <x v="432"/>
    <x v="16"/>
    <n v="85224"/>
    <x v="1"/>
    <s v="OFF-FA-10001883"/>
    <x v="1"/>
    <x v="13"/>
    <s v="Alliance Super-Size Bands, Assorted Sizes"/>
    <n v="49.792000000000002"/>
    <n v="8"/>
    <n v="0.2"/>
    <n v="-11.825600000000001"/>
  </r>
  <r>
    <n v="6382"/>
    <x v="3187"/>
    <x v="0"/>
    <x v="892"/>
    <d v="2013-04-03T00:00:00"/>
    <s v="Standard Class"/>
    <s v="TB-21595"/>
    <s v="Troy Blackwell"/>
    <x v="0"/>
    <x v="0"/>
    <x v="24"/>
    <x v="24"/>
    <n v="45503"/>
    <x v="3"/>
    <s v="FUR-BO-10004015"/>
    <x v="0"/>
    <x v="0"/>
    <s v="Bush Andora Bookcase, Maple/Graphite Gray Finish"/>
    <n v="299.97499999999997"/>
    <n v="5"/>
    <n v="0.5"/>
    <n v="-167.98600000000002"/>
  </r>
  <r>
    <n v="6383"/>
    <x v="3187"/>
    <x v="0"/>
    <x v="892"/>
    <d v="2013-04-03T00:00:00"/>
    <s v="Standard Class"/>
    <s v="TB-21595"/>
    <s v="Troy Blackwell"/>
    <x v="0"/>
    <x v="0"/>
    <x v="24"/>
    <x v="24"/>
    <n v="45503"/>
    <x v="3"/>
    <s v="TEC-PH-10000141"/>
    <x v="2"/>
    <x v="7"/>
    <s v="Clearsounds A400"/>
    <n v="158.37599999999998"/>
    <n v="4"/>
    <n v="0.4"/>
    <n v="-36.954399999999993"/>
  </r>
  <r>
    <n v="6384"/>
    <x v="3188"/>
    <x v="3"/>
    <x v="787"/>
    <d v="2014-01-19T00:00:00"/>
    <s v="First Class"/>
    <s v="TB-21250"/>
    <s v="Tim Brockman"/>
    <x v="0"/>
    <x v="0"/>
    <x v="89"/>
    <x v="5"/>
    <n v="78745"/>
    <x v="2"/>
    <s v="OFF-BI-10001597"/>
    <x v="1"/>
    <x v="8"/>
    <s v="Wilson Jones Ledger-Size, Piano-Hinge Binder, 2&quot;, Blue"/>
    <n v="32.783999999999992"/>
    <n v="4"/>
    <n v="0.8"/>
    <n v="-52.454400000000007"/>
  </r>
  <r>
    <n v="6385"/>
    <x v="3188"/>
    <x v="3"/>
    <x v="787"/>
    <d v="2014-01-19T00:00:00"/>
    <s v="First Class"/>
    <s v="TB-21250"/>
    <s v="Tim Brockman"/>
    <x v="0"/>
    <x v="0"/>
    <x v="89"/>
    <x v="5"/>
    <n v="78745"/>
    <x v="2"/>
    <s v="TEC-AC-10003628"/>
    <x v="2"/>
    <x v="11"/>
    <s v="Logitech 910-002974 M325 Wireless Mouse for Web Scrolling"/>
    <n v="47.984000000000002"/>
    <n v="2"/>
    <n v="0.2"/>
    <n v="14.395200000000004"/>
  </r>
  <r>
    <n v="6386"/>
    <x v="3188"/>
    <x v="3"/>
    <x v="787"/>
    <d v="2014-01-19T00:00:00"/>
    <s v="First Class"/>
    <s v="TB-21250"/>
    <s v="Tim Brockman"/>
    <x v="0"/>
    <x v="0"/>
    <x v="89"/>
    <x v="5"/>
    <n v="78745"/>
    <x v="2"/>
    <s v="TEC-AC-10002331"/>
    <x v="2"/>
    <x v="11"/>
    <s v="Maxell 74 Minute CDR, 10/Pack"/>
    <n v="62.591999999999999"/>
    <n v="8"/>
    <n v="0.2"/>
    <n v="13.300799999999999"/>
  </r>
  <r>
    <n v="6387"/>
    <x v="3188"/>
    <x v="3"/>
    <x v="787"/>
    <d v="2014-01-19T00:00:00"/>
    <s v="First Class"/>
    <s v="TB-21250"/>
    <s v="Tim Brockman"/>
    <x v="0"/>
    <x v="0"/>
    <x v="89"/>
    <x v="5"/>
    <n v="78745"/>
    <x v="2"/>
    <s v="OFF-BI-10001098"/>
    <x v="1"/>
    <x v="8"/>
    <s v="Acco D-Ring Binder w/DublLock"/>
    <n v="4.2759999999999989"/>
    <n v="1"/>
    <n v="0.8"/>
    <n v="-6.6278000000000006"/>
  </r>
  <r>
    <n v="6388"/>
    <x v="3189"/>
    <x v="2"/>
    <x v="1106"/>
    <d v="2011-02-05T00:00:00"/>
    <s v="Standard Class"/>
    <s v="MV-18190"/>
    <s v="Mike Vittorini"/>
    <x v="0"/>
    <x v="0"/>
    <x v="66"/>
    <x v="12"/>
    <n v="48234"/>
    <x v="2"/>
    <s v="OFF-PA-10001204"/>
    <x v="1"/>
    <x v="10"/>
    <s v="Xerox 1972"/>
    <n v="10.56"/>
    <n v="2"/>
    <n v="0"/>
    <n v="4.7519999999999998"/>
  </r>
  <r>
    <n v="6389"/>
    <x v="3189"/>
    <x v="2"/>
    <x v="1106"/>
    <d v="2011-02-05T00:00:00"/>
    <s v="Standard Class"/>
    <s v="MV-18190"/>
    <s v="Mike Vittorini"/>
    <x v="0"/>
    <x v="0"/>
    <x v="66"/>
    <x v="12"/>
    <n v="48234"/>
    <x v="2"/>
    <s v="OFF-ST-10000991"/>
    <x v="1"/>
    <x v="4"/>
    <s v="Space Solutions HD Industrial Steel Shelving."/>
    <n v="229.94"/>
    <n v="2"/>
    <n v="0"/>
    <n v="6.8982000000000028"/>
  </r>
  <r>
    <n v="6390"/>
    <x v="3190"/>
    <x v="1"/>
    <x v="1107"/>
    <d v="2012-02-11T00:00:00"/>
    <s v="Standard Class"/>
    <s v="DK-12835"/>
    <s v="Damala Kotsonis"/>
    <x v="1"/>
    <x v="0"/>
    <x v="24"/>
    <x v="17"/>
    <n v="22153"/>
    <x v="0"/>
    <s v="OFF-EN-10000056"/>
    <x v="1"/>
    <x v="12"/>
    <s v="Cameo Buff Policy Envelopes"/>
    <n v="311.14999999999998"/>
    <n v="5"/>
    <n v="0"/>
    <n v="146.24049999999997"/>
  </r>
  <r>
    <n v="6391"/>
    <x v="3190"/>
    <x v="1"/>
    <x v="1107"/>
    <d v="2012-02-11T00:00:00"/>
    <s v="Standard Class"/>
    <s v="DK-12835"/>
    <s v="Damala Kotsonis"/>
    <x v="1"/>
    <x v="0"/>
    <x v="24"/>
    <x v="17"/>
    <n v="22153"/>
    <x v="0"/>
    <s v="OFF-PA-10003349"/>
    <x v="1"/>
    <x v="10"/>
    <s v="Xerox 1957"/>
    <n v="12.96"/>
    <n v="2"/>
    <n v="0"/>
    <n v="6.3504000000000005"/>
  </r>
  <r>
    <n v="6392"/>
    <x v="3191"/>
    <x v="0"/>
    <x v="882"/>
    <d v="2013-12-20T00:00:00"/>
    <s v="Standard Class"/>
    <s v="PK-19075"/>
    <s v="Pete Kriz"/>
    <x v="0"/>
    <x v="0"/>
    <x v="20"/>
    <x v="15"/>
    <n v="10011"/>
    <x v="3"/>
    <s v="OFF-PA-10001471"/>
    <x v="1"/>
    <x v="10"/>
    <s v="Strathmore Photo Frame Cards"/>
    <n v="14.62"/>
    <n v="2"/>
    <n v="0"/>
    <n v="6.7251999999999992"/>
  </r>
  <r>
    <n v="6393"/>
    <x v="3191"/>
    <x v="0"/>
    <x v="882"/>
    <d v="2013-12-20T00:00:00"/>
    <s v="Standard Class"/>
    <s v="PK-19075"/>
    <s v="Pete Kriz"/>
    <x v="0"/>
    <x v="0"/>
    <x v="20"/>
    <x v="15"/>
    <n v="10011"/>
    <x v="3"/>
    <s v="OFF-LA-10003190"/>
    <x v="1"/>
    <x v="2"/>
    <s v="Avery 474"/>
    <n v="5.76"/>
    <n v="2"/>
    <n v="0"/>
    <n v="2.8224"/>
  </r>
  <r>
    <n v="6394"/>
    <x v="3191"/>
    <x v="0"/>
    <x v="882"/>
    <d v="2013-12-20T00:00:00"/>
    <s v="Standard Class"/>
    <s v="PK-19075"/>
    <s v="Pete Kriz"/>
    <x v="0"/>
    <x v="0"/>
    <x v="20"/>
    <x v="15"/>
    <n v="10011"/>
    <x v="3"/>
    <s v="OFF-FA-10000621"/>
    <x v="1"/>
    <x v="13"/>
    <s v="OIC Colored Binder Clips, Assorted Sizes"/>
    <n v="21.48"/>
    <n v="6"/>
    <n v="0"/>
    <n v="10.5252"/>
  </r>
  <r>
    <n v="6395"/>
    <x v="3191"/>
    <x v="0"/>
    <x v="882"/>
    <d v="2013-12-20T00:00:00"/>
    <s v="Standard Class"/>
    <s v="PK-19075"/>
    <s v="Pete Kriz"/>
    <x v="0"/>
    <x v="0"/>
    <x v="20"/>
    <x v="15"/>
    <n v="10011"/>
    <x v="3"/>
    <s v="FUR-FU-10002937"/>
    <x v="0"/>
    <x v="5"/>
    <s v="GE 48&quot; Fluorescent Tube, Cool White Energy Saver, 34 Watts, 30/Box"/>
    <n v="396.92"/>
    <n v="4"/>
    <n v="0"/>
    <n v="198.46"/>
  </r>
  <r>
    <n v="6396"/>
    <x v="3191"/>
    <x v="0"/>
    <x v="882"/>
    <d v="2013-12-20T00:00:00"/>
    <s v="Standard Class"/>
    <s v="PK-19075"/>
    <s v="Pete Kriz"/>
    <x v="0"/>
    <x v="0"/>
    <x v="20"/>
    <x v="15"/>
    <n v="10011"/>
    <x v="3"/>
    <s v="OFF-ST-10004507"/>
    <x v="1"/>
    <x v="4"/>
    <s v="Advantus Rolling Storage Box"/>
    <n v="17.149999999999999"/>
    <n v="1"/>
    <n v="0"/>
    <n v="4.6304999999999996"/>
  </r>
  <r>
    <n v="6397"/>
    <x v="3191"/>
    <x v="0"/>
    <x v="882"/>
    <d v="2013-12-20T00:00:00"/>
    <s v="Standard Class"/>
    <s v="PK-19075"/>
    <s v="Pete Kriz"/>
    <x v="0"/>
    <x v="0"/>
    <x v="20"/>
    <x v="15"/>
    <n v="10011"/>
    <x v="3"/>
    <s v="OFF-BI-10000279"/>
    <x v="1"/>
    <x v="8"/>
    <s v="Acco Recycled 2&quot; Capacity Laser Printer Hanging Data Binders"/>
    <n v="23.12"/>
    <n v="2"/>
    <n v="0.2"/>
    <n v="7.8029999999999982"/>
  </r>
  <r>
    <n v="6398"/>
    <x v="3192"/>
    <x v="3"/>
    <x v="1108"/>
    <d v="2014-11-05T00:00:00"/>
    <s v="Standard Class"/>
    <s v="AH-10120"/>
    <s v="Adrian Hane"/>
    <x v="2"/>
    <x v="0"/>
    <x v="61"/>
    <x v="5"/>
    <n v="75217"/>
    <x v="2"/>
    <s v="OFF-AR-10003651"/>
    <x v="1"/>
    <x v="6"/>
    <s v="Newell 350"/>
    <n v="5.2480000000000002"/>
    <n v="2"/>
    <n v="0.2"/>
    <n v="0.59039999999999915"/>
  </r>
  <r>
    <n v="6399"/>
    <x v="3193"/>
    <x v="3"/>
    <x v="634"/>
    <d v="2014-08-13T00:00:00"/>
    <s v="Standard Class"/>
    <s v="GM-14455"/>
    <s v="Gary Mitchum"/>
    <x v="2"/>
    <x v="0"/>
    <x v="3"/>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x v="0"/>
    <x v="3"/>
    <x v="38"/>
    <n v="3301"/>
    <x v="3"/>
    <s v="OFF-LA-10002195"/>
    <x v="1"/>
    <x v="2"/>
    <s v="Avery 481"/>
    <n v="24.64"/>
    <n v="8"/>
    <n v="0"/>
    <n v="11.827199999999999"/>
  </r>
  <r>
    <n v="6401"/>
    <x v="3193"/>
    <x v="3"/>
    <x v="634"/>
    <d v="2014-08-13T00:00:00"/>
    <s v="Standard Class"/>
    <s v="GM-14455"/>
    <s v="Gary Mitchum"/>
    <x v="2"/>
    <x v="0"/>
    <x v="3"/>
    <x v="38"/>
    <n v="3301"/>
    <x v="3"/>
    <s v="OFF-AR-10000380"/>
    <x v="1"/>
    <x v="6"/>
    <s v="Hunt PowerHouse Electric Pencil Sharpener, Blue"/>
    <n v="227.88"/>
    <n v="6"/>
    <n v="0"/>
    <n v="68.363999999999976"/>
  </r>
  <r>
    <n v="6402"/>
    <x v="3194"/>
    <x v="3"/>
    <x v="1109"/>
    <d v="2014-06-01T00:00:00"/>
    <s v="First Class"/>
    <s v="BD-11725"/>
    <s v="Bruce Degenhardt"/>
    <x v="0"/>
    <x v="0"/>
    <x v="240"/>
    <x v="28"/>
    <n v="70506"/>
    <x v="0"/>
    <s v="FUR-BO-10000330"/>
    <x v="0"/>
    <x v="0"/>
    <s v="Sauder Camden County Barrister Bookcase, Planked Cherry Finish"/>
    <n v="241.96"/>
    <n v="2"/>
    <n v="0"/>
    <n v="33.874400000000009"/>
  </r>
  <r>
    <n v="6403"/>
    <x v="3194"/>
    <x v="3"/>
    <x v="1109"/>
    <d v="2014-06-01T00:00:00"/>
    <s v="First Class"/>
    <s v="BD-11725"/>
    <s v="Bruce Degenhardt"/>
    <x v="0"/>
    <x v="0"/>
    <x v="240"/>
    <x v="28"/>
    <n v="70506"/>
    <x v="0"/>
    <s v="OFF-BI-10000591"/>
    <x v="1"/>
    <x v="8"/>
    <s v="Avery Binder Labels"/>
    <n v="3.89"/>
    <n v="1"/>
    <n v="0"/>
    <n v="1.8672"/>
  </r>
  <r>
    <n v="6404"/>
    <x v="3194"/>
    <x v="3"/>
    <x v="1109"/>
    <d v="2014-06-01T00:00:00"/>
    <s v="First Class"/>
    <s v="BD-11725"/>
    <s v="Bruce Degenhardt"/>
    <x v="0"/>
    <x v="0"/>
    <x v="240"/>
    <x v="28"/>
    <n v="70506"/>
    <x v="0"/>
    <s v="FUR-FU-10001731"/>
    <x v="0"/>
    <x v="5"/>
    <s v="Acrylic Self-Standing Desk Frames"/>
    <n v="8.01"/>
    <n v="3"/>
    <n v="0"/>
    <n v="3.0438000000000001"/>
  </r>
  <r>
    <n v="6405"/>
    <x v="3195"/>
    <x v="1"/>
    <x v="672"/>
    <d v="2012-12-05T00:00:00"/>
    <s v="Standard Class"/>
    <s v="RM-19375"/>
    <s v="Raymond Messe"/>
    <x v="0"/>
    <x v="0"/>
    <x v="253"/>
    <x v="3"/>
    <n v="27604"/>
    <x v="0"/>
    <s v="TEC-PH-10001198"/>
    <x v="2"/>
    <x v="7"/>
    <s v="Avaya 4621SW VoIP phone"/>
    <n v="177.48000000000002"/>
    <n v="3"/>
    <n v="0.2"/>
    <n v="19.966499999999982"/>
  </r>
  <r>
    <n v="6406"/>
    <x v="3196"/>
    <x v="3"/>
    <x v="515"/>
    <d v="2014-09-03T00:00:00"/>
    <s v="Second Class"/>
    <s v="BW-11110"/>
    <s v="Bart Watters"/>
    <x v="1"/>
    <x v="0"/>
    <x v="258"/>
    <x v="4"/>
    <n v="99207"/>
    <x v="1"/>
    <s v="FUR-CH-10002331"/>
    <x v="0"/>
    <x v="1"/>
    <s v="Hon 4700 Series Mobuis Mid-Back Task Chairs with Adjustable Arms"/>
    <n v="569.5680000000001"/>
    <n v="2"/>
    <n v="0.2"/>
    <n v="7.119599999999906"/>
  </r>
  <r>
    <n v="6407"/>
    <x v="3196"/>
    <x v="3"/>
    <x v="515"/>
    <d v="2014-09-03T00:00:00"/>
    <s v="Second Class"/>
    <s v="BW-11110"/>
    <s v="Bart Watters"/>
    <x v="1"/>
    <x v="0"/>
    <x v="258"/>
    <x v="4"/>
    <n v="99207"/>
    <x v="1"/>
    <s v="OFF-ST-10002370"/>
    <x v="1"/>
    <x v="4"/>
    <s v="Sortfiler Multipurpose Personal File Organizer, Black"/>
    <n v="149.73000000000002"/>
    <n v="7"/>
    <n v="0"/>
    <n v="43.421699999999994"/>
  </r>
  <r>
    <n v="6408"/>
    <x v="3197"/>
    <x v="3"/>
    <x v="304"/>
    <d v="2014-05-16T00:00:00"/>
    <s v="First Class"/>
    <s v="GT-14710"/>
    <s v="Greg Tran"/>
    <x v="0"/>
    <x v="0"/>
    <x v="12"/>
    <x v="5"/>
    <n v="77041"/>
    <x v="2"/>
    <s v="FUR-CH-10003981"/>
    <x v="0"/>
    <x v="1"/>
    <s v="Global Commerce Series Low-Back Swivel/Tilt Chairs"/>
    <n v="899.43"/>
    <n v="5"/>
    <n v="0.3"/>
    <n v="-12.84900000000016"/>
  </r>
  <r>
    <n v="6409"/>
    <x v="3197"/>
    <x v="3"/>
    <x v="304"/>
    <d v="2014-05-16T00:00:00"/>
    <s v="First Class"/>
    <s v="GT-14710"/>
    <s v="Greg Tran"/>
    <x v="0"/>
    <x v="0"/>
    <x v="12"/>
    <x v="5"/>
    <n v="77041"/>
    <x v="2"/>
    <s v="OFF-AR-10001446"/>
    <x v="1"/>
    <x v="6"/>
    <s v="Newell 309"/>
    <n v="46.2"/>
    <n v="5"/>
    <n v="0.2"/>
    <n v="5.7749999999999986"/>
  </r>
  <r>
    <n v="6410"/>
    <x v="3197"/>
    <x v="3"/>
    <x v="304"/>
    <d v="2014-05-16T00:00:00"/>
    <s v="First Class"/>
    <s v="GT-14710"/>
    <s v="Greg Tran"/>
    <x v="0"/>
    <x v="0"/>
    <x v="12"/>
    <x v="5"/>
    <n v="77041"/>
    <x v="2"/>
    <s v="OFF-PA-10000300"/>
    <x v="1"/>
    <x v="10"/>
    <s v="Xerox 1936"/>
    <n v="47.952000000000005"/>
    <n v="3"/>
    <n v="0.2"/>
    <n v="16.183799999999998"/>
  </r>
  <r>
    <n v="6411"/>
    <x v="3197"/>
    <x v="3"/>
    <x v="304"/>
    <d v="2014-05-16T00:00:00"/>
    <s v="First Class"/>
    <s v="GT-14710"/>
    <s v="Greg Tran"/>
    <x v="0"/>
    <x v="0"/>
    <x v="12"/>
    <x v="5"/>
    <n v="77041"/>
    <x v="2"/>
    <s v="TEC-PH-10004071"/>
    <x v="2"/>
    <x v="7"/>
    <s v="PayAnywhere Card Reader"/>
    <n v="7.9920000000000009"/>
    <n v="1"/>
    <n v="0.2"/>
    <n v="0.69930000000000003"/>
  </r>
  <r>
    <n v="6412"/>
    <x v="3197"/>
    <x v="3"/>
    <x v="304"/>
    <d v="2014-05-16T00:00:00"/>
    <s v="First Class"/>
    <s v="GT-14710"/>
    <s v="Greg Tran"/>
    <x v="0"/>
    <x v="0"/>
    <x v="12"/>
    <x v="5"/>
    <n v="77041"/>
    <x v="2"/>
    <s v="OFF-PA-10003134"/>
    <x v="1"/>
    <x v="10"/>
    <s v="Xerox 1937"/>
    <n v="76.864000000000004"/>
    <n v="2"/>
    <n v="0.2"/>
    <n v="26.902399999999993"/>
  </r>
  <r>
    <n v="6413"/>
    <x v="3198"/>
    <x v="3"/>
    <x v="629"/>
    <d v="2014-08-24T00:00:00"/>
    <s v="Standard Class"/>
    <s v="AH-10120"/>
    <s v="Adrian Hane"/>
    <x v="2"/>
    <x v="0"/>
    <x v="103"/>
    <x v="0"/>
    <n v="40214"/>
    <x v="0"/>
    <s v="OFF-BI-10002735"/>
    <x v="1"/>
    <x v="8"/>
    <s v="GBC Prestige Therm-A-Bind Covers"/>
    <n v="102.93"/>
    <n v="3"/>
    <n v="0"/>
    <n v="48.377100000000006"/>
  </r>
  <r>
    <n v="6414"/>
    <x v="3198"/>
    <x v="3"/>
    <x v="629"/>
    <d v="2014-08-24T00:00:00"/>
    <s v="Standard Class"/>
    <s v="AH-10120"/>
    <s v="Adrian Hane"/>
    <x v="2"/>
    <x v="0"/>
    <x v="103"/>
    <x v="0"/>
    <n v="40214"/>
    <x v="0"/>
    <s v="TEC-AC-10004510"/>
    <x v="2"/>
    <x v="11"/>
    <s v="Logitech Desktop MK120 Mouse and keyboard Combo"/>
    <n v="98.16"/>
    <n v="6"/>
    <n v="0"/>
    <n v="9.8159999999999954"/>
  </r>
  <r>
    <n v="6415"/>
    <x v="3199"/>
    <x v="3"/>
    <x v="468"/>
    <d v="2014-11-15T00:00:00"/>
    <s v="Second Class"/>
    <s v="DR-12940"/>
    <s v="Daniel Raglin"/>
    <x v="2"/>
    <x v="0"/>
    <x v="389"/>
    <x v="2"/>
    <n v="33021"/>
    <x v="0"/>
    <s v="OFF-BI-10004099"/>
    <x v="1"/>
    <x v="8"/>
    <s v="GBC VeloBinder Strips"/>
    <n v="11.520000000000001"/>
    <n v="5"/>
    <n v="0.7"/>
    <n v="-7.6799999999999962"/>
  </r>
  <r>
    <n v="6416"/>
    <x v="3200"/>
    <x v="3"/>
    <x v="170"/>
    <d v="2014-08-22T00:00:00"/>
    <s v="Same Day"/>
    <s v="DL-13495"/>
    <s v="Dionis Lloyd"/>
    <x v="1"/>
    <x v="0"/>
    <x v="432"/>
    <x v="16"/>
    <n v="85224"/>
    <x v="1"/>
    <s v="OFF-PA-10003395"/>
    <x v="1"/>
    <x v="10"/>
    <s v="Xerox 1941"/>
    <n v="83.88"/>
    <n v="1"/>
    <n v="0.2"/>
    <n v="29.357999999999997"/>
  </r>
  <r>
    <n v="6417"/>
    <x v="3201"/>
    <x v="0"/>
    <x v="387"/>
    <d v="2013-03-13T00:00:00"/>
    <s v="Standard Class"/>
    <s v="BD-11620"/>
    <s v="Brian DeCherney"/>
    <x v="0"/>
    <x v="0"/>
    <x v="10"/>
    <x v="9"/>
    <n v="19120"/>
    <x v="3"/>
    <s v="TEC-PH-10002890"/>
    <x v="2"/>
    <x v="7"/>
    <s v="AT&amp;T 17929 Lendline Telephone"/>
    <n v="108.57600000000001"/>
    <n v="4"/>
    <n v="0.4"/>
    <n v="-25.334400000000002"/>
  </r>
  <r>
    <n v="6418"/>
    <x v="3201"/>
    <x v="0"/>
    <x v="387"/>
    <d v="2013-03-13T00:00:00"/>
    <s v="Standard Class"/>
    <s v="BD-11620"/>
    <s v="Brian DeCherney"/>
    <x v="0"/>
    <x v="0"/>
    <x v="10"/>
    <x v="9"/>
    <n v="19120"/>
    <x v="3"/>
    <s v="OFF-FA-10004968"/>
    <x v="1"/>
    <x v="13"/>
    <s v="Rubber Band Ball"/>
    <n v="5.9840000000000009"/>
    <n v="2"/>
    <n v="0.2"/>
    <n v="-1.3463999999999998"/>
  </r>
  <r>
    <n v="6419"/>
    <x v="3202"/>
    <x v="0"/>
    <x v="731"/>
    <d v="2013-11-06T00:00:00"/>
    <s v="Standard Class"/>
    <s v="HW-14935"/>
    <s v="Helen Wasserman"/>
    <x v="1"/>
    <x v="0"/>
    <x v="251"/>
    <x v="26"/>
    <n v="74133"/>
    <x v="2"/>
    <s v="OFF-SU-10001218"/>
    <x v="1"/>
    <x v="14"/>
    <s v="Fiskars Softgrip Scissors"/>
    <n v="21.96"/>
    <n v="2"/>
    <n v="0"/>
    <n v="6.1488000000000014"/>
  </r>
  <r>
    <n v="6420"/>
    <x v="3202"/>
    <x v="0"/>
    <x v="731"/>
    <d v="2013-11-06T00:00:00"/>
    <s v="Standard Class"/>
    <s v="HW-14935"/>
    <s v="Helen Wasserman"/>
    <x v="1"/>
    <x v="0"/>
    <x v="251"/>
    <x v="26"/>
    <n v="74133"/>
    <x v="2"/>
    <s v="FUR-CH-10002084"/>
    <x v="0"/>
    <x v="1"/>
    <s v="Hon Mobius Operator's Chair"/>
    <n v="368.96999999999997"/>
    <n v="3"/>
    <n v="0"/>
    <n v="81.173400000000001"/>
  </r>
  <r>
    <n v="6421"/>
    <x v="3202"/>
    <x v="0"/>
    <x v="731"/>
    <d v="2013-11-06T00:00:00"/>
    <s v="Standard Class"/>
    <s v="HW-14935"/>
    <s v="Helen Wasserman"/>
    <x v="1"/>
    <x v="0"/>
    <x v="251"/>
    <x v="26"/>
    <n v="74133"/>
    <x v="2"/>
    <s v="OFF-AR-10004269"/>
    <x v="1"/>
    <x v="6"/>
    <s v="Newell 31"/>
    <n v="12.39"/>
    <n v="3"/>
    <n v="0"/>
    <n v="3.4692000000000003"/>
  </r>
  <r>
    <n v="6422"/>
    <x v="3202"/>
    <x v="0"/>
    <x v="731"/>
    <d v="2013-11-06T00:00:00"/>
    <s v="Standard Class"/>
    <s v="HW-14935"/>
    <s v="Helen Wasserman"/>
    <x v="1"/>
    <x v="0"/>
    <x v="251"/>
    <x v="26"/>
    <n v="74133"/>
    <x v="2"/>
    <s v="OFF-ST-10001128"/>
    <x v="1"/>
    <x v="4"/>
    <s v="Carina Mini System Audio Rack, Model AR050B"/>
    <n v="332.94"/>
    <n v="3"/>
    <n v="0"/>
    <n v="9.9882000000000204"/>
  </r>
  <r>
    <n v="6423"/>
    <x v="3203"/>
    <x v="2"/>
    <x v="711"/>
    <d v="2011-08-01T00:00:00"/>
    <s v="Standard Class"/>
    <s v="JO-15145"/>
    <s v="Jack O'Briant"/>
    <x v="1"/>
    <x v="0"/>
    <x v="446"/>
    <x v="7"/>
    <n v="84020"/>
    <x v="1"/>
    <s v="TEC-AC-10002006"/>
    <x v="2"/>
    <x v="11"/>
    <s v="Memorex Micro Travel Drive 16 GB"/>
    <n v="111.93"/>
    <n v="7"/>
    <n v="0"/>
    <n v="34.698299999999996"/>
  </r>
  <r>
    <n v="6424"/>
    <x v="3204"/>
    <x v="1"/>
    <x v="1040"/>
    <d v="2012-10-27T00:00:00"/>
    <s v="First Class"/>
    <s v="RD-19660"/>
    <s v="Robert Dilbeck"/>
    <x v="2"/>
    <x v="0"/>
    <x v="182"/>
    <x v="1"/>
    <n v="94601"/>
    <x v="1"/>
    <s v="FUR-CH-10003956"/>
    <x v="0"/>
    <x v="1"/>
    <s v="Novimex High-Tech Fabric Mesh Task Chair"/>
    <n v="454.27200000000005"/>
    <n v="8"/>
    <n v="0.2"/>
    <n v="-73.819200000000052"/>
  </r>
  <r>
    <n v="6425"/>
    <x v="3205"/>
    <x v="3"/>
    <x v="971"/>
    <d v="2014-08-25T00:00:00"/>
    <s v="Standard Class"/>
    <s v="DO-13645"/>
    <s v="Doug O'Connell"/>
    <x v="0"/>
    <x v="0"/>
    <x v="104"/>
    <x v="31"/>
    <n v="1841"/>
    <x v="3"/>
    <s v="OFF-PA-10000552"/>
    <x v="1"/>
    <x v="10"/>
    <s v="Xerox 200"/>
    <n v="19.440000000000001"/>
    <n v="3"/>
    <n v="0"/>
    <n v="9.3312000000000008"/>
  </r>
  <r>
    <n v="6426"/>
    <x v="3206"/>
    <x v="0"/>
    <x v="454"/>
    <d v="2013-05-28T00:00:00"/>
    <s v="Standard Class"/>
    <s v="CC-12370"/>
    <s v="Christopher Conant"/>
    <x v="0"/>
    <x v="0"/>
    <x v="10"/>
    <x v="9"/>
    <n v="19120"/>
    <x v="3"/>
    <s v="TEC-CO-10004722"/>
    <x v="2"/>
    <x v="16"/>
    <s v="Canon imageCLASS 2200 Advanced Copier"/>
    <n v="8399.9759999999987"/>
    <n v="4"/>
    <n v="0.4"/>
    <n v="1119.996799999999"/>
  </r>
  <r>
    <n v="6427"/>
    <x v="3206"/>
    <x v="0"/>
    <x v="454"/>
    <d v="2013-05-28T00:00:00"/>
    <s v="Standard Class"/>
    <s v="CC-12370"/>
    <s v="Christopher Conant"/>
    <x v="0"/>
    <x v="0"/>
    <x v="10"/>
    <x v="9"/>
    <n v="19120"/>
    <x v="3"/>
    <s v="OFF-BI-10004308"/>
    <x v="1"/>
    <x v="8"/>
    <s v="Avery Legal 4-Ring Binder"/>
    <n v="6.2940000000000014"/>
    <n v="1"/>
    <n v="0.7"/>
    <n v="-4.1959999999999997"/>
  </r>
  <r>
    <n v="6428"/>
    <x v="3206"/>
    <x v="0"/>
    <x v="454"/>
    <d v="2013-05-28T00:00:00"/>
    <s v="Standard Class"/>
    <s v="CC-12370"/>
    <s v="Christopher Conant"/>
    <x v="0"/>
    <x v="0"/>
    <x v="10"/>
    <x v="9"/>
    <n v="19120"/>
    <x v="3"/>
    <s v="OFF-PA-10000029"/>
    <x v="1"/>
    <x v="10"/>
    <s v="Xerox 224"/>
    <n v="10.368000000000002"/>
    <n v="2"/>
    <n v="0.2"/>
    <n v="3.6288"/>
  </r>
  <r>
    <n v="6429"/>
    <x v="3206"/>
    <x v="0"/>
    <x v="454"/>
    <d v="2013-05-28T00:00:00"/>
    <s v="Standard Class"/>
    <s v="CC-12370"/>
    <s v="Christopher Conant"/>
    <x v="0"/>
    <x v="0"/>
    <x v="10"/>
    <x v="9"/>
    <n v="19120"/>
    <x v="3"/>
    <s v="TEC-PH-10004080"/>
    <x v="2"/>
    <x v="7"/>
    <s v="Avaya 5410 Digital phone"/>
    <n v="122.38199999999999"/>
    <n v="3"/>
    <n v="0.4"/>
    <n v="-24.476399999999998"/>
  </r>
  <r>
    <n v="6430"/>
    <x v="3207"/>
    <x v="2"/>
    <x v="935"/>
    <d v="2011-11-07T00:00:00"/>
    <s v="Standard Class"/>
    <s v="SH-20395"/>
    <s v="Shahid Hopkins"/>
    <x v="0"/>
    <x v="0"/>
    <x v="108"/>
    <x v="3"/>
    <n v="28540"/>
    <x v="0"/>
    <s v="OFF-ST-10001558"/>
    <x v="1"/>
    <x v="4"/>
    <s v="Acco Perma 4000 Stacking Storage Drawers"/>
    <n v="25.983999999999998"/>
    <n v="2"/>
    <n v="0.2"/>
    <n v="-1.6239999999999997"/>
  </r>
  <r>
    <n v="6431"/>
    <x v="3207"/>
    <x v="2"/>
    <x v="935"/>
    <d v="2011-11-07T00:00:00"/>
    <s v="Standard Class"/>
    <s v="SH-20395"/>
    <s v="Shahid Hopkins"/>
    <x v="0"/>
    <x v="0"/>
    <x v="108"/>
    <x v="3"/>
    <n v="28540"/>
    <x v="0"/>
    <s v="FUR-TA-10001768"/>
    <x v="0"/>
    <x v="3"/>
    <s v="Hon Racetrack Conference Tables"/>
    <n v="945.03600000000006"/>
    <n v="6"/>
    <n v="0.4"/>
    <n v="-299.26140000000009"/>
  </r>
  <r>
    <n v="6432"/>
    <x v="3207"/>
    <x v="2"/>
    <x v="935"/>
    <d v="2011-11-07T00:00:00"/>
    <s v="Standard Class"/>
    <s v="SH-20395"/>
    <s v="Shahid Hopkins"/>
    <x v="0"/>
    <x v="0"/>
    <x v="108"/>
    <x v="3"/>
    <n v="28540"/>
    <x v="0"/>
    <s v="OFF-BI-10002982"/>
    <x v="1"/>
    <x v="8"/>
    <s v="Avery Self-Adhesive Photo Pockets for Polaroid Photos"/>
    <n v="14.301000000000002"/>
    <n v="7"/>
    <n v="0.7"/>
    <n v="-10.487400000000001"/>
  </r>
  <r>
    <n v="6433"/>
    <x v="3207"/>
    <x v="2"/>
    <x v="935"/>
    <d v="2011-11-07T00:00:00"/>
    <s v="Standard Class"/>
    <s v="SH-20395"/>
    <s v="Shahid Hopkins"/>
    <x v="0"/>
    <x v="0"/>
    <x v="108"/>
    <x v="3"/>
    <n v="28540"/>
    <x v="0"/>
    <s v="FUR-FU-10001468"/>
    <x v="0"/>
    <x v="5"/>
    <s v="Tenex Antistatic Computer Chair Mats"/>
    <n v="410.35199999999998"/>
    <n v="3"/>
    <n v="0.2"/>
    <n v="-51.29400000000004"/>
  </r>
  <r>
    <n v="6434"/>
    <x v="3208"/>
    <x v="1"/>
    <x v="1110"/>
    <d v="2012-04-04T00:00:00"/>
    <s v="Standard Class"/>
    <s v="FC-14335"/>
    <s v="Fred Chung"/>
    <x v="1"/>
    <x v="0"/>
    <x v="22"/>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x v="0"/>
    <x v="22"/>
    <x v="10"/>
    <n v="60610"/>
    <x v="2"/>
    <s v="TEC-PH-10002890"/>
    <x v="2"/>
    <x v="7"/>
    <s v="AT&amp;T 17929 Lendline Telephone"/>
    <n v="180.96"/>
    <n v="5"/>
    <n v="0.2"/>
    <n v="13.571999999999996"/>
  </r>
  <r>
    <n v="6436"/>
    <x v="3209"/>
    <x v="3"/>
    <x v="837"/>
    <d v="2014-05-30T00:00:00"/>
    <s v="First Class"/>
    <s v="JG-15160"/>
    <s v="James Galang"/>
    <x v="0"/>
    <x v="0"/>
    <x v="449"/>
    <x v="45"/>
    <n v="83201"/>
    <x v="1"/>
    <s v="FUR-FU-10004963"/>
    <x v="0"/>
    <x v="5"/>
    <s v="Eldon 400 Class Desk Accessories, Black Carbon"/>
    <n v="35"/>
    <n v="4"/>
    <n v="0"/>
    <n v="14.700000000000003"/>
  </r>
  <r>
    <n v="6437"/>
    <x v="3209"/>
    <x v="3"/>
    <x v="837"/>
    <d v="2014-05-30T00:00:00"/>
    <s v="First Class"/>
    <s v="JG-15160"/>
    <s v="James Galang"/>
    <x v="0"/>
    <x v="0"/>
    <x v="449"/>
    <x v="45"/>
    <n v="83201"/>
    <x v="1"/>
    <s v="OFF-ST-10000025"/>
    <x v="1"/>
    <x v="4"/>
    <s v="Fellowes Stor/Drawer Steel Plus Storage Drawers"/>
    <n v="477.15000000000003"/>
    <n v="5"/>
    <n v="0"/>
    <n v="28.628999999999962"/>
  </r>
  <r>
    <n v="6438"/>
    <x v="3209"/>
    <x v="3"/>
    <x v="837"/>
    <d v="2014-05-30T00:00:00"/>
    <s v="First Class"/>
    <s v="JG-15160"/>
    <s v="James Galang"/>
    <x v="0"/>
    <x v="0"/>
    <x v="449"/>
    <x v="45"/>
    <n v="83201"/>
    <x v="1"/>
    <s v="TEC-PH-10004389"/>
    <x v="2"/>
    <x v="7"/>
    <s v="Nokia Lumia 925"/>
    <n v="302.37599999999998"/>
    <n v="3"/>
    <n v="0.2"/>
    <n v="22.678200000000018"/>
  </r>
  <r>
    <n v="6439"/>
    <x v="3210"/>
    <x v="3"/>
    <x v="817"/>
    <d v="2014-12-20T00:00:00"/>
    <s v="Standard Class"/>
    <s v="LC-16885"/>
    <s v="Lena Creighton"/>
    <x v="0"/>
    <x v="0"/>
    <x v="243"/>
    <x v="5"/>
    <n v="75023"/>
    <x v="2"/>
    <s v="FUR-TA-10000577"/>
    <x v="0"/>
    <x v="3"/>
    <s v="Bretford CR4500 Series Slim Rectangular Table"/>
    <n v="974.98799999999983"/>
    <n v="4"/>
    <n v="0.3"/>
    <n v="-97.49879999999996"/>
  </r>
  <r>
    <n v="6440"/>
    <x v="3211"/>
    <x v="2"/>
    <x v="777"/>
    <d v="2011-10-06T00:00:00"/>
    <s v="First Class"/>
    <s v="CC-12220"/>
    <s v="Chris Cortes"/>
    <x v="0"/>
    <x v="0"/>
    <x v="20"/>
    <x v="15"/>
    <n v="10024"/>
    <x v="3"/>
    <s v="FUR-CH-10003298"/>
    <x v="0"/>
    <x v="1"/>
    <s v="Office Star - Contemporary Task Swivel chair with Loop Arms, Charcoal"/>
    <n v="589.41"/>
    <n v="5"/>
    <n v="0.1"/>
    <n v="-6.5490000000000492"/>
  </r>
  <r>
    <n v="6441"/>
    <x v="3212"/>
    <x v="0"/>
    <x v="63"/>
    <d v="2013-10-21T00:00:00"/>
    <s v="Standard Class"/>
    <s v="BW-11110"/>
    <s v="Bart Watters"/>
    <x v="1"/>
    <x v="0"/>
    <x v="20"/>
    <x v="15"/>
    <n v="10024"/>
    <x v="3"/>
    <s v="OFF-AR-10001860"/>
    <x v="1"/>
    <x v="6"/>
    <s v="BIC Liqua Brite Liner"/>
    <n v="34.700000000000003"/>
    <n v="5"/>
    <n v="0"/>
    <n v="12.492000000000001"/>
  </r>
  <r>
    <n v="6442"/>
    <x v="3212"/>
    <x v="0"/>
    <x v="63"/>
    <d v="2013-10-21T00:00:00"/>
    <s v="Standard Class"/>
    <s v="BW-11110"/>
    <s v="Bart Watters"/>
    <x v="1"/>
    <x v="0"/>
    <x v="20"/>
    <x v="15"/>
    <n v="10024"/>
    <x v="3"/>
    <s v="OFF-ST-10003123"/>
    <x v="1"/>
    <x v="4"/>
    <s v="Fellowes Bases and Tops For Staxonsteel/High-Stak Systems"/>
    <n v="99.87"/>
    <n v="3"/>
    <n v="0"/>
    <n v="23.968799999999998"/>
  </r>
  <r>
    <n v="6443"/>
    <x v="3212"/>
    <x v="0"/>
    <x v="63"/>
    <d v="2013-10-21T00:00:00"/>
    <s v="Standard Class"/>
    <s v="BW-11110"/>
    <s v="Bart Watters"/>
    <x v="1"/>
    <x v="0"/>
    <x v="20"/>
    <x v="15"/>
    <n v="10024"/>
    <x v="3"/>
    <s v="OFF-PA-10001295"/>
    <x v="1"/>
    <x v="10"/>
    <s v="Computer Printout Paper with Letter-Trim Perforations"/>
    <n v="37.94"/>
    <n v="2"/>
    <n v="0"/>
    <n v="18.211199999999998"/>
  </r>
  <r>
    <n v="6444"/>
    <x v="3212"/>
    <x v="0"/>
    <x v="63"/>
    <d v="2013-10-21T00:00:00"/>
    <s v="Standard Class"/>
    <s v="BW-11110"/>
    <s v="Bart Watters"/>
    <x v="1"/>
    <x v="0"/>
    <x v="20"/>
    <x v="15"/>
    <n v="10024"/>
    <x v="3"/>
    <s v="OFF-LA-10000407"/>
    <x v="1"/>
    <x v="2"/>
    <s v="Avery White Multi-Purpose Labels"/>
    <n v="24.900000000000002"/>
    <n v="5"/>
    <n v="0"/>
    <n v="11.454000000000001"/>
  </r>
  <r>
    <n v="6445"/>
    <x v="3212"/>
    <x v="0"/>
    <x v="63"/>
    <d v="2013-10-21T00:00:00"/>
    <s v="Standard Class"/>
    <s v="BW-11110"/>
    <s v="Bart Watters"/>
    <x v="1"/>
    <x v="0"/>
    <x v="20"/>
    <x v="15"/>
    <n v="10024"/>
    <x v="3"/>
    <s v="FUR-FU-10003535"/>
    <x v="0"/>
    <x v="5"/>
    <s v="Howard Miller Distant Time Traveler Alarm Clock"/>
    <n v="82.26"/>
    <n v="3"/>
    <n v="0"/>
    <n v="33.726600000000005"/>
  </r>
  <r>
    <n v="6446"/>
    <x v="3213"/>
    <x v="1"/>
    <x v="616"/>
    <d v="2012-03-10T00:00:00"/>
    <s v="Standard Class"/>
    <s v="JJ-15445"/>
    <s v="Jennifer Jackson"/>
    <x v="0"/>
    <x v="0"/>
    <x v="22"/>
    <x v="10"/>
    <n v="60623"/>
    <x v="2"/>
    <s v="OFF-FA-10000611"/>
    <x v="1"/>
    <x v="13"/>
    <s v="Binder Clips by OIC"/>
    <n v="7.1039999999999992"/>
    <n v="6"/>
    <n v="0.2"/>
    <n v="2.4863999999999997"/>
  </r>
  <r>
    <n v="6447"/>
    <x v="3214"/>
    <x v="3"/>
    <x v="168"/>
    <d v="2014-03-07T00:00:00"/>
    <s v="Second Class"/>
    <s v="TT-21460"/>
    <s v="Tonja Turnell"/>
    <x v="2"/>
    <x v="0"/>
    <x v="12"/>
    <x v="5"/>
    <n v="77095"/>
    <x v="2"/>
    <s v="FUR-FU-10004848"/>
    <x v="0"/>
    <x v="5"/>
    <s v="Howard Miller 13-3/4&quot; Diameter Brushed Chrome Round Wall Clock"/>
    <n v="103.50000000000001"/>
    <n v="5"/>
    <n v="0.6"/>
    <n v="-77.625"/>
  </r>
  <r>
    <n v="6448"/>
    <x v="3214"/>
    <x v="3"/>
    <x v="168"/>
    <d v="2014-03-07T00:00:00"/>
    <s v="Second Class"/>
    <s v="TT-21460"/>
    <s v="Tonja Turnell"/>
    <x v="2"/>
    <x v="0"/>
    <x v="12"/>
    <x v="5"/>
    <n v="77095"/>
    <x v="2"/>
    <s v="OFF-LA-10002381"/>
    <x v="1"/>
    <x v="2"/>
    <s v="Avery 497"/>
    <n v="2.4640000000000004"/>
    <n v="1"/>
    <n v="0.2"/>
    <n v="0.86239999999999983"/>
  </r>
  <r>
    <n v="6449"/>
    <x v="3214"/>
    <x v="3"/>
    <x v="168"/>
    <d v="2014-03-07T00:00:00"/>
    <s v="Second Class"/>
    <s v="TT-21460"/>
    <s v="Tonja Turnell"/>
    <x v="2"/>
    <x v="0"/>
    <x v="12"/>
    <x v="5"/>
    <n v="77095"/>
    <x v="2"/>
    <s v="OFF-ST-10000918"/>
    <x v="1"/>
    <x v="4"/>
    <s v="Crate-A-Files"/>
    <n v="8.7200000000000006"/>
    <n v="1"/>
    <n v="0.2"/>
    <n v="0.65399999999999947"/>
  </r>
  <r>
    <n v="6450"/>
    <x v="3215"/>
    <x v="1"/>
    <x v="12"/>
    <d v="2012-09-29T00:00:00"/>
    <s v="Standard Class"/>
    <s v="EH-13990"/>
    <s v="Erica Hackney"/>
    <x v="0"/>
    <x v="0"/>
    <x v="255"/>
    <x v="29"/>
    <n v="6450"/>
    <x v="3"/>
    <s v="OFF-BI-10000822"/>
    <x v="1"/>
    <x v="8"/>
    <s v="Acco PRESSTEX Data Binder with Storage Hooks, Light Blue, 9 1/2&quot; X 11&quot;"/>
    <n v="10.76"/>
    <n v="2"/>
    <n v="0"/>
    <n v="5.1647999999999996"/>
  </r>
  <r>
    <n v="6451"/>
    <x v="3215"/>
    <x v="1"/>
    <x v="12"/>
    <d v="2012-09-29T00:00:00"/>
    <s v="Standard Class"/>
    <s v="EH-13990"/>
    <s v="Erica Hackney"/>
    <x v="0"/>
    <x v="0"/>
    <x v="255"/>
    <x v="29"/>
    <n v="6450"/>
    <x v="3"/>
    <s v="OFF-PA-10002222"/>
    <x v="1"/>
    <x v="10"/>
    <s v="Xerox Color Copier Paper, 11&quot; x 17&quot;, Ream"/>
    <n v="45.68"/>
    <n v="2"/>
    <n v="0"/>
    <n v="21.012799999999999"/>
  </r>
  <r>
    <n v="6452"/>
    <x v="3215"/>
    <x v="1"/>
    <x v="12"/>
    <d v="2012-09-29T00:00:00"/>
    <s v="Standard Class"/>
    <s v="EH-13990"/>
    <s v="Erica Hackney"/>
    <x v="0"/>
    <x v="0"/>
    <x v="255"/>
    <x v="29"/>
    <n v="6450"/>
    <x v="3"/>
    <s v="OFF-AR-10004930"/>
    <x v="1"/>
    <x v="6"/>
    <s v="Turquoise Lead Holder with Pocket Clip"/>
    <n v="6.7"/>
    <n v="1"/>
    <n v="0"/>
    <n v="2.2109999999999994"/>
  </r>
  <r>
    <n v="6453"/>
    <x v="3216"/>
    <x v="1"/>
    <x v="546"/>
    <d v="2012-12-23T00:00:00"/>
    <s v="Second Class"/>
    <s v="PR-18880"/>
    <s v="Patrick Ryan"/>
    <x v="0"/>
    <x v="0"/>
    <x v="477"/>
    <x v="10"/>
    <n v="60025"/>
    <x v="2"/>
    <s v="TEC-PH-10001750"/>
    <x v="2"/>
    <x v="7"/>
    <s v="Samsung Rugby III"/>
    <n v="158.376"/>
    <n v="3"/>
    <n v="0.2"/>
    <n v="13.857900000000008"/>
  </r>
  <r>
    <n v="6454"/>
    <x v="3217"/>
    <x v="1"/>
    <x v="1049"/>
    <d v="2012-10-13T00:00:00"/>
    <s v="Standard Class"/>
    <s v="BT-11680"/>
    <s v="Brian Thompson"/>
    <x v="0"/>
    <x v="0"/>
    <x v="12"/>
    <x v="5"/>
    <n v="77036"/>
    <x v="2"/>
    <s v="OFF-AR-10000657"/>
    <x v="1"/>
    <x v="6"/>
    <s v="Binney &amp; Smith inkTank Desk Highlighter, Chisel Tip, Yellow, 12/Box"/>
    <n v="3.44"/>
    <n v="2"/>
    <n v="0.2"/>
    <n v="0.55899999999999961"/>
  </r>
  <r>
    <n v="6455"/>
    <x v="3218"/>
    <x v="3"/>
    <x v="689"/>
    <d v="2014-08-04T00:00:00"/>
    <s v="First Class"/>
    <s v="EC-14050"/>
    <s v="Erin Creighton"/>
    <x v="0"/>
    <x v="0"/>
    <x v="8"/>
    <x v="1"/>
    <n v="94110"/>
    <x v="1"/>
    <s v="OFF-ST-10003442"/>
    <x v="1"/>
    <x v="4"/>
    <s v="Eldon Portable Mobile Manager"/>
    <n v="56.56"/>
    <n v="2"/>
    <n v="0"/>
    <n v="15.2712"/>
  </r>
  <r>
    <n v="6456"/>
    <x v="3218"/>
    <x v="3"/>
    <x v="689"/>
    <d v="2014-08-04T00:00:00"/>
    <s v="First Class"/>
    <s v="EC-14050"/>
    <s v="Erin Creighton"/>
    <x v="0"/>
    <x v="0"/>
    <x v="8"/>
    <x v="1"/>
    <n v="94110"/>
    <x v="1"/>
    <s v="FUR-FU-10003142"/>
    <x v="0"/>
    <x v="5"/>
    <s v="Master Big Foot Doorstop, Beige"/>
    <n v="36.96"/>
    <n v="7"/>
    <n v="0"/>
    <n v="11.457599999999998"/>
  </r>
  <r>
    <n v="6457"/>
    <x v="3219"/>
    <x v="2"/>
    <x v="79"/>
    <d v="2011-08-11T00:00:00"/>
    <s v="Standard Class"/>
    <s v="SP-20650"/>
    <s v="Stephanie Phelps"/>
    <x v="1"/>
    <x v="0"/>
    <x v="20"/>
    <x v="15"/>
    <n v="10009"/>
    <x v="3"/>
    <s v="TEC-PH-10002468"/>
    <x v="2"/>
    <x v="7"/>
    <s v="Plantronics CS 50-USB - headset - Convertible, Monaural"/>
    <n v="135.99"/>
    <n v="1"/>
    <n v="0"/>
    <n v="36.717300000000009"/>
  </r>
  <r>
    <n v="6458"/>
    <x v="3219"/>
    <x v="2"/>
    <x v="79"/>
    <d v="2011-08-11T00:00:00"/>
    <s v="Standard Class"/>
    <s v="SP-20650"/>
    <s v="Stephanie Phelps"/>
    <x v="1"/>
    <x v="0"/>
    <x v="20"/>
    <x v="15"/>
    <n v="10009"/>
    <x v="3"/>
    <s v="OFF-AR-10004165"/>
    <x v="1"/>
    <x v="6"/>
    <s v="Binney &amp; Smith inkTank Erasable Pocket Highlighter, Chisel Tip, Yellow"/>
    <n v="15.959999999999999"/>
    <n v="7"/>
    <n v="0"/>
    <n v="7.0224000000000011"/>
  </r>
  <r>
    <n v="6459"/>
    <x v="3220"/>
    <x v="3"/>
    <x v="304"/>
    <d v="2014-05-18T00:00:00"/>
    <s v="First Class"/>
    <s v="AJ-10780"/>
    <s v="Anthony Jacobs"/>
    <x v="1"/>
    <x v="0"/>
    <x v="248"/>
    <x v="39"/>
    <n v="21215"/>
    <x v="3"/>
    <s v="OFF-AR-10001919"/>
    <x v="1"/>
    <x v="6"/>
    <s v="OIC #2 Pencils, Medium Soft"/>
    <n v="3.76"/>
    <n v="2"/>
    <n v="0"/>
    <n v="1.0903999999999998"/>
  </r>
  <r>
    <n v="6460"/>
    <x v="3220"/>
    <x v="3"/>
    <x v="304"/>
    <d v="2014-05-18T00:00:00"/>
    <s v="First Class"/>
    <s v="AJ-10780"/>
    <s v="Anthony Jacobs"/>
    <x v="1"/>
    <x v="0"/>
    <x v="248"/>
    <x v="39"/>
    <n v="21215"/>
    <x v="3"/>
    <s v="OFF-AR-10003045"/>
    <x v="1"/>
    <x v="6"/>
    <s v="Prang Colored Pencils"/>
    <n v="14.7"/>
    <n v="5"/>
    <n v="0"/>
    <n v="6.6150000000000002"/>
  </r>
  <r>
    <n v="6461"/>
    <x v="3220"/>
    <x v="3"/>
    <x v="304"/>
    <d v="2014-05-18T00:00:00"/>
    <s v="First Class"/>
    <s v="AJ-10780"/>
    <s v="Anthony Jacobs"/>
    <x v="1"/>
    <x v="0"/>
    <x v="248"/>
    <x v="39"/>
    <n v="21215"/>
    <x v="3"/>
    <s v="OFF-AR-10003338"/>
    <x v="1"/>
    <x v="6"/>
    <s v="Eberhard Faber 3 1/2&quot; Golf Pencils"/>
    <n v="37.200000000000003"/>
    <n v="5"/>
    <n v="0"/>
    <n v="9.3000000000000007"/>
  </r>
  <r>
    <n v="6462"/>
    <x v="3220"/>
    <x v="3"/>
    <x v="304"/>
    <d v="2014-05-18T00:00:00"/>
    <s v="First Class"/>
    <s v="AJ-10780"/>
    <s v="Anthony Jacobs"/>
    <x v="1"/>
    <x v="0"/>
    <x v="248"/>
    <x v="39"/>
    <n v="21215"/>
    <x v="3"/>
    <s v="TEC-AC-10003280"/>
    <x v="2"/>
    <x v="11"/>
    <s v="Belkin F8E887 USB Wired Ergonomic Keyboard"/>
    <n v="89.97"/>
    <n v="3"/>
    <n v="0"/>
    <n v="18.893699999999995"/>
  </r>
  <r>
    <n v="6463"/>
    <x v="3220"/>
    <x v="3"/>
    <x v="304"/>
    <d v="2014-05-18T00:00:00"/>
    <s v="First Class"/>
    <s v="AJ-10780"/>
    <s v="Anthony Jacobs"/>
    <x v="1"/>
    <x v="0"/>
    <x v="248"/>
    <x v="39"/>
    <n v="21215"/>
    <x v="3"/>
    <s v="FUR-CH-10003298"/>
    <x v="0"/>
    <x v="1"/>
    <s v="Office Star - Contemporary Task Swivel chair with Loop Arms, Charcoal"/>
    <n v="261.95999999999998"/>
    <n v="2"/>
    <n v="0"/>
    <n v="23.576399999999978"/>
  </r>
  <r>
    <n v="6464"/>
    <x v="3220"/>
    <x v="3"/>
    <x v="304"/>
    <d v="2014-05-18T00:00:00"/>
    <s v="First Class"/>
    <s v="AJ-10780"/>
    <s v="Anthony Jacobs"/>
    <x v="1"/>
    <x v="0"/>
    <x v="248"/>
    <x v="39"/>
    <n v="21215"/>
    <x v="3"/>
    <s v="OFF-LA-10004544"/>
    <x v="1"/>
    <x v="2"/>
    <s v="Avery 505"/>
    <n v="74"/>
    <n v="5"/>
    <n v="0"/>
    <n v="37"/>
  </r>
  <r>
    <n v="6465"/>
    <x v="3221"/>
    <x v="0"/>
    <x v="897"/>
    <d v="2013-09-29T00:00:00"/>
    <s v="Standard Class"/>
    <s v="AS-10630"/>
    <s v="Ann Steele"/>
    <x v="2"/>
    <x v="0"/>
    <x v="103"/>
    <x v="0"/>
    <n v="40214"/>
    <x v="0"/>
    <s v="FUR-FU-10004586"/>
    <x v="0"/>
    <x v="5"/>
    <s v="G.E. Longer-Life Indoor Recessed Floodlight Bulbs"/>
    <n v="13.28"/>
    <n v="2"/>
    <n v="0"/>
    <n v="6.3743999999999996"/>
  </r>
  <r>
    <n v="6466"/>
    <x v="3222"/>
    <x v="1"/>
    <x v="50"/>
    <d v="2012-11-17T00:00:00"/>
    <s v="Standard Class"/>
    <s v="AA-10375"/>
    <s v="Allen Armold"/>
    <x v="0"/>
    <x v="0"/>
    <x v="465"/>
    <x v="18"/>
    <n v="37087"/>
    <x v="0"/>
    <s v="OFF-ST-10003572"/>
    <x v="1"/>
    <x v="4"/>
    <s v="Portfile Personal File Boxes"/>
    <n v="84.960000000000008"/>
    <n v="6"/>
    <n v="0.2"/>
    <n v="6.3719999999999999"/>
  </r>
  <r>
    <n v="6467"/>
    <x v="3223"/>
    <x v="3"/>
    <x v="1053"/>
    <d v="2014-05-26T00:00:00"/>
    <s v="Second Class"/>
    <s v="EH-13945"/>
    <s v="Eric Hoffmann"/>
    <x v="0"/>
    <x v="0"/>
    <x v="1"/>
    <x v="1"/>
    <n v="90008"/>
    <x v="1"/>
    <s v="TEC-AC-10002331"/>
    <x v="2"/>
    <x v="11"/>
    <s v="Maxell 74 Minute CDR, 10/Pack"/>
    <n v="68.459999999999994"/>
    <n v="7"/>
    <n v="0"/>
    <n v="25.330199999999998"/>
  </r>
  <r>
    <n v="6468"/>
    <x v="3224"/>
    <x v="0"/>
    <x v="499"/>
    <d v="2013-12-09T00:00:00"/>
    <s v="Standard Class"/>
    <s v="DB-13270"/>
    <s v="Deborah Brumfield"/>
    <x v="2"/>
    <x v="0"/>
    <x v="205"/>
    <x v="34"/>
    <n v="2908"/>
    <x v="3"/>
    <s v="OFF-ST-10000142"/>
    <x v="1"/>
    <x v="4"/>
    <s v="Deluxe Rollaway Locking File with Drawer"/>
    <n v="2079.4"/>
    <n v="5"/>
    <n v="0"/>
    <n v="582.23199999999997"/>
  </r>
  <r>
    <n v="6469"/>
    <x v="3224"/>
    <x v="0"/>
    <x v="499"/>
    <d v="2013-12-09T00:00:00"/>
    <s v="Standard Class"/>
    <s v="DB-13270"/>
    <s v="Deborah Brumfield"/>
    <x v="2"/>
    <x v="0"/>
    <x v="205"/>
    <x v="34"/>
    <n v="2908"/>
    <x v="3"/>
    <s v="TEC-PH-10000441"/>
    <x v="2"/>
    <x v="7"/>
    <s v="VTech DS6151"/>
    <n v="629.94999999999993"/>
    <n v="5"/>
    <n v="0"/>
    <n v="176.38600000000002"/>
  </r>
  <r>
    <n v="6470"/>
    <x v="3224"/>
    <x v="0"/>
    <x v="499"/>
    <d v="2013-12-09T00:00:00"/>
    <s v="Standard Class"/>
    <s v="DB-13270"/>
    <s v="Deborah Brumfield"/>
    <x v="2"/>
    <x v="0"/>
    <x v="205"/>
    <x v="34"/>
    <n v="2908"/>
    <x v="3"/>
    <s v="FUR-FU-10004864"/>
    <x v="0"/>
    <x v="5"/>
    <s v="Eldon 500 Class Desk Accessories"/>
    <n v="72.42"/>
    <n v="6"/>
    <n v="0"/>
    <n v="23.898600000000002"/>
  </r>
  <r>
    <n v="6471"/>
    <x v="3225"/>
    <x v="1"/>
    <x v="1111"/>
    <d v="2012-09-02T00:00:00"/>
    <s v="Standard Class"/>
    <s v="CC-12100"/>
    <s v="Chad Cunningham"/>
    <x v="2"/>
    <x v="0"/>
    <x v="66"/>
    <x v="12"/>
    <n v="48234"/>
    <x v="2"/>
    <s v="TEC-PH-10001750"/>
    <x v="2"/>
    <x v="7"/>
    <s v="Samsung Rugby III"/>
    <n v="131.97999999999999"/>
    <n v="2"/>
    <n v="0"/>
    <n v="35.634600000000006"/>
  </r>
  <r>
    <n v="6472"/>
    <x v="3225"/>
    <x v="1"/>
    <x v="1111"/>
    <d v="2012-09-02T00:00:00"/>
    <s v="Standard Class"/>
    <s v="CC-12100"/>
    <s v="Chad Cunningham"/>
    <x v="2"/>
    <x v="0"/>
    <x v="66"/>
    <x v="12"/>
    <n v="48234"/>
    <x v="2"/>
    <s v="TEC-AC-10004510"/>
    <x v="2"/>
    <x v="11"/>
    <s v="Logitech Desktop MK120 Mouse and keyboard Combo"/>
    <n v="114.52"/>
    <n v="7"/>
    <n v="0"/>
    <n v="11.451999999999995"/>
  </r>
  <r>
    <n v="6473"/>
    <x v="3226"/>
    <x v="2"/>
    <x v="571"/>
    <d v="2011-06-10T00:00:00"/>
    <s v="Standard Class"/>
    <s v="VT-21700"/>
    <s v="Valerie Takahito"/>
    <x v="2"/>
    <x v="0"/>
    <x v="12"/>
    <x v="5"/>
    <n v="77070"/>
    <x v="2"/>
    <s v="OFF-LA-10001074"/>
    <x v="1"/>
    <x v="2"/>
    <s v="Round Specialty Laser Printer Labels"/>
    <n v="100.24000000000001"/>
    <n v="10"/>
    <n v="0.2"/>
    <n v="33.830999999999989"/>
  </r>
  <r>
    <n v="6474"/>
    <x v="3227"/>
    <x v="0"/>
    <x v="196"/>
    <d v="2013-03-21T00:00:00"/>
    <s v="Second Class"/>
    <s v="DB-13060"/>
    <s v="Dave Brooks"/>
    <x v="0"/>
    <x v="0"/>
    <x v="29"/>
    <x v="18"/>
    <n v="38401"/>
    <x v="0"/>
    <s v="OFF-AP-10003590"/>
    <x v="1"/>
    <x v="9"/>
    <s v="Hoover WindTunnel Plus Canister Vacuum"/>
    <n v="871.80000000000007"/>
    <n v="3"/>
    <n v="0.2"/>
    <n v="87.180000000000092"/>
  </r>
  <r>
    <n v="6475"/>
    <x v="3228"/>
    <x v="2"/>
    <x v="1112"/>
    <d v="2011-01-16T00:00:00"/>
    <s v="First Class"/>
    <s v="BS-11590"/>
    <s v="Brendan Sweed"/>
    <x v="1"/>
    <x v="0"/>
    <x v="10"/>
    <x v="9"/>
    <n v="19140"/>
    <x v="3"/>
    <s v="FUR-BO-10003433"/>
    <x v="0"/>
    <x v="0"/>
    <s v="Sauder Cornerstone Collection Library"/>
    <n v="61.96"/>
    <n v="4"/>
    <n v="0.5"/>
    <n v="-53.285600000000009"/>
  </r>
  <r>
    <n v="6476"/>
    <x v="3229"/>
    <x v="3"/>
    <x v="95"/>
    <d v="2014-06-11T00:00:00"/>
    <s v="Standard Class"/>
    <s v="NR-18550"/>
    <s v="Nick Radford"/>
    <x v="0"/>
    <x v="0"/>
    <x v="95"/>
    <x v="2"/>
    <n v="33024"/>
    <x v="0"/>
    <s v="OFF-BI-10002432"/>
    <x v="1"/>
    <x v="8"/>
    <s v="Wilson Jones Standard D-Ring Binders"/>
    <n v="4.5540000000000003"/>
    <n v="3"/>
    <n v="0.7"/>
    <n v="-3.4913999999999987"/>
  </r>
  <r>
    <n v="6477"/>
    <x v="3229"/>
    <x v="3"/>
    <x v="95"/>
    <d v="2014-06-11T00:00:00"/>
    <s v="Standard Class"/>
    <s v="NR-18550"/>
    <s v="Nick Radford"/>
    <x v="0"/>
    <x v="0"/>
    <x v="95"/>
    <x v="2"/>
    <n v="33024"/>
    <x v="0"/>
    <s v="OFF-AP-10003622"/>
    <x v="1"/>
    <x v="9"/>
    <s v="Bravo II Megaboss 12-Amp Hard Body Upright, Replacement Belts, 2 Belts per Pack"/>
    <n v="5.2"/>
    <n v="2"/>
    <n v="0.2"/>
    <n v="0.58499999999999974"/>
  </r>
  <r>
    <n v="6478"/>
    <x v="3229"/>
    <x v="3"/>
    <x v="95"/>
    <d v="2014-06-11T00:00:00"/>
    <s v="Standard Class"/>
    <s v="NR-18550"/>
    <s v="Nick Radford"/>
    <x v="0"/>
    <x v="0"/>
    <x v="95"/>
    <x v="2"/>
    <n v="33024"/>
    <x v="0"/>
    <s v="TEC-AC-10003832"/>
    <x v="2"/>
    <x v="11"/>
    <s v="Logitech P710e Mobile Speakerphone"/>
    <n v="205.99200000000002"/>
    <n v="1"/>
    <n v="0.2"/>
    <n v="-2.5749000000000279"/>
  </r>
  <r>
    <n v="6479"/>
    <x v="3229"/>
    <x v="3"/>
    <x v="95"/>
    <d v="2014-06-11T00:00:00"/>
    <s v="Standard Class"/>
    <s v="NR-18550"/>
    <s v="Nick Radford"/>
    <x v="0"/>
    <x v="0"/>
    <x v="95"/>
    <x v="2"/>
    <n v="33024"/>
    <x v="0"/>
    <s v="OFF-PA-10000809"/>
    <x v="1"/>
    <x v="10"/>
    <s v="Xerox 206"/>
    <n v="15.552000000000003"/>
    <n v="3"/>
    <n v="0.2"/>
    <n v="5.4432"/>
  </r>
  <r>
    <n v="6480"/>
    <x v="3229"/>
    <x v="3"/>
    <x v="95"/>
    <d v="2014-06-11T00:00:00"/>
    <s v="Standard Class"/>
    <s v="NR-18550"/>
    <s v="Nick Radford"/>
    <x v="0"/>
    <x v="0"/>
    <x v="95"/>
    <x v="2"/>
    <n v="33024"/>
    <x v="0"/>
    <s v="TEC-PH-10000441"/>
    <x v="2"/>
    <x v="7"/>
    <s v="VTech DS6151"/>
    <n v="503.96000000000004"/>
    <n v="5"/>
    <n v="0.2"/>
    <n v="50.396000000000015"/>
  </r>
  <r>
    <n v="6481"/>
    <x v="3229"/>
    <x v="3"/>
    <x v="95"/>
    <d v="2014-06-11T00:00:00"/>
    <s v="Standard Class"/>
    <s v="NR-18550"/>
    <s v="Nick Radford"/>
    <x v="0"/>
    <x v="0"/>
    <x v="95"/>
    <x v="2"/>
    <n v="33024"/>
    <x v="0"/>
    <s v="OFF-AP-10002287"/>
    <x v="1"/>
    <x v="9"/>
    <s v="Eureka Sanitaire  Multi-Pro Heavy-Duty Upright, Disposable Bags"/>
    <n v="24.472000000000001"/>
    <n v="7"/>
    <n v="0.2"/>
    <n v="1.8353999999999999"/>
  </r>
  <r>
    <n v="6482"/>
    <x v="3229"/>
    <x v="3"/>
    <x v="95"/>
    <d v="2014-06-11T00:00:00"/>
    <s v="Standard Class"/>
    <s v="NR-18550"/>
    <s v="Nick Radford"/>
    <x v="0"/>
    <x v="0"/>
    <x v="95"/>
    <x v="2"/>
    <n v="33024"/>
    <x v="0"/>
    <s v="FUR-BO-10002824"/>
    <x v="0"/>
    <x v="0"/>
    <s v="Bush Mission Pointe Library"/>
    <n v="241.56799999999998"/>
    <n v="2"/>
    <n v="0.2"/>
    <n v="0"/>
  </r>
  <r>
    <n v="6483"/>
    <x v="3229"/>
    <x v="3"/>
    <x v="95"/>
    <d v="2014-06-11T00:00:00"/>
    <s v="Standard Class"/>
    <s v="NR-18550"/>
    <s v="Nick Radford"/>
    <x v="0"/>
    <x v="0"/>
    <x v="95"/>
    <x v="2"/>
    <n v="33024"/>
    <x v="0"/>
    <s v="TEC-AC-10002942"/>
    <x v="2"/>
    <x v="11"/>
    <s v="WD My Passport Ultra 1TB Portable External Hard Drive"/>
    <n v="110.4"/>
    <n v="2"/>
    <n v="0.2"/>
    <n v="-4.1400000000000077"/>
  </r>
  <r>
    <n v="6484"/>
    <x v="3230"/>
    <x v="3"/>
    <x v="95"/>
    <d v="2014-06-10T00:00:00"/>
    <s v="Standard Class"/>
    <s v="KN-16390"/>
    <s v="Katherine Nockton"/>
    <x v="1"/>
    <x v="0"/>
    <x v="20"/>
    <x v="15"/>
    <n v="10011"/>
    <x v="3"/>
    <s v="FUR-TA-10001932"/>
    <x v="0"/>
    <x v="3"/>
    <s v="Chromcraft 48&quot; x 96&quot; Racetrack Double Pedestal Table"/>
    <n v="384.76799999999997"/>
    <n v="2"/>
    <n v="0.4"/>
    <n v="-115.43040000000002"/>
  </r>
  <r>
    <n v="6485"/>
    <x v="3230"/>
    <x v="3"/>
    <x v="95"/>
    <d v="2014-06-10T00:00:00"/>
    <s v="Standard Class"/>
    <s v="KN-16390"/>
    <s v="Katherine Nockton"/>
    <x v="1"/>
    <x v="0"/>
    <x v="20"/>
    <x v="15"/>
    <n v="10011"/>
    <x v="3"/>
    <s v="TEC-MA-10003173"/>
    <x v="2"/>
    <x v="15"/>
    <s v="Hewlett-Packard 300S Scientific Calculator"/>
    <n v="78.66"/>
    <n v="6"/>
    <n v="0"/>
    <n v="36.183599999999991"/>
  </r>
  <r>
    <n v="6486"/>
    <x v="3230"/>
    <x v="3"/>
    <x v="95"/>
    <d v="2014-06-10T00:00:00"/>
    <s v="Standard Class"/>
    <s v="KN-16390"/>
    <s v="Katherine Nockton"/>
    <x v="1"/>
    <x v="0"/>
    <x v="20"/>
    <x v="15"/>
    <n v="10011"/>
    <x v="3"/>
    <s v="OFF-PA-10004156"/>
    <x v="1"/>
    <x v="10"/>
    <s v="Xerox 188"/>
    <n v="45.36"/>
    <n v="4"/>
    <n v="0"/>
    <n v="22.226399999999998"/>
  </r>
  <r>
    <n v="6487"/>
    <x v="3231"/>
    <x v="1"/>
    <x v="1113"/>
    <d v="2012-03-26T00:00:00"/>
    <s v="Standard Class"/>
    <s v="JW-16075"/>
    <s v="Julia West"/>
    <x v="0"/>
    <x v="0"/>
    <x v="108"/>
    <x v="3"/>
    <n v="28540"/>
    <x v="0"/>
    <s v="OFF-AP-10002945"/>
    <x v="1"/>
    <x v="9"/>
    <s v="Honeywell Enviracaire Portable HEPA Air Cleaner for 17' x 22' Room"/>
    <n v="962.07999999999993"/>
    <n v="4"/>
    <n v="0.2"/>
    <n v="156.33799999999997"/>
  </r>
  <r>
    <n v="6488"/>
    <x v="3231"/>
    <x v="1"/>
    <x v="1113"/>
    <d v="2012-03-26T00:00:00"/>
    <s v="Standard Class"/>
    <s v="JW-16075"/>
    <s v="Julia West"/>
    <x v="0"/>
    <x v="0"/>
    <x v="108"/>
    <x v="3"/>
    <n v="28540"/>
    <x v="0"/>
    <s v="OFF-BI-10000948"/>
    <x v="1"/>
    <x v="8"/>
    <s v="GBC Laser Imprintable Binding System Covers, Desert Sand"/>
    <n v="12.843000000000002"/>
    <n v="3"/>
    <n v="0.7"/>
    <n v="-9.8462999999999994"/>
  </r>
  <r>
    <n v="6489"/>
    <x v="3231"/>
    <x v="1"/>
    <x v="1113"/>
    <d v="2012-03-26T00:00:00"/>
    <s v="Standard Class"/>
    <s v="JW-16075"/>
    <s v="Julia West"/>
    <x v="0"/>
    <x v="0"/>
    <x v="108"/>
    <x v="3"/>
    <n v="28540"/>
    <x v="0"/>
    <s v="OFF-PA-10002254"/>
    <x v="1"/>
    <x v="10"/>
    <s v="Xerox 1883"/>
    <n v="295.45600000000002"/>
    <n v="14"/>
    <n v="0.2"/>
    <n v="96.023199999999974"/>
  </r>
  <r>
    <n v="6490"/>
    <x v="3232"/>
    <x v="3"/>
    <x v="20"/>
    <d v="2014-09-25T00:00:00"/>
    <s v="Standard Class"/>
    <s v="JM-15535"/>
    <s v="Jessica Myrick"/>
    <x v="0"/>
    <x v="0"/>
    <x v="20"/>
    <x v="15"/>
    <n v="10011"/>
    <x v="3"/>
    <s v="OFF-PA-10004782"/>
    <x v="1"/>
    <x v="10"/>
    <s v="Xerox 228"/>
    <n v="32.400000000000006"/>
    <n v="5"/>
    <n v="0"/>
    <n v="15.552000000000001"/>
  </r>
  <r>
    <n v="6491"/>
    <x v="3233"/>
    <x v="2"/>
    <x v="1114"/>
    <d v="2011-09-19T00:00:00"/>
    <s v="Standard Class"/>
    <s v="MF-18250"/>
    <s v="Monica Federle"/>
    <x v="1"/>
    <x v="0"/>
    <x v="10"/>
    <x v="9"/>
    <n v="19120"/>
    <x v="3"/>
    <s v="FUR-FU-10000222"/>
    <x v="0"/>
    <x v="5"/>
    <s v="Seth Thomas 16&quot; Steel Case Clock"/>
    <n v="103.93599999999999"/>
    <n v="4"/>
    <n v="0.2"/>
    <n v="16.889599999999998"/>
  </r>
  <r>
    <n v="6492"/>
    <x v="3234"/>
    <x v="0"/>
    <x v="73"/>
    <d v="2013-11-26T00:00:00"/>
    <s v="Standard Class"/>
    <s v="FA-14230"/>
    <s v="Frank Atkinson"/>
    <x v="1"/>
    <x v="0"/>
    <x v="333"/>
    <x v="2"/>
    <n v="32839"/>
    <x v="0"/>
    <s v="FUR-BO-10004695"/>
    <x v="0"/>
    <x v="0"/>
    <s v="O'Sullivan 2-Door Barrister Bookcase in Odessa Pine"/>
    <n v="289.56799999999998"/>
    <n v="2"/>
    <n v="0.2"/>
    <n v="10.858799999999974"/>
  </r>
  <r>
    <n v="6493"/>
    <x v="3234"/>
    <x v="0"/>
    <x v="73"/>
    <d v="2013-11-26T00:00:00"/>
    <s v="Standard Class"/>
    <s v="FA-14230"/>
    <s v="Frank Atkinson"/>
    <x v="1"/>
    <x v="0"/>
    <x v="333"/>
    <x v="2"/>
    <n v="32839"/>
    <x v="0"/>
    <s v="OFF-ST-10003327"/>
    <x v="1"/>
    <x v="4"/>
    <s v="Akro-Mils 12-Gallon Tote"/>
    <n v="39.72"/>
    <n v="5"/>
    <n v="0.2"/>
    <n v="4.4684999999999953"/>
  </r>
  <r>
    <n v="6494"/>
    <x v="3234"/>
    <x v="0"/>
    <x v="73"/>
    <d v="2013-11-26T00:00:00"/>
    <s v="Standard Class"/>
    <s v="FA-14230"/>
    <s v="Frank Atkinson"/>
    <x v="1"/>
    <x v="0"/>
    <x v="333"/>
    <x v="2"/>
    <n v="32839"/>
    <x v="0"/>
    <s v="TEC-PH-10003357"/>
    <x v="2"/>
    <x v="7"/>
    <s v="Grandstream GXP2100 Mainstream Business Phone"/>
    <n v="244.768"/>
    <n v="4"/>
    <n v="0.2"/>
    <n v="24.476800000000004"/>
  </r>
  <r>
    <n v="6495"/>
    <x v="3235"/>
    <x v="3"/>
    <x v="960"/>
    <d v="2014-11-02T00:00:00"/>
    <s v="Second Class"/>
    <s v="KH-16510"/>
    <s v="Keith Herrera"/>
    <x v="0"/>
    <x v="0"/>
    <x v="12"/>
    <x v="5"/>
    <n v="77095"/>
    <x v="2"/>
    <s v="TEC-AC-10002167"/>
    <x v="2"/>
    <x v="11"/>
    <s v="Imation 8gb Micro Traveldrive Usb 2.0 Flash Drive"/>
    <n v="24"/>
    <n v="2"/>
    <n v="0.2"/>
    <n v="-2.6999999999999993"/>
  </r>
  <r>
    <n v="6496"/>
    <x v="3235"/>
    <x v="3"/>
    <x v="960"/>
    <d v="2014-11-02T00:00:00"/>
    <s v="Second Class"/>
    <s v="KH-16510"/>
    <s v="Keith Herrera"/>
    <x v="0"/>
    <x v="0"/>
    <x v="12"/>
    <x v="5"/>
    <n v="77095"/>
    <x v="2"/>
    <s v="OFF-PA-10001937"/>
    <x v="1"/>
    <x v="10"/>
    <s v="Xerox 21"/>
    <n v="15.552000000000003"/>
    <n v="3"/>
    <n v="0.2"/>
    <n v="5.4432"/>
  </r>
  <r>
    <n v="6497"/>
    <x v="3235"/>
    <x v="3"/>
    <x v="960"/>
    <d v="2014-11-02T00:00:00"/>
    <s v="Second Class"/>
    <s v="KH-16510"/>
    <s v="Keith Herrera"/>
    <x v="0"/>
    <x v="0"/>
    <x v="12"/>
    <x v="5"/>
    <n v="77095"/>
    <x v="2"/>
    <s v="TEC-AC-10004510"/>
    <x v="2"/>
    <x v="11"/>
    <s v="Logitech Desktop MK120 Mouse and keyboard Combo"/>
    <n v="26.176000000000002"/>
    <n v="2"/>
    <n v="0.2"/>
    <n v="-3.272000000000002"/>
  </r>
  <r>
    <n v="6498"/>
    <x v="3236"/>
    <x v="1"/>
    <x v="1115"/>
    <d v="2012-07-28T00:00:00"/>
    <s v="Standard Class"/>
    <s v="SS-20515"/>
    <s v="Shirley Schmidt"/>
    <x v="2"/>
    <x v="0"/>
    <x v="103"/>
    <x v="0"/>
    <n v="40214"/>
    <x v="0"/>
    <s v="FUR-FU-10001487"/>
    <x v="0"/>
    <x v="5"/>
    <s v="Eldon Expressions Wood and Plastic Desk Accessories, Cherry Wood"/>
    <n v="20.94"/>
    <n v="3"/>
    <n v="0"/>
    <n v="6.0725999999999987"/>
  </r>
  <r>
    <n v="6499"/>
    <x v="3236"/>
    <x v="1"/>
    <x v="1115"/>
    <d v="2012-07-28T00:00:00"/>
    <s v="Standard Class"/>
    <s v="SS-20515"/>
    <s v="Shirley Schmidt"/>
    <x v="2"/>
    <x v="0"/>
    <x v="103"/>
    <x v="0"/>
    <n v="40214"/>
    <x v="0"/>
    <s v="OFF-BI-10000069"/>
    <x v="1"/>
    <x v="8"/>
    <s v="GBC Prepunched Paper, 19-Hole, for Binding Systems, 24-lb"/>
    <n v="135.09"/>
    <n v="9"/>
    <n v="0"/>
    <n v="62.14139999999999"/>
  </r>
  <r>
    <n v="6500"/>
    <x v="3236"/>
    <x v="1"/>
    <x v="1115"/>
    <d v="2012-07-28T00:00:00"/>
    <s v="Standard Class"/>
    <s v="SS-20515"/>
    <s v="Shirley Schmidt"/>
    <x v="2"/>
    <x v="0"/>
    <x v="103"/>
    <x v="0"/>
    <n v="40214"/>
    <x v="0"/>
    <s v="TEC-AC-10003289"/>
    <x v="2"/>
    <x v="11"/>
    <s v="Anker Ultra-Slim Mini Bluetooth 3.0 Wireless Keyboard"/>
    <n v="279.85999999999996"/>
    <n v="14"/>
    <n v="0"/>
    <n v="64.367799999999988"/>
  </r>
  <r>
    <n v="6501"/>
    <x v="3236"/>
    <x v="1"/>
    <x v="1115"/>
    <d v="2012-07-28T00:00:00"/>
    <s v="Standard Class"/>
    <s v="SS-20515"/>
    <s v="Shirley Schmidt"/>
    <x v="2"/>
    <x v="0"/>
    <x v="103"/>
    <x v="0"/>
    <n v="40214"/>
    <x v="0"/>
    <s v="OFF-BI-10000069"/>
    <x v="1"/>
    <x v="8"/>
    <s v="GBC Prepunched Paper, 19-Hole, for Binding Systems, 24-lb"/>
    <n v="90.06"/>
    <n v="6"/>
    <n v="0"/>
    <n v="41.427599999999991"/>
  </r>
  <r>
    <n v="6502"/>
    <x v="3237"/>
    <x v="2"/>
    <x v="981"/>
    <d v="2011-11-06T00:00:00"/>
    <s v="Standard Class"/>
    <s v="LC-17050"/>
    <s v="Liz Carlisle"/>
    <x v="0"/>
    <x v="0"/>
    <x v="64"/>
    <x v="24"/>
    <n v="44256"/>
    <x v="3"/>
    <s v="TEC-PH-10001299"/>
    <x v="2"/>
    <x v="7"/>
    <s v="Polycom CX300 Desktop Phone USB VoIP phone"/>
    <n v="539.96399999999994"/>
    <n v="6"/>
    <n v="0.4"/>
    <n v="-107.99280000000002"/>
  </r>
  <r>
    <n v="6503"/>
    <x v="3237"/>
    <x v="2"/>
    <x v="981"/>
    <d v="2011-11-06T00:00:00"/>
    <s v="Standard Class"/>
    <s v="LC-17050"/>
    <s v="Liz Carlisle"/>
    <x v="0"/>
    <x v="0"/>
    <x v="64"/>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x v="0"/>
    <x v="64"/>
    <x v="24"/>
    <n v="44256"/>
    <x v="3"/>
    <s v="OFF-BI-10001098"/>
    <x v="1"/>
    <x v="8"/>
    <s v="Acco D-Ring Binder w/DublLock"/>
    <n v="19.242000000000001"/>
    <n v="3"/>
    <n v="0.7"/>
    <n v="-13.4694"/>
  </r>
  <r>
    <n v="6505"/>
    <x v="3238"/>
    <x v="3"/>
    <x v="701"/>
    <d v="2014-11-23T00:00:00"/>
    <s v="Second Class"/>
    <s v="VW-21775"/>
    <s v="Victoria Wilson"/>
    <x v="1"/>
    <x v="0"/>
    <x v="20"/>
    <x v="15"/>
    <n v="10011"/>
    <x v="3"/>
    <s v="OFF-ST-10000142"/>
    <x v="1"/>
    <x v="4"/>
    <s v="Deluxe Rollaway Locking File with Drawer"/>
    <n v="1247.6399999999999"/>
    <n v="3"/>
    <n v="0"/>
    <n v="349.33919999999995"/>
  </r>
  <r>
    <n v="6506"/>
    <x v="3239"/>
    <x v="0"/>
    <x v="190"/>
    <d v="2013-07-01T00:00:00"/>
    <s v="Standard Class"/>
    <s v="LD-16855"/>
    <s v="Lela Donovan"/>
    <x v="1"/>
    <x v="0"/>
    <x v="22"/>
    <x v="10"/>
    <n v="60653"/>
    <x v="2"/>
    <s v="OFF-AR-10001547"/>
    <x v="1"/>
    <x v="6"/>
    <s v="Newell 311"/>
    <n v="5.3040000000000003"/>
    <n v="3"/>
    <n v="0.2"/>
    <n v="0.46409999999999996"/>
  </r>
  <r>
    <n v="6507"/>
    <x v="3240"/>
    <x v="0"/>
    <x v="790"/>
    <d v="2013-10-12T00:00:00"/>
    <s v="Second Class"/>
    <s v="SP-20545"/>
    <s v="Sibella Parks"/>
    <x v="1"/>
    <x v="0"/>
    <x v="10"/>
    <x v="9"/>
    <n v="19143"/>
    <x v="3"/>
    <s v="OFF-PA-10001593"/>
    <x v="1"/>
    <x v="10"/>
    <s v="Xerox 1947"/>
    <n v="19.136000000000003"/>
    <n v="4"/>
    <n v="0.2"/>
    <n v="5.9799999999999986"/>
  </r>
  <r>
    <n v="6508"/>
    <x v="3240"/>
    <x v="0"/>
    <x v="790"/>
    <d v="2013-10-12T00:00:00"/>
    <s v="Second Class"/>
    <s v="SP-20545"/>
    <s v="Sibella Parks"/>
    <x v="1"/>
    <x v="0"/>
    <x v="10"/>
    <x v="9"/>
    <n v="19143"/>
    <x v="3"/>
    <s v="FUR-FU-10004071"/>
    <x v="0"/>
    <x v="5"/>
    <s v="Luxo Professional Magnifying Clamp-On Fluorescent Lamps"/>
    <n v="332.83200000000005"/>
    <n v="4"/>
    <n v="0.2"/>
    <n v="-24.962399999999988"/>
  </r>
  <r>
    <n v="6509"/>
    <x v="3241"/>
    <x v="3"/>
    <x v="698"/>
    <d v="2014-12-27T00:00:00"/>
    <s v="Standard Class"/>
    <s v="DK-13150"/>
    <s v="David Kendrick"/>
    <x v="1"/>
    <x v="0"/>
    <x v="20"/>
    <x v="15"/>
    <n v="10009"/>
    <x v="3"/>
    <s v="OFF-PA-10001970"/>
    <x v="1"/>
    <x v="10"/>
    <s v="Xerox 1908"/>
    <n v="279.89999999999998"/>
    <n v="5"/>
    <n v="0"/>
    <n v="137.15100000000001"/>
  </r>
  <r>
    <n v="6510"/>
    <x v="3241"/>
    <x v="3"/>
    <x v="698"/>
    <d v="2014-12-27T00:00:00"/>
    <s v="Standard Class"/>
    <s v="DK-13150"/>
    <s v="David Kendrick"/>
    <x v="1"/>
    <x v="0"/>
    <x v="20"/>
    <x v="15"/>
    <n v="10009"/>
    <x v="3"/>
    <s v="OFF-BI-10001524"/>
    <x v="1"/>
    <x v="8"/>
    <s v="GBC Premium Transparent Covers with Diagonal Lined Pattern"/>
    <n v="50.352000000000004"/>
    <n v="3"/>
    <n v="0.2"/>
    <n v="17.623199999999997"/>
  </r>
  <r>
    <n v="6511"/>
    <x v="3241"/>
    <x v="3"/>
    <x v="698"/>
    <d v="2014-12-27T00:00:00"/>
    <s v="Standard Class"/>
    <s v="DK-13150"/>
    <s v="David Kendrick"/>
    <x v="1"/>
    <x v="0"/>
    <x v="20"/>
    <x v="15"/>
    <n v="10009"/>
    <x v="3"/>
    <s v="OFF-PA-10004156"/>
    <x v="1"/>
    <x v="10"/>
    <s v="Xerox 188"/>
    <n v="34.019999999999996"/>
    <n v="3"/>
    <n v="0"/>
    <n v="16.669799999999999"/>
  </r>
  <r>
    <n v="6512"/>
    <x v="3242"/>
    <x v="3"/>
    <x v="904"/>
    <d v="2014-03-11T00:00:00"/>
    <s v="Standard Class"/>
    <s v="FC-14245"/>
    <s v="Frank Carlisle"/>
    <x v="2"/>
    <x v="0"/>
    <x v="8"/>
    <x v="1"/>
    <n v="94109"/>
    <x v="1"/>
    <s v="OFF-AR-10003158"/>
    <x v="1"/>
    <x v="6"/>
    <s v="Fluorescent Highlighters by Dixon"/>
    <n v="23.88"/>
    <n v="6"/>
    <n v="0"/>
    <n v="8.1191999999999993"/>
  </r>
  <r>
    <n v="6513"/>
    <x v="3242"/>
    <x v="3"/>
    <x v="904"/>
    <d v="2014-03-11T00:00:00"/>
    <s v="Standard Class"/>
    <s v="FC-14245"/>
    <s v="Frank Carlisle"/>
    <x v="2"/>
    <x v="0"/>
    <x v="8"/>
    <x v="1"/>
    <n v="94109"/>
    <x v="1"/>
    <s v="OFF-LA-10004559"/>
    <x v="1"/>
    <x v="2"/>
    <s v="Avery 49"/>
    <n v="11.52"/>
    <n v="4"/>
    <n v="0"/>
    <n v="5.6448"/>
  </r>
  <r>
    <n v="6514"/>
    <x v="3242"/>
    <x v="3"/>
    <x v="904"/>
    <d v="2014-03-11T00:00:00"/>
    <s v="Standard Class"/>
    <s v="FC-14245"/>
    <s v="Frank Carlisle"/>
    <x v="2"/>
    <x v="0"/>
    <x v="8"/>
    <x v="1"/>
    <n v="94109"/>
    <x v="1"/>
    <s v="OFF-PA-10001033"/>
    <x v="1"/>
    <x v="10"/>
    <s v="Xerox 1893"/>
    <n v="286.93"/>
    <n v="7"/>
    <n v="0"/>
    <n v="140.59569999999999"/>
  </r>
  <r>
    <n v="6515"/>
    <x v="3242"/>
    <x v="3"/>
    <x v="904"/>
    <d v="2014-03-11T00:00:00"/>
    <s v="Standard Class"/>
    <s v="FC-14245"/>
    <s v="Frank Carlisle"/>
    <x v="2"/>
    <x v="0"/>
    <x v="8"/>
    <x v="1"/>
    <n v="94109"/>
    <x v="1"/>
    <s v="TEC-PH-10001336"/>
    <x v="2"/>
    <x v="7"/>
    <s v="Digium D40 VoIP phone"/>
    <n v="206.38400000000001"/>
    <n v="2"/>
    <n v="0.2"/>
    <n v="23.218199999999996"/>
  </r>
  <r>
    <n v="6516"/>
    <x v="3243"/>
    <x v="3"/>
    <x v="175"/>
    <d v="2014-09-20T00:00:00"/>
    <s v="Standard Class"/>
    <s v="RD-19480"/>
    <s v="Rick Duston"/>
    <x v="0"/>
    <x v="0"/>
    <x v="8"/>
    <x v="1"/>
    <n v="94122"/>
    <x v="1"/>
    <s v="FUR-CH-10002961"/>
    <x v="0"/>
    <x v="1"/>
    <s v="Leather Task Chair, Black"/>
    <n v="218.35200000000003"/>
    <n v="3"/>
    <n v="0.2"/>
    <n v="0"/>
  </r>
  <r>
    <n v="6517"/>
    <x v="3243"/>
    <x v="3"/>
    <x v="175"/>
    <d v="2014-09-20T00:00:00"/>
    <s v="Standard Class"/>
    <s v="RD-19480"/>
    <s v="Rick Duston"/>
    <x v="0"/>
    <x v="0"/>
    <x v="8"/>
    <x v="1"/>
    <n v="94122"/>
    <x v="1"/>
    <s v="FUR-FU-10001488"/>
    <x v="0"/>
    <x v="5"/>
    <s v="Tenex 46&quot; x 60&quot; Computer Anti-Static Chairmat, Rectangular Shaped"/>
    <n v="529.9"/>
    <n v="5"/>
    <n v="0"/>
    <n v="105.97999999999999"/>
  </r>
  <r>
    <n v="6518"/>
    <x v="3243"/>
    <x v="3"/>
    <x v="175"/>
    <d v="2014-09-20T00:00:00"/>
    <s v="Standard Class"/>
    <s v="RD-19480"/>
    <s v="Rick Duston"/>
    <x v="0"/>
    <x v="0"/>
    <x v="8"/>
    <x v="1"/>
    <n v="94122"/>
    <x v="1"/>
    <s v="OFF-AR-10001915"/>
    <x v="1"/>
    <x v="6"/>
    <s v="Peel-Off China Markers"/>
    <n v="99.3"/>
    <n v="10"/>
    <n v="0"/>
    <n v="41.706000000000003"/>
  </r>
  <r>
    <n v="6519"/>
    <x v="3243"/>
    <x v="3"/>
    <x v="175"/>
    <d v="2014-09-20T00:00:00"/>
    <s v="Standard Class"/>
    <s v="RD-19480"/>
    <s v="Rick Duston"/>
    <x v="0"/>
    <x v="0"/>
    <x v="8"/>
    <x v="1"/>
    <n v="94122"/>
    <x v="1"/>
    <s v="OFF-AP-10001205"/>
    <x v="1"/>
    <x v="9"/>
    <s v="Belkin 5 Outlet SurgeMaster Power Centers"/>
    <n v="108.96"/>
    <n v="2"/>
    <n v="0"/>
    <n v="30.508800000000008"/>
  </r>
  <r>
    <n v="6520"/>
    <x v="3243"/>
    <x v="3"/>
    <x v="175"/>
    <d v="2014-09-20T00:00:00"/>
    <s v="Standard Class"/>
    <s v="RD-19480"/>
    <s v="Rick Duston"/>
    <x v="0"/>
    <x v="0"/>
    <x v="8"/>
    <x v="1"/>
    <n v="94122"/>
    <x v="1"/>
    <s v="OFF-BI-10004528"/>
    <x v="1"/>
    <x v="8"/>
    <s v="Cardinal Poly Pocket Divider Pockets for Ring Binders"/>
    <n v="2.6880000000000002"/>
    <n v="1"/>
    <n v="0.2"/>
    <n v="0.83999999999999975"/>
  </r>
  <r>
    <n v="6521"/>
    <x v="3244"/>
    <x v="3"/>
    <x v="1034"/>
    <d v="2014-01-19T00:00:00"/>
    <s v="Second Class"/>
    <s v="AR-10540"/>
    <s v="Andy Reiter"/>
    <x v="0"/>
    <x v="0"/>
    <x v="25"/>
    <x v="12"/>
    <n v="49201"/>
    <x v="2"/>
    <s v="OFF-BI-10004995"/>
    <x v="1"/>
    <x v="8"/>
    <s v="GBC DocuBind P400 Electric Binding System"/>
    <n v="5443.96"/>
    <n v="4"/>
    <n v="0"/>
    <n v="2504.2215999999999"/>
  </r>
  <r>
    <n v="6522"/>
    <x v="3244"/>
    <x v="3"/>
    <x v="1034"/>
    <d v="2014-01-19T00:00:00"/>
    <s v="Second Class"/>
    <s v="AR-10540"/>
    <s v="Andy Reiter"/>
    <x v="0"/>
    <x v="0"/>
    <x v="25"/>
    <x v="12"/>
    <n v="49201"/>
    <x v="2"/>
    <s v="FUR-CH-10004626"/>
    <x v="0"/>
    <x v="1"/>
    <s v="Office Star Flex Back Scooter Chair with Aluminum Finish Frame"/>
    <n v="302.67"/>
    <n v="3"/>
    <n v="0"/>
    <n v="72.640799999999999"/>
  </r>
  <r>
    <n v="6523"/>
    <x v="3244"/>
    <x v="3"/>
    <x v="1034"/>
    <d v="2014-01-19T00:00:00"/>
    <s v="Second Class"/>
    <s v="AR-10540"/>
    <s v="Andy Reiter"/>
    <x v="0"/>
    <x v="0"/>
    <x v="25"/>
    <x v="12"/>
    <n v="49201"/>
    <x v="2"/>
    <s v="OFF-PA-10001260"/>
    <x v="1"/>
    <x v="10"/>
    <s v="TOPS Money Receipt Book, Consecutively Numbered in Red,"/>
    <n v="56.07"/>
    <n v="7"/>
    <n v="0"/>
    <n v="25.231499999999997"/>
  </r>
  <r>
    <n v="6524"/>
    <x v="3245"/>
    <x v="0"/>
    <x v="274"/>
    <d v="2013-07-14T00:00:00"/>
    <s v="Standard Class"/>
    <s v="CC-12100"/>
    <s v="Chad Cunningham"/>
    <x v="2"/>
    <x v="0"/>
    <x v="10"/>
    <x v="9"/>
    <n v="19120"/>
    <x v="3"/>
    <s v="OFF-LA-10002945"/>
    <x v="1"/>
    <x v="2"/>
    <s v="Permanent Self-Adhesive File Folder Labels for Typewriters, 1 1/8 x 3 1/2, White"/>
    <n v="10.08"/>
    <n v="2"/>
    <n v="0.2"/>
    <n v="3.2759999999999994"/>
  </r>
  <r>
    <n v="6525"/>
    <x v="3245"/>
    <x v="0"/>
    <x v="274"/>
    <d v="2013-07-14T00:00:00"/>
    <s v="Standard Class"/>
    <s v="CC-12100"/>
    <s v="Chad Cunningham"/>
    <x v="2"/>
    <x v="0"/>
    <x v="10"/>
    <x v="9"/>
    <n v="19120"/>
    <x v="3"/>
    <s v="TEC-PH-10002310"/>
    <x v="2"/>
    <x v="7"/>
    <s v="Panasonic KX T7731-B Digital phone"/>
    <n v="59.993999999999993"/>
    <n v="1"/>
    <n v="0.4"/>
    <n v="-12.998700000000007"/>
  </r>
  <r>
    <n v="6526"/>
    <x v="3245"/>
    <x v="0"/>
    <x v="274"/>
    <d v="2013-07-14T00:00:00"/>
    <s v="Standard Class"/>
    <s v="CC-12100"/>
    <s v="Chad Cunningham"/>
    <x v="2"/>
    <x v="0"/>
    <x v="10"/>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x v="0"/>
    <x v="10"/>
    <x v="9"/>
    <n v="19120"/>
    <x v="3"/>
    <s v="OFF-BI-10001308"/>
    <x v="1"/>
    <x v="8"/>
    <s v="GBC Standard Plastic Binding Systems' Combs"/>
    <n v="9.4200000000000017"/>
    <n v="5"/>
    <n v="0.7"/>
    <n v="-7.8500000000000014"/>
  </r>
  <r>
    <n v="6528"/>
    <x v="3246"/>
    <x v="0"/>
    <x v="443"/>
    <d v="2013-12-29T00:00:00"/>
    <s v="Second Class"/>
    <s v="CA-11965"/>
    <s v="Carol Adams"/>
    <x v="1"/>
    <x v="0"/>
    <x v="99"/>
    <x v="34"/>
    <n v="2886"/>
    <x v="3"/>
    <s v="TEC-CO-10002095"/>
    <x v="2"/>
    <x v="16"/>
    <s v="Hewlett Packard 610 Color Digital Copier / Printer"/>
    <n v="1999.96"/>
    <n v="4"/>
    <n v="0"/>
    <n v="899.98199999999997"/>
  </r>
  <r>
    <n v="6529"/>
    <x v="3247"/>
    <x v="2"/>
    <x v="1091"/>
    <d v="2011-12-26T00:00:00"/>
    <s v="Standard Class"/>
    <s v="BT-11530"/>
    <s v="Bradley Talbott"/>
    <x v="2"/>
    <x v="0"/>
    <x v="20"/>
    <x v="15"/>
    <n v="10024"/>
    <x v="3"/>
    <s v="OFF-ST-10004946"/>
    <x v="1"/>
    <x v="4"/>
    <s v="Desktop 3-Pocket Hot File"/>
    <n v="216.4"/>
    <n v="4"/>
    <n v="0"/>
    <n v="56.26400000000001"/>
  </r>
  <r>
    <n v="6530"/>
    <x v="3248"/>
    <x v="2"/>
    <x v="1116"/>
    <d v="2011-02-28T00:00:00"/>
    <s v="Standard Class"/>
    <s v="MG-17875"/>
    <s v="Michael Grace"/>
    <x v="2"/>
    <x v="0"/>
    <x v="236"/>
    <x v="5"/>
    <n v="79907"/>
    <x v="2"/>
    <s v="OFF-LA-10004425"/>
    <x v="1"/>
    <x v="2"/>
    <s v="Staples"/>
    <n v="6.9360000000000008"/>
    <n v="3"/>
    <n v="0.2"/>
    <n v="2.3409000000000004"/>
  </r>
  <r>
    <n v="6531"/>
    <x v="3248"/>
    <x v="2"/>
    <x v="1116"/>
    <d v="2011-02-28T00:00:00"/>
    <s v="Standard Class"/>
    <s v="MG-17875"/>
    <s v="Michael Grace"/>
    <x v="2"/>
    <x v="0"/>
    <x v="236"/>
    <x v="5"/>
    <n v="79907"/>
    <x v="2"/>
    <s v="OFF-BI-10000320"/>
    <x v="1"/>
    <x v="8"/>
    <s v="GBC Plastic Binding Combs"/>
    <n v="4.427999999999999"/>
    <n v="3"/>
    <n v="0.8"/>
    <n v="-6.8633999999999986"/>
  </r>
  <r>
    <n v="6532"/>
    <x v="3249"/>
    <x v="3"/>
    <x v="769"/>
    <d v="2014-12-09T00:00:00"/>
    <s v="Standard Class"/>
    <s v="TP-21130"/>
    <s v="Theone Pippenger"/>
    <x v="0"/>
    <x v="0"/>
    <x v="30"/>
    <x v="11"/>
    <n v="55901"/>
    <x v="2"/>
    <s v="OFF-AR-10001315"/>
    <x v="1"/>
    <x v="6"/>
    <s v="Newell 310"/>
    <n v="8.8000000000000007"/>
    <n v="5"/>
    <n v="0"/>
    <n v="2.5519999999999996"/>
  </r>
  <r>
    <n v="6533"/>
    <x v="3249"/>
    <x v="3"/>
    <x v="769"/>
    <d v="2014-12-09T00:00:00"/>
    <s v="Standard Class"/>
    <s v="TP-21130"/>
    <s v="Theone Pippenger"/>
    <x v="0"/>
    <x v="0"/>
    <x v="30"/>
    <x v="11"/>
    <n v="55901"/>
    <x v="2"/>
    <s v="TEC-AC-10004595"/>
    <x v="2"/>
    <x v="11"/>
    <s v="First Data TMFD35 PIN Pad"/>
    <n v="142.80000000000001"/>
    <n v="1"/>
    <n v="0"/>
    <n v="29.988"/>
  </r>
  <r>
    <n v="6534"/>
    <x v="3249"/>
    <x v="3"/>
    <x v="769"/>
    <d v="2014-12-09T00:00:00"/>
    <s v="Standard Class"/>
    <s v="TP-21130"/>
    <s v="Theone Pippenger"/>
    <x v="0"/>
    <x v="0"/>
    <x v="30"/>
    <x v="11"/>
    <n v="55901"/>
    <x v="2"/>
    <s v="TEC-AC-10001539"/>
    <x v="2"/>
    <x v="11"/>
    <s v="Logitech G430 Surround Sound Gaming Headset with Dolby 7.1 Technology"/>
    <n v="399.95"/>
    <n v="5"/>
    <n v="0"/>
    <n v="143.982"/>
  </r>
  <r>
    <n v="6535"/>
    <x v="3250"/>
    <x v="2"/>
    <x v="664"/>
    <d v="2011-11-22T00:00:00"/>
    <s v="Standard Class"/>
    <s v="GT-14710"/>
    <s v="Greg Tran"/>
    <x v="0"/>
    <x v="0"/>
    <x v="198"/>
    <x v="15"/>
    <n v="14215"/>
    <x v="3"/>
    <s v="OFF-BI-10001359"/>
    <x v="1"/>
    <x v="8"/>
    <s v="GBC DocuBind TL300 Electric Binding System"/>
    <n v="2152.7760000000003"/>
    <n v="3"/>
    <n v="0.2"/>
    <n v="726.56189999999981"/>
  </r>
  <r>
    <n v="6536"/>
    <x v="3250"/>
    <x v="2"/>
    <x v="664"/>
    <d v="2011-11-22T00:00:00"/>
    <s v="Standard Class"/>
    <s v="GT-14710"/>
    <s v="Greg Tran"/>
    <x v="0"/>
    <x v="0"/>
    <x v="198"/>
    <x v="15"/>
    <n v="14215"/>
    <x v="3"/>
    <s v="FUR-BO-10002213"/>
    <x v="0"/>
    <x v="0"/>
    <s v="DMI Eclipse Executive Suite Bookcases"/>
    <n v="4007.8400000000006"/>
    <n v="10"/>
    <n v="0.2"/>
    <n v="-50.098000000000297"/>
  </r>
  <r>
    <n v="6537"/>
    <x v="3251"/>
    <x v="2"/>
    <x v="22"/>
    <d v="2011-10-23T00:00:00"/>
    <s v="First Class"/>
    <s v="FH-14365"/>
    <s v="Fred Hopkins"/>
    <x v="1"/>
    <x v="0"/>
    <x v="289"/>
    <x v="18"/>
    <n v="37918"/>
    <x v="0"/>
    <s v="FUR-TA-10003008"/>
    <x v="0"/>
    <x v="3"/>
    <s v="Lesro Round Back Collection Coffee Table, End Table"/>
    <n v="328.59000000000003"/>
    <n v="3"/>
    <n v="0.4"/>
    <n v="-147.8655"/>
  </r>
  <r>
    <n v="6538"/>
    <x v="3251"/>
    <x v="2"/>
    <x v="22"/>
    <d v="2011-10-23T00:00:00"/>
    <s v="First Class"/>
    <s v="FH-14365"/>
    <s v="Fred Hopkins"/>
    <x v="1"/>
    <x v="0"/>
    <x v="289"/>
    <x v="18"/>
    <n v="37918"/>
    <x v="0"/>
    <s v="OFF-ST-10000934"/>
    <x v="1"/>
    <x v="4"/>
    <s v="Contico 72&quot;H Heavy-Duty Storage System"/>
    <n v="98.352000000000004"/>
    <n v="3"/>
    <n v="0.2"/>
    <n v="-24.588000000000001"/>
  </r>
  <r>
    <n v="6539"/>
    <x v="3252"/>
    <x v="1"/>
    <x v="969"/>
    <d v="2012-10-30T00:00:00"/>
    <s v="Standard Class"/>
    <s v="HK-14890"/>
    <s v="Heather Kirkland"/>
    <x v="1"/>
    <x v="0"/>
    <x v="46"/>
    <x v="13"/>
    <n v="19711"/>
    <x v="3"/>
    <s v="TEC-PH-10004042"/>
    <x v="2"/>
    <x v="7"/>
    <s v="ClearOne Communications CHAT 70 OC Speaker Phone"/>
    <n v="158.99"/>
    <n v="1"/>
    <n v="0"/>
    <n v="41.337400000000002"/>
  </r>
  <r>
    <n v="6540"/>
    <x v="3252"/>
    <x v="1"/>
    <x v="969"/>
    <d v="2012-10-30T00:00:00"/>
    <s v="Standard Class"/>
    <s v="HK-14890"/>
    <s v="Heather Kirkland"/>
    <x v="1"/>
    <x v="0"/>
    <x v="46"/>
    <x v="13"/>
    <n v="19711"/>
    <x v="3"/>
    <s v="FUR-CH-10002439"/>
    <x v="0"/>
    <x v="1"/>
    <s v="Iceberg Nesting Folding Chair, 19w x 6d x 43h"/>
    <n v="291.10000000000002"/>
    <n v="5"/>
    <n v="0"/>
    <n v="75.686000000000007"/>
  </r>
  <r>
    <n v="6541"/>
    <x v="3253"/>
    <x v="3"/>
    <x v="673"/>
    <d v="2014-11-20T00:00:00"/>
    <s v="First Class"/>
    <s v="CC-12220"/>
    <s v="Chris Cortes"/>
    <x v="0"/>
    <x v="0"/>
    <x v="4"/>
    <x v="4"/>
    <n v="98103"/>
    <x v="1"/>
    <s v="OFF-PA-10001363"/>
    <x v="1"/>
    <x v="10"/>
    <s v="Xerox 1933"/>
    <n v="73.679999999999993"/>
    <n v="6"/>
    <n v="0"/>
    <n v="34.629599999999996"/>
  </r>
  <r>
    <n v="6542"/>
    <x v="3253"/>
    <x v="3"/>
    <x v="673"/>
    <d v="2014-11-20T00:00:00"/>
    <s v="First Class"/>
    <s v="CC-12220"/>
    <s v="Chris Cortes"/>
    <x v="0"/>
    <x v="0"/>
    <x v="4"/>
    <x v="4"/>
    <n v="98103"/>
    <x v="1"/>
    <s v="FUR-FU-10003394"/>
    <x v="0"/>
    <x v="5"/>
    <s v="Tenex &quot;The Solids&quot; Textured Chair Mats"/>
    <n v="139.91999999999999"/>
    <n v="2"/>
    <n v="0"/>
    <n v="23.786399999999986"/>
  </r>
  <r>
    <n v="6543"/>
    <x v="3253"/>
    <x v="3"/>
    <x v="673"/>
    <d v="2014-11-20T00:00:00"/>
    <s v="First Class"/>
    <s v="CC-12220"/>
    <s v="Chris Cortes"/>
    <x v="0"/>
    <x v="0"/>
    <x v="4"/>
    <x v="4"/>
    <n v="98103"/>
    <x v="1"/>
    <s v="TEC-PH-10003171"/>
    <x v="2"/>
    <x v="7"/>
    <s v="Plantronics Encore H101 Dual Earpieces Headset"/>
    <n v="107.88"/>
    <n v="3"/>
    <n v="0.2"/>
    <n v="10.787999999999997"/>
  </r>
  <r>
    <n v="6544"/>
    <x v="3253"/>
    <x v="3"/>
    <x v="673"/>
    <d v="2014-11-20T00:00:00"/>
    <s v="First Class"/>
    <s v="CC-12220"/>
    <s v="Chris Cortes"/>
    <x v="0"/>
    <x v="0"/>
    <x v="4"/>
    <x v="4"/>
    <n v="98103"/>
    <x v="1"/>
    <s v="OFF-ST-10003123"/>
    <x v="1"/>
    <x v="4"/>
    <s v="Fellowes Bases and Tops For Staxonsteel/High-Stak Systems"/>
    <n v="33.29"/>
    <n v="1"/>
    <n v="0"/>
    <n v="7.9895999999999994"/>
  </r>
  <r>
    <n v="6545"/>
    <x v="3254"/>
    <x v="3"/>
    <x v="304"/>
    <d v="2014-05-19T00:00:00"/>
    <s v="Standard Class"/>
    <s v="DP-13000"/>
    <s v="Darren Powers"/>
    <x v="0"/>
    <x v="0"/>
    <x v="138"/>
    <x v="24"/>
    <n v="44105"/>
    <x v="3"/>
    <s v="OFF-BI-10003007"/>
    <x v="1"/>
    <x v="8"/>
    <s v="Premium Transparent Presentation Covers, No Pattern/Clear, 8 1/2&quot; x 11&quot;"/>
    <n v="58.170000000000009"/>
    <n v="5"/>
    <n v="0.7"/>
    <n v="-46.53600000000003"/>
  </r>
  <r>
    <n v="6546"/>
    <x v="3254"/>
    <x v="3"/>
    <x v="304"/>
    <d v="2014-05-19T00:00:00"/>
    <s v="Standard Class"/>
    <s v="DP-13000"/>
    <s v="Darren Powers"/>
    <x v="0"/>
    <x v="0"/>
    <x v="138"/>
    <x v="24"/>
    <n v="44105"/>
    <x v="3"/>
    <s v="OFF-LA-10000973"/>
    <x v="1"/>
    <x v="2"/>
    <s v="Avery 502"/>
    <n v="5.04"/>
    <n v="2"/>
    <n v="0.2"/>
    <n v="1.764"/>
  </r>
  <r>
    <n v="6547"/>
    <x v="3254"/>
    <x v="3"/>
    <x v="304"/>
    <d v="2014-05-19T00:00:00"/>
    <s v="Standard Class"/>
    <s v="DP-13000"/>
    <s v="Darren Powers"/>
    <x v="0"/>
    <x v="0"/>
    <x v="138"/>
    <x v="24"/>
    <n v="44105"/>
    <x v="3"/>
    <s v="OFF-PA-10000483"/>
    <x v="1"/>
    <x v="10"/>
    <s v="Xerox 19"/>
    <n v="24.784000000000002"/>
    <n v="1"/>
    <n v="0.2"/>
    <n v="7.7449999999999983"/>
  </r>
  <r>
    <n v="6548"/>
    <x v="3255"/>
    <x v="2"/>
    <x v="72"/>
    <d v="2011-03-05T00:00:00"/>
    <s v="Standard Class"/>
    <s v="VF-21715"/>
    <s v="Vicky Freymann"/>
    <x v="2"/>
    <x v="0"/>
    <x v="308"/>
    <x v="10"/>
    <n v="60126"/>
    <x v="2"/>
    <s v="FUR-CH-10000863"/>
    <x v="0"/>
    <x v="1"/>
    <s v="Novimex Swivel Fabric Task Chair"/>
    <n v="634.11599999999999"/>
    <n v="6"/>
    <n v="0.3"/>
    <n v="-172.11720000000003"/>
  </r>
  <r>
    <n v="6549"/>
    <x v="3255"/>
    <x v="2"/>
    <x v="72"/>
    <d v="2011-03-05T00:00:00"/>
    <s v="Standard Class"/>
    <s v="VF-21715"/>
    <s v="Vicky Freymann"/>
    <x v="2"/>
    <x v="0"/>
    <x v="308"/>
    <x v="10"/>
    <n v="60126"/>
    <x v="2"/>
    <s v="OFF-PA-10003036"/>
    <x v="1"/>
    <x v="10"/>
    <s v="Black Print Carbonless 8 1/2&quot; x 8 1/4&quot; Rapid Memo Book"/>
    <n v="17.472000000000001"/>
    <n v="3"/>
    <n v="0.2"/>
    <n v="5.6783999999999981"/>
  </r>
  <r>
    <n v="6550"/>
    <x v="3256"/>
    <x v="1"/>
    <x v="117"/>
    <d v="2012-08-01T00:00:00"/>
    <s v="First Class"/>
    <s v="GH-14410"/>
    <s v="Gary Hansen"/>
    <x v="2"/>
    <x v="0"/>
    <x v="69"/>
    <x v="11"/>
    <n v="55044"/>
    <x v="2"/>
    <s v="FUR-CH-10002304"/>
    <x v="0"/>
    <x v="1"/>
    <s v="Global Stack Chair without Arms, Black"/>
    <n v="155.88"/>
    <n v="6"/>
    <n v="0"/>
    <n v="38.970000000000006"/>
  </r>
  <r>
    <n v="6551"/>
    <x v="3257"/>
    <x v="1"/>
    <x v="549"/>
    <d v="2012-11-03T00:00:00"/>
    <s v="Second Class"/>
    <s v="JH-16180"/>
    <s v="Justin Hirsh"/>
    <x v="0"/>
    <x v="0"/>
    <x v="20"/>
    <x v="15"/>
    <n v="10035"/>
    <x v="3"/>
    <s v="FUR-CH-10000422"/>
    <x v="0"/>
    <x v="1"/>
    <s v="Global Highback Leather Tilter in Burgundy"/>
    <n v="327.56399999999996"/>
    <n v="4"/>
    <n v="0.1"/>
    <n v="21.837600000000023"/>
  </r>
  <r>
    <n v="6552"/>
    <x v="3258"/>
    <x v="3"/>
    <x v="819"/>
    <d v="2014-12-22T00:00:00"/>
    <s v="Second Class"/>
    <s v="RB-19465"/>
    <s v="Rick Bensley"/>
    <x v="2"/>
    <x v="0"/>
    <x v="1"/>
    <x v="1"/>
    <n v="90036"/>
    <x v="1"/>
    <s v="OFF-PA-10002986"/>
    <x v="1"/>
    <x v="10"/>
    <s v="Xerox 1898"/>
    <n v="13.36"/>
    <n v="2"/>
    <n v="0"/>
    <n v="6.4127999999999998"/>
  </r>
  <r>
    <n v="6553"/>
    <x v="3258"/>
    <x v="3"/>
    <x v="819"/>
    <d v="2014-12-22T00:00:00"/>
    <s v="Second Class"/>
    <s v="RB-19465"/>
    <s v="Rick Bensley"/>
    <x v="2"/>
    <x v="0"/>
    <x v="1"/>
    <x v="1"/>
    <n v="90036"/>
    <x v="1"/>
    <s v="OFF-ST-10002289"/>
    <x v="1"/>
    <x v="4"/>
    <s v="Safco Wire Cube Shelving System, For Use as 4 or 5 14&quot; Cubes, Black"/>
    <n v="158.9"/>
    <n v="5"/>
    <n v="0"/>
    <n v="7.9449999999999932"/>
  </r>
  <r>
    <n v="6554"/>
    <x v="3259"/>
    <x v="2"/>
    <x v="22"/>
    <d v="2011-10-22T00:00:00"/>
    <s v="Second Class"/>
    <s v="LS-16975"/>
    <s v="Lindsay Shagiari"/>
    <x v="2"/>
    <x v="0"/>
    <x v="22"/>
    <x v="10"/>
    <n v="60653"/>
    <x v="2"/>
    <s v="TEC-AC-10001606"/>
    <x v="2"/>
    <x v="11"/>
    <s v="Logitech Wireless Performance Mouse MX for PC and Mac"/>
    <n v="319.96800000000002"/>
    <n v="4"/>
    <n v="0.2"/>
    <n v="71.992800000000003"/>
  </r>
  <r>
    <n v="6555"/>
    <x v="3259"/>
    <x v="2"/>
    <x v="22"/>
    <d v="2011-10-22T00:00:00"/>
    <s v="Second Class"/>
    <s v="LS-16975"/>
    <s v="Lindsay Shagiari"/>
    <x v="2"/>
    <x v="0"/>
    <x v="22"/>
    <x v="10"/>
    <n v="60653"/>
    <x v="2"/>
    <s v="OFF-ST-10003805"/>
    <x v="1"/>
    <x v="4"/>
    <s v="24 Capacity Maxi Data Binder Racks, Pearl"/>
    <n v="505.32000000000005"/>
    <n v="3"/>
    <n v="0.2"/>
    <n v="31.582499999999953"/>
  </r>
  <r>
    <n v="6556"/>
    <x v="3259"/>
    <x v="2"/>
    <x v="22"/>
    <d v="2011-10-22T00:00:00"/>
    <s v="Second Class"/>
    <s v="LS-16975"/>
    <s v="Lindsay Shagiari"/>
    <x v="2"/>
    <x v="0"/>
    <x v="22"/>
    <x v="10"/>
    <n v="60653"/>
    <x v="2"/>
    <s v="OFF-PA-10002109"/>
    <x v="1"/>
    <x v="10"/>
    <s v="Wirebound Voice Message Log Book"/>
    <n v="3.8079999999999998"/>
    <n v="1"/>
    <n v="0.2"/>
    <n v="1.2375999999999996"/>
  </r>
  <r>
    <n v="6557"/>
    <x v="3259"/>
    <x v="2"/>
    <x v="22"/>
    <d v="2011-10-22T00:00:00"/>
    <s v="Second Class"/>
    <s v="LS-16975"/>
    <s v="Lindsay Shagiari"/>
    <x v="2"/>
    <x v="0"/>
    <x v="22"/>
    <x v="10"/>
    <n v="60653"/>
    <x v="2"/>
    <s v="OFF-BI-10000632"/>
    <x v="1"/>
    <x v="8"/>
    <s v="Satellite Sectional Post Binders"/>
    <n v="8.6819999999999968"/>
    <n v="1"/>
    <n v="0.8"/>
    <n v="-14.759400000000003"/>
  </r>
  <r>
    <n v="6558"/>
    <x v="3259"/>
    <x v="2"/>
    <x v="22"/>
    <d v="2011-10-22T00:00:00"/>
    <s v="Second Class"/>
    <s v="LS-16975"/>
    <s v="Lindsay Shagiari"/>
    <x v="2"/>
    <x v="0"/>
    <x v="22"/>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x v="0"/>
    <x v="198"/>
    <x v="15"/>
    <n v="14215"/>
    <x v="3"/>
    <s v="FUR-CH-10004997"/>
    <x v="0"/>
    <x v="1"/>
    <s v="Hon Every-Day Series Multi-Task Chairs"/>
    <n v="1522.6379999999999"/>
    <n v="9"/>
    <n v="0.1"/>
    <n v="169.18200000000004"/>
  </r>
  <r>
    <n v="6560"/>
    <x v="3261"/>
    <x v="0"/>
    <x v="658"/>
    <d v="2013-07-27T00:00:00"/>
    <s v="Standard Class"/>
    <s v="DK-12835"/>
    <s v="Damala Kotsonis"/>
    <x v="1"/>
    <x v="0"/>
    <x v="43"/>
    <x v="1"/>
    <n v="95661"/>
    <x v="1"/>
    <s v="OFF-EN-10003001"/>
    <x v="1"/>
    <x v="12"/>
    <s v="Ames Color-File Green Diamond Border X-ray Mailers"/>
    <n v="419.90000000000003"/>
    <n v="5"/>
    <n v="0"/>
    <n v="197.35299999999998"/>
  </r>
  <r>
    <n v="6561"/>
    <x v="3261"/>
    <x v="0"/>
    <x v="658"/>
    <d v="2013-07-27T00:00:00"/>
    <s v="Standard Class"/>
    <s v="DK-12835"/>
    <s v="Damala Kotsonis"/>
    <x v="1"/>
    <x v="0"/>
    <x v="43"/>
    <x v="1"/>
    <n v="95661"/>
    <x v="1"/>
    <s v="OFF-LA-10003766"/>
    <x v="1"/>
    <x v="2"/>
    <s v="Self-Adhesive Removable Labels"/>
    <n v="3.15"/>
    <n v="1"/>
    <n v="0"/>
    <n v="1.512"/>
  </r>
  <r>
    <n v="6562"/>
    <x v="3262"/>
    <x v="3"/>
    <x v="185"/>
    <d v="2014-04-03T00:00:00"/>
    <s v="First Class"/>
    <s v="SC-20260"/>
    <s v="Scott Cohen"/>
    <x v="1"/>
    <x v="0"/>
    <x v="81"/>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x v="0"/>
    <x v="104"/>
    <x v="31"/>
    <n v="1841"/>
    <x v="3"/>
    <s v="OFF-BI-10001078"/>
    <x v="1"/>
    <x v="8"/>
    <s v="Acco PRESSTEX Data Binder with Storage Hooks, Dark Blue, 14 7/8&quot; X 11&quot;"/>
    <n v="16.14"/>
    <n v="3"/>
    <n v="0"/>
    <n v="7.9085999999999999"/>
  </r>
  <r>
    <n v="6564"/>
    <x v="3263"/>
    <x v="2"/>
    <x v="1118"/>
    <d v="2011-05-12T00:00:00"/>
    <s v="Standard Class"/>
    <s v="CT-11995"/>
    <s v="Carol Triggs"/>
    <x v="0"/>
    <x v="0"/>
    <x v="104"/>
    <x v="31"/>
    <n v="1841"/>
    <x v="3"/>
    <s v="FUR-TA-10003469"/>
    <x v="0"/>
    <x v="3"/>
    <s v="Balt Split Level Computer Training Table"/>
    <n v="194.25"/>
    <n v="2"/>
    <n v="0.3"/>
    <n v="-38.849999999999994"/>
  </r>
  <r>
    <n v="6565"/>
    <x v="3263"/>
    <x v="2"/>
    <x v="1118"/>
    <d v="2011-05-12T00:00:00"/>
    <s v="Standard Class"/>
    <s v="CT-11995"/>
    <s v="Carol Triggs"/>
    <x v="0"/>
    <x v="0"/>
    <x v="104"/>
    <x v="31"/>
    <n v="1841"/>
    <x v="3"/>
    <s v="OFF-AR-10002578"/>
    <x v="1"/>
    <x v="6"/>
    <s v="Newell 335"/>
    <n v="8.64"/>
    <n v="3"/>
    <n v="0"/>
    <n v="2.5055999999999998"/>
  </r>
  <r>
    <n v="6566"/>
    <x v="3263"/>
    <x v="2"/>
    <x v="1118"/>
    <d v="2011-05-12T00:00:00"/>
    <s v="Standard Class"/>
    <s v="CT-11995"/>
    <s v="Carol Triggs"/>
    <x v="0"/>
    <x v="0"/>
    <x v="104"/>
    <x v="31"/>
    <n v="1841"/>
    <x v="3"/>
    <s v="FUR-CH-10004675"/>
    <x v="0"/>
    <x v="1"/>
    <s v="Lifetime Advantage Folding Chairs, 4/Carton"/>
    <n v="872.32"/>
    <n v="4"/>
    <n v="0"/>
    <n v="244.24959999999999"/>
  </r>
  <r>
    <n v="6567"/>
    <x v="3264"/>
    <x v="3"/>
    <x v="1119"/>
    <d v="2014-02-09T00:00:00"/>
    <s v="Second Class"/>
    <s v="CB-12025"/>
    <s v="Cassandra Brandow"/>
    <x v="0"/>
    <x v="0"/>
    <x v="435"/>
    <x v="5"/>
    <n v="76706"/>
    <x v="2"/>
    <s v="OFF-BI-10004632"/>
    <x v="1"/>
    <x v="8"/>
    <s v="Ibico Hi-Tech Manual Binding System"/>
    <n v="243.99199999999996"/>
    <n v="4"/>
    <n v="0.8"/>
    <n v="-426.9860000000001"/>
  </r>
  <r>
    <n v="6568"/>
    <x v="3264"/>
    <x v="3"/>
    <x v="1119"/>
    <d v="2014-02-09T00:00:00"/>
    <s v="Second Class"/>
    <s v="CB-12025"/>
    <s v="Cassandra Brandow"/>
    <x v="0"/>
    <x v="0"/>
    <x v="435"/>
    <x v="5"/>
    <n v="76706"/>
    <x v="2"/>
    <s v="OFF-AR-10003087"/>
    <x v="1"/>
    <x v="6"/>
    <s v="Staples"/>
    <n v="7.120000000000001"/>
    <n v="5"/>
    <n v="0.2"/>
    <n v="0.71199999999999974"/>
  </r>
  <r>
    <n v="6569"/>
    <x v="3265"/>
    <x v="2"/>
    <x v="891"/>
    <d v="2011-04-22T00:00:00"/>
    <s v="Standard Class"/>
    <s v="KM-16720"/>
    <s v="Kunst Miller"/>
    <x v="0"/>
    <x v="0"/>
    <x v="12"/>
    <x v="5"/>
    <n v="77095"/>
    <x v="2"/>
    <s v="OFF-AR-10001868"/>
    <x v="1"/>
    <x v="6"/>
    <s v="Prang Dustless Chalk Sticks"/>
    <n v="2.6880000000000002"/>
    <n v="2"/>
    <n v="0.2"/>
    <n v="1.008"/>
  </r>
  <r>
    <n v="6570"/>
    <x v="3265"/>
    <x v="2"/>
    <x v="891"/>
    <d v="2011-04-22T00:00:00"/>
    <s v="Standard Class"/>
    <s v="KM-16720"/>
    <s v="Kunst Miller"/>
    <x v="0"/>
    <x v="0"/>
    <x v="12"/>
    <x v="5"/>
    <n v="77095"/>
    <x v="2"/>
    <s v="FUR-CH-10002602"/>
    <x v="0"/>
    <x v="1"/>
    <s v="DMI Arturo Collection Mission-style Design Wood Chair"/>
    <n v="317.05799999999999"/>
    <n v="3"/>
    <n v="0.3"/>
    <n v="-18.117599999999996"/>
  </r>
  <r>
    <n v="6571"/>
    <x v="3265"/>
    <x v="2"/>
    <x v="891"/>
    <d v="2011-04-22T00:00:00"/>
    <s v="Standard Class"/>
    <s v="KM-16720"/>
    <s v="Kunst Miller"/>
    <x v="0"/>
    <x v="0"/>
    <x v="12"/>
    <x v="5"/>
    <n v="77095"/>
    <x v="2"/>
    <s v="OFF-EN-10000056"/>
    <x v="1"/>
    <x v="12"/>
    <s v="Cameo Buff Policy Envelopes"/>
    <n v="149.352"/>
    <n v="3"/>
    <n v="0.2"/>
    <n v="50.40629999999998"/>
  </r>
  <r>
    <n v="6572"/>
    <x v="3265"/>
    <x v="2"/>
    <x v="891"/>
    <d v="2011-04-22T00:00:00"/>
    <s v="Standard Class"/>
    <s v="KM-16720"/>
    <s v="Kunst Miller"/>
    <x v="0"/>
    <x v="0"/>
    <x v="12"/>
    <x v="5"/>
    <n v="77095"/>
    <x v="2"/>
    <s v="TEC-AC-10000474"/>
    <x v="2"/>
    <x v="11"/>
    <s v="Kensington Expert Mouse Optical USB Trackball for PC or Mac"/>
    <n v="227.976"/>
    <n v="3"/>
    <n v="0.2"/>
    <n v="28.496999999999957"/>
  </r>
  <r>
    <n v="6573"/>
    <x v="3266"/>
    <x v="0"/>
    <x v="1120"/>
    <d v="2013-05-17T00:00:00"/>
    <s v="Standard Class"/>
    <s v="RD-19720"/>
    <s v="Roger Demir"/>
    <x v="0"/>
    <x v="0"/>
    <x v="4"/>
    <x v="4"/>
    <n v="98105"/>
    <x v="1"/>
    <s v="OFF-PA-10003971"/>
    <x v="1"/>
    <x v="10"/>
    <s v="Xerox 1965"/>
    <n v="11.96"/>
    <n v="2"/>
    <n v="0"/>
    <n v="5.8604000000000003"/>
  </r>
  <r>
    <n v="6574"/>
    <x v="3267"/>
    <x v="0"/>
    <x v="881"/>
    <d v="2013-12-01T00:00:00"/>
    <s v="Standard Class"/>
    <s v="BP-11050"/>
    <s v="Barry Pond"/>
    <x v="1"/>
    <x v="0"/>
    <x v="135"/>
    <x v="30"/>
    <n v="7060"/>
    <x v="3"/>
    <s v="OFF-ST-10000689"/>
    <x v="1"/>
    <x v="4"/>
    <s v="Fellowes Strictly Business Drawer File, Letter/Legal Size"/>
    <n v="563.4"/>
    <n v="4"/>
    <n v="0"/>
    <n v="67.608000000000004"/>
  </r>
  <r>
    <n v="6575"/>
    <x v="3267"/>
    <x v="0"/>
    <x v="881"/>
    <d v="2013-12-01T00:00:00"/>
    <s v="Standard Class"/>
    <s v="BP-11050"/>
    <s v="Barry Pond"/>
    <x v="1"/>
    <x v="0"/>
    <x v="135"/>
    <x v="30"/>
    <n v="7060"/>
    <x v="3"/>
    <s v="TEC-MA-10004255"/>
    <x v="2"/>
    <x v="15"/>
    <s v="Konica Minolta magicolor 1690MF Multifunction Printer"/>
    <n v="319.92"/>
    <n v="8"/>
    <n v="0"/>
    <n v="118.37040000000002"/>
  </r>
  <r>
    <n v="6576"/>
    <x v="3268"/>
    <x v="3"/>
    <x v="448"/>
    <d v="2014-03-09T00:00:00"/>
    <s v="Standard Class"/>
    <s v="EJ-13720"/>
    <s v="Ed Jacobs"/>
    <x v="0"/>
    <x v="0"/>
    <x v="1"/>
    <x v="1"/>
    <n v="90008"/>
    <x v="1"/>
    <s v="TEC-AC-10000990"/>
    <x v="2"/>
    <x v="11"/>
    <s v="Imation Bio 2GB USB Flash Drive Imation Corp"/>
    <n v="1049.44"/>
    <n v="8"/>
    <n v="0"/>
    <n v="440.76480000000004"/>
  </r>
  <r>
    <n v="6577"/>
    <x v="3268"/>
    <x v="3"/>
    <x v="448"/>
    <d v="2014-03-09T00:00:00"/>
    <s v="Standard Class"/>
    <s v="EJ-13720"/>
    <s v="Ed Jacobs"/>
    <x v="0"/>
    <x v="0"/>
    <x v="1"/>
    <x v="1"/>
    <n v="90008"/>
    <x v="1"/>
    <s v="FUR-CH-10003968"/>
    <x v="0"/>
    <x v="1"/>
    <s v="Novimex Turbo Task Chair"/>
    <n v="170.35200000000003"/>
    <n v="3"/>
    <n v="0.2"/>
    <n v="-17.035200000000003"/>
  </r>
  <r>
    <n v="6578"/>
    <x v="3269"/>
    <x v="1"/>
    <x v="401"/>
    <d v="2012-12-11T00:00:00"/>
    <s v="Second Class"/>
    <s v="RO-19780"/>
    <s v="Rose O'Brian"/>
    <x v="0"/>
    <x v="0"/>
    <x v="81"/>
    <x v="17"/>
    <n v="22204"/>
    <x v="0"/>
    <s v="TEC-PH-10001615"/>
    <x v="2"/>
    <x v="7"/>
    <s v="AT&amp;T CL82213"/>
    <n v="173.94"/>
    <n v="6"/>
    <n v="0"/>
    <n v="50.442599999999977"/>
  </r>
  <r>
    <n v="6579"/>
    <x v="3270"/>
    <x v="2"/>
    <x v="55"/>
    <d v="2011-08-30T00:00:00"/>
    <s v="Standard Class"/>
    <s v="MW-18220"/>
    <s v="Mitch Webber"/>
    <x v="0"/>
    <x v="0"/>
    <x v="4"/>
    <x v="4"/>
    <n v="98103"/>
    <x v="1"/>
    <s v="TEC-PH-10000895"/>
    <x v="2"/>
    <x v="7"/>
    <s v="Polycom VVX 310 VoIP phone"/>
    <n v="1007.9440000000002"/>
    <n v="7"/>
    <n v="0.2"/>
    <n v="75.595799999999997"/>
  </r>
  <r>
    <n v="6580"/>
    <x v="3271"/>
    <x v="0"/>
    <x v="332"/>
    <d v="2013-10-23T00:00:00"/>
    <s v="Same Day"/>
    <s v="MS-17530"/>
    <s v="MaryBeth Skach"/>
    <x v="0"/>
    <x v="0"/>
    <x v="4"/>
    <x v="4"/>
    <n v="98105"/>
    <x v="1"/>
    <s v="OFF-PA-10003001"/>
    <x v="1"/>
    <x v="10"/>
    <s v="Xerox 1986"/>
    <n v="6.68"/>
    <n v="1"/>
    <n v="0"/>
    <n v="3.2063999999999999"/>
  </r>
  <r>
    <n v="6581"/>
    <x v="3271"/>
    <x v="0"/>
    <x v="332"/>
    <d v="2013-10-23T00:00:00"/>
    <s v="Same Day"/>
    <s v="MS-17530"/>
    <s v="MaryBeth Skach"/>
    <x v="0"/>
    <x v="0"/>
    <x v="4"/>
    <x v="4"/>
    <n v="98105"/>
    <x v="1"/>
    <s v="OFF-AR-10002766"/>
    <x v="1"/>
    <x v="6"/>
    <s v="Prang Drawing Pencil Set"/>
    <n v="8.34"/>
    <n v="3"/>
    <n v="0"/>
    <n v="2.2517999999999998"/>
  </r>
  <r>
    <n v="6582"/>
    <x v="3271"/>
    <x v="0"/>
    <x v="332"/>
    <d v="2013-10-23T00:00:00"/>
    <s v="Same Day"/>
    <s v="MS-17530"/>
    <s v="MaryBeth Skach"/>
    <x v="0"/>
    <x v="0"/>
    <x v="4"/>
    <x v="4"/>
    <n v="98105"/>
    <x v="1"/>
    <s v="FUR-FU-10003095"/>
    <x v="0"/>
    <x v="5"/>
    <s v="Linden 12&quot; Wall Clock With Oak Frame"/>
    <n v="101.94"/>
    <n v="3"/>
    <n v="0"/>
    <n v="30.581999999999987"/>
  </r>
  <r>
    <n v="6583"/>
    <x v="3272"/>
    <x v="0"/>
    <x v="1121"/>
    <d v="2013-08-12T00:00:00"/>
    <s v="Standard Class"/>
    <s v="DW-13585"/>
    <s v="Dorothy Wardle"/>
    <x v="1"/>
    <x v="0"/>
    <x v="156"/>
    <x v="4"/>
    <n v="98026"/>
    <x v="1"/>
    <s v="TEC-AC-10003610"/>
    <x v="2"/>
    <x v="11"/>
    <s v="Logitech Illuminated - Keyboard"/>
    <n v="179.97"/>
    <n v="3"/>
    <n v="0"/>
    <n v="86.385600000000011"/>
  </r>
  <r>
    <n v="6584"/>
    <x v="3273"/>
    <x v="3"/>
    <x v="246"/>
    <d v="2014-07-28T00:00:00"/>
    <s v="Standard Class"/>
    <s v="AM-10705"/>
    <s v="Anne McFarland"/>
    <x v="0"/>
    <x v="0"/>
    <x v="127"/>
    <x v="17"/>
    <n v="24153"/>
    <x v="0"/>
    <s v="OFF-AR-10003727"/>
    <x v="1"/>
    <x v="6"/>
    <s v="Berol Giant Pencil Sharpener"/>
    <n v="101.94"/>
    <n v="6"/>
    <n v="0"/>
    <n v="29.562599999999986"/>
  </r>
  <r>
    <n v="6585"/>
    <x v="3273"/>
    <x v="3"/>
    <x v="246"/>
    <d v="2014-07-28T00:00:00"/>
    <s v="Standard Class"/>
    <s v="AM-10705"/>
    <s v="Anne McFarland"/>
    <x v="0"/>
    <x v="0"/>
    <x v="127"/>
    <x v="17"/>
    <n v="24153"/>
    <x v="0"/>
    <s v="TEC-PH-10002660"/>
    <x v="2"/>
    <x v="7"/>
    <s v="Nortel Networks T7316 E Nt8 B27"/>
    <n v="271.95999999999998"/>
    <n v="4"/>
    <n v="0"/>
    <n v="67.990000000000009"/>
  </r>
  <r>
    <n v="6586"/>
    <x v="3273"/>
    <x v="3"/>
    <x v="246"/>
    <d v="2014-07-28T00:00:00"/>
    <s v="Standard Class"/>
    <s v="AM-10705"/>
    <s v="Anne McFarland"/>
    <x v="0"/>
    <x v="0"/>
    <x v="127"/>
    <x v="17"/>
    <n v="24153"/>
    <x v="0"/>
    <s v="FUR-FU-10003274"/>
    <x v="0"/>
    <x v="5"/>
    <s v="Regeneration Desk Collection"/>
    <n v="8.8000000000000007"/>
    <n v="5"/>
    <n v="0"/>
    <n v="3.8720000000000003"/>
  </r>
  <r>
    <n v="6587"/>
    <x v="3273"/>
    <x v="3"/>
    <x v="246"/>
    <d v="2014-07-28T00:00:00"/>
    <s v="Standard Class"/>
    <s v="AM-10705"/>
    <s v="Anne McFarland"/>
    <x v="0"/>
    <x v="0"/>
    <x v="127"/>
    <x v="17"/>
    <n v="24153"/>
    <x v="0"/>
    <s v="OFF-AR-10003829"/>
    <x v="1"/>
    <x v="6"/>
    <s v="Newell 35"/>
    <n v="19.68"/>
    <n v="6"/>
    <n v="0"/>
    <n v="5.7071999999999976"/>
  </r>
  <r>
    <n v="6588"/>
    <x v="3273"/>
    <x v="3"/>
    <x v="246"/>
    <d v="2014-07-28T00:00:00"/>
    <s v="Standard Class"/>
    <s v="AM-10705"/>
    <s v="Anne McFarland"/>
    <x v="0"/>
    <x v="0"/>
    <x v="127"/>
    <x v="17"/>
    <n v="24153"/>
    <x v="0"/>
    <s v="FUR-BO-10003441"/>
    <x v="0"/>
    <x v="0"/>
    <s v="Bush Westfield Collection Bookcases, Fully Assembled"/>
    <n v="302.94"/>
    <n v="3"/>
    <n v="0"/>
    <n v="69.67619999999998"/>
  </r>
  <r>
    <n v="6589"/>
    <x v="3273"/>
    <x v="3"/>
    <x v="246"/>
    <d v="2014-07-28T00:00:00"/>
    <s v="Standard Class"/>
    <s v="AM-10705"/>
    <s v="Anne McFarland"/>
    <x v="0"/>
    <x v="0"/>
    <x v="127"/>
    <x v="17"/>
    <n v="24153"/>
    <x v="0"/>
    <s v="OFF-BI-10003355"/>
    <x v="1"/>
    <x v="8"/>
    <s v="Cardinal Holdit Business Card Pockets"/>
    <n v="14.940000000000001"/>
    <n v="3"/>
    <n v="0"/>
    <n v="7.1712000000000007"/>
  </r>
  <r>
    <n v="6590"/>
    <x v="3273"/>
    <x v="3"/>
    <x v="246"/>
    <d v="2014-07-28T00:00:00"/>
    <s v="Standard Class"/>
    <s v="AM-10705"/>
    <s v="Anne McFarland"/>
    <x v="0"/>
    <x v="0"/>
    <x v="127"/>
    <x v="17"/>
    <n v="24153"/>
    <x v="0"/>
    <s v="OFF-SU-10003505"/>
    <x v="1"/>
    <x v="14"/>
    <s v="Premier Electric Letter Opener"/>
    <n v="231.72"/>
    <n v="2"/>
    <n v="0"/>
    <n v="11.585999999999984"/>
  </r>
  <r>
    <n v="6591"/>
    <x v="3274"/>
    <x v="2"/>
    <x v="893"/>
    <d v="2011-03-26T00:00:00"/>
    <s v="First Class"/>
    <s v="BG-11740"/>
    <s v="Bruce Geld"/>
    <x v="0"/>
    <x v="0"/>
    <x v="478"/>
    <x v="2"/>
    <n v="33445"/>
    <x v="0"/>
    <s v="OFF-LA-10004484"/>
    <x v="1"/>
    <x v="2"/>
    <s v="Avery 476"/>
    <n v="9.9120000000000008"/>
    <n v="3"/>
    <n v="0.2"/>
    <n v="3.2213999999999996"/>
  </r>
  <r>
    <n v="6592"/>
    <x v="3275"/>
    <x v="1"/>
    <x v="28"/>
    <d v="2012-05-06T00:00:00"/>
    <s v="Standard Class"/>
    <s v="KB-16585"/>
    <s v="Ken Black"/>
    <x v="1"/>
    <x v="0"/>
    <x v="8"/>
    <x v="1"/>
    <n v="94110"/>
    <x v="1"/>
    <s v="OFF-AR-10000658"/>
    <x v="1"/>
    <x v="6"/>
    <s v="Newell 324"/>
    <n v="34.650000000000006"/>
    <n v="3"/>
    <n v="0"/>
    <n v="9.702"/>
  </r>
  <r>
    <n v="6593"/>
    <x v="3275"/>
    <x v="1"/>
    <x v="28"/>
    <d v="2012-05-06T00:00:00"/>
    <s v="Standard Class"/>
    <s v="KB-16585"/>
    <s v="Ken Black"/>
    <x v="1"/>
    <x v="0"/>
    <x v="8"/>
    <x v="1"/>
    <n v="94110"/>
    <x v="1"/>
    <s v="TEC-PH-10000347"/>
    <x v="2"/>
    <x v="7"/>
    <s v="Cush Cases Heavy Duty Rugged Cover Case for Samsung Galaxy S5 - Purple"/>
    <n v="19.8"/>
    <n v="5"/>
    <n v="0.2"/>
    <n v="1.7324999999999999"/>
  </r>
  <r>
    <n v="6594"/>
    <x v="3276"/>
    <x v="0"/>
    <x v="900"/>
    <d v="2013-06-17T00:00:00"/>
    <s v="Second Class"/>
    <s v="GT-14710"/>
    <s v="Greg Tran"/>
    <x v="0"/>
    <x v="0"/>
    <x v="20"/>
    <x v="15"/>
    <n v="10024"/>
    <x v="3"/>
    <s v="OFF-BI-10001989"/>
    <x v="1"/>
    <x v="8"/>
    <s v="Premium Transparent Presentation Covers by GBC"/>
    <n v="33.568000000000005"/>
    <n v="2"/>
    <n v="0.2"/>
    <n v="11.748799999999997"/>
  </r>
  <r>
    <n v="6595"/>
    <x v="3277"/>
    <x v="1"/>
    <x v="124"/>
    <d v="2012-05-11T00:00:00"/>
    <s v="Standard Class"/>
    <s v="SV-20815"/>
    <s v="Stuart Van"/>
    <x v="1"/>
    <x v="0"/>
    <x v="245"/>
    <x v="14"/>
    <n v="46203"/>
    <x v="2"/>
    <s v="OFF-AR-10001897"/>
    <x v="1"/>
    <x v="6"/>
    <s v="Model L Table or Wall-Mount Pencil Sharpener"/>
    <n v="125.92999999999999"/>
    <n v="7"/>
    <n v="0"/>
    <n v="35.260400000000004"/>
  </r>
  <r>
    <n v="6596"/>
    <x v="3278"/>
    <x v="3"/>
    <x v="756"/>
    <d v="2014-04-27T00:00:00"/>
    <s v="First Class"/>
    <s v="GG-14650"/>
    <s v="Greg Guthrie"/>
    <x v="1"/>
    <x v="0"/>
    <x v="38"/>
    <x v="24"/>
    <n v="43229"/>
    <x v="3"/>
    <s v="OFF-BI-10000285"/>
    <x v="1"/>
    <x v="8"/>
    <s v="XtraLife ClearVue Slant-D Ring Binders by Cardinal"/>
    <n v="11.760000000000002"/>
    <n v="5"/>
    <n v="0.7"/>
    <n v="-7.8399999999999963"/>
  </r>
  <r>
    <n v="6597"/>
    <x v="3278"/>
    <x v="3"/>
    <x v="756"/>
    <d v="2014-04-27T00:00:00"/>
    <s v="First Class"/>
    <s v="GG-14650"/>
    <s v="Greg Guthrie"/>
    <x v="1"/>
    <x v="0"/>
    <x v="38"/>
    <x v="24"/>
    <n v="43229"/>
    <x v="3"/>
    <s v="OFF-PA-10001804"/>
    <x v="1"/>
    <x v="10"/>
    <s v="Xerox 195"/>
    <n v="5.3440000000000003"/>
    <n v="1"/>
    <n v="0.2"/>
    <n v="1.8703999999999998"/>
  </r>
  <r>
    <n v="6598"/>
    <x v="3279"/>
    <x v="2"/>
    <x v="571"/>
    <d v="2011-06-12T00:00:00"/>
    <s v="Standard Class"/>
    <s v="SV-20785"/>
    <s v="Stewart Visinsky"/>
    <x v="0"/>
    <x v="0"/>
    <x v="108"/>
    <x v="2"/>
    <n v="32216"/>
    <x v="0"/>
    <s v="OFF-BI-10002557"/>
    <x v="1"/>
    <x v="8"/>
    <s v="Presstex Flexible Ring Binders"/>
    <n v="1.3650000000000002"/>
    <n v="1"/>
    <n v="0.7"/>
    <n v="-0.9099999999999997"/>
  </r>
  <r>
    <n v="6599"/>
    <x v="3279"/>
    <x v="2"/>
    <x v="571"/>
    <d v="2011-06-12T00:00:00"/>
    <s v="Standard Class"/>
    <s v="SV-20785"/>
    <s v="Stewart Visinsky"/>
    <x v="0"/>
    <x v="0"/>
    <x v="108"/>
    <x v="2"/>
    <n v="32216"/>
    <x v="0"/>
    <s v="OFF-PA-10002319"/>
    <x v="1"/>
    <x v="10"/>
    <s v="Xerox 1944"/>
    <n v="62.015999999999998"/>
    <n v="2"/>
    <n v="0.2"/>
    <n v="22.480800000000002"/>
  </r>
  <r>
    <n v="6600"/>
    <x v="3280"/>
    <x v="2"/>
    <x v="266"/>
    <d v="2011-12-07T00:00:00"/>
    <s v="Standard Class"/>
    <s v="ON-18715"/>
    <s v="Odella Nelson"/>
    <x v="1"/>
    <x v="0"/>
    <x v="183"/>
    <x v="39"/>
    <n v="20735"/>
    <x v="3"/>
    <s v="FUR-FU-10003849"/>
    <x v="0"/>
    <x v="5"/>
    <s v="DAX Metal Frame, Desktop, Stepped-Edge"/>
    <n v="60.72"/>
    <n v="3"/>
    <n v="0"/>
    <n v="23.680799999999998"/>
  </r>
  <r>
    <n v="6601"/>
    <x v="3280"/>
    <x v="2"/>
    <x v="266"/>
    <d v="2011-12-07T00:00:00"/>
    <s v="Standard Class"/>
    <s v="ON-18715"/>
    <s v="Odella Nelson"/>
    <x v="1"/>
    <x v="0"/>
    <x v="183"/>
    <x v="39"/>
    <n v="20735"/>
    <x v="3"/>
    <s v="OFF-PA-10002923"/>
    <x v="1"/>
    <x v="10"/>
    <s v="Xerox 1942"/>
    <n v="146.82"/>
    <n v="3"/>
    <n v="0"/>
    <n v="73.41"/>
  </r>
  <r>
    <n v="6602"/>
    <x v="3280"/>
    <x v="2"/>
    <x v="266"/>
    <d v="2011-12-07T00:00:00"/>
    <s v="Standard Class"/>
    <s v="ON-18715"/>
    <s v="Odella Nelson"/>
    <x v="1"/>
    <x v="0"/>
    <x v="183"/>
    <x v="39"/>
    <n v="20735"/>
    <x v="3"/>
    <s v="FUR-CH-10004754"/>
    <x v="0"/>
    <x v="1"/>
    <s v="Global Stack Chair with Arms, Black"/>
    <n v="239.84"/>
    <n v="8"/>
    <n v="0"/>
    <n v="64.756799999999998"/>
  </r>
  <r>
    <n v="6603"/>
    <x v="3280"/>
    <x v="2"/>
    <x v="266"/>
    <d v="2011-12-07T00:00:00"/>
    <s v="Standard Class"/>
    <s v="ON-18715"/>
    <s v="Odella Nelson"/>
    <x v="1"/>
    <x v="0"/>
    <x v="183"/>
    <x v="39"/>
    <n v="20735"/>
    <x v="3"/>
    <s v="OFF-LA-10000634"/>
    <x v="1"/>
    <x v="2"/>
    <s v="Avery 509"/>
    <n v="15.66"/>
    <n v="6"/>
    <n v="0"/>
    <n v="7.2035999999999998"/>
  </r>
  <r>
    <n v="6604"/>
    <x v="3281"/>
    <x v="3"/>
    <x v="46"/>
    <d v="2014-06-21T00:00:00"/>
    <s v="First Class"/>
    <s v="RA-19945"/>
    <s v="Ryan Akin"/>
    <x v="0"/>
    <x v="0"/>
    <x v="479"/>
    <x v="22"/>
    <n v="80022"/>
    <x v="1"/>
    <s v="OFF-ST-10001418"/>
    <x v="1"/>
    <x v="4"/>
    <s v="Carina Media Storage Towers in Natural &amp; Black"/>
    <n v="146.352"/>
    <n v="3"/>
    <n v="0.2"/>
    <n v="-32.929200000000002"/>
  </r>
  <r>
    <n v="6605"/>
    <x v="3282"/>
    <x v="0"/>
    <x v="439"/>
    <d v="2013-06-01T00:00:00"/>
    <s v="Standard Class"/>
    <s v="SV-20785"/>
    <s v="Stewart Visinsky"/>
    <x v="0"/>
    <x v="0"/>
    <x v="157"/>
    <x v="1"/>
    <n v="92704"/>
    <x v="1"/>
    <s v="OFF-FA-10003467"/>
    <x v="1"/>
    <x v="13"/>
    <s v="Alliance Big Bands Rubber Bands, 12/Pack"/>
    <n v="5.9399999999999995"/>
    <n v="3"/>
    <n v="0"/>
    <n v="0"/>
  </r>
  <r>
    <n v="6606"/>
    <x v="3282"/>
    <x v="0"/>
    <x v="439"/>
    <d v="2013-06-01T00:00:00"/>
    <s v="Standard Class"/>
    <s v="SV-20785"/>
    <s v="Stewart Visinsky"/>
    <x v="0"/>
    <x v="0"/>
    <x v="157"/>
    <x v="1"/>
    <n v="92704"/>
    <x v="1"/>
    <s v="OFF-PA-10001293"/>
    <x v="1"/>
    <x v="10"/>
    <s v="Xerox 1946"/>
    <n v="45.36"/>
    <n v="7"/>
    <n v="0"/>
    <n v="21.772800000000004"/>
  </r>
  <r>
    <n v="6607"/>
    <x v="3282"/>
    <x v="0"/>
    <x v="439"/>
    <d v="2013-06-01T00:00:00"/>
    <s v="Standard Class"/>
    <s v="SV-20785"/>
    <s v="Stewart Visinsky"/>
    <x v="0"/>
    <x v="0"/>
    <x v="157"/>
    <x v="1"/>
    <n v="92704"/>
    <x v="1"/>
    <s v="TEC-PH-10003885"/>
    <x v="2"/>
    <x v="7"/>
    <s v="Cisco SPA508G"/>
    <n v="211.16800000000001"/>
    <n v="4"/>
    <n v="0.2"/>
    <n v="23.756399999999985"/>
  </r>
  <r>
    <n v="6608"/>
    <x v="3282"/>
    <x v="0"/>
    <x v="439"/>
    <d v="2013-06-01T00:00:00"/>
    <s v="Standard Class"/>
    <s v="SV-20785"/>
    <s v="Stewart Visinsky"/>
    <x v="0"/>
    <x v="0"/>
    <x v="157"/>
    <x v="1"/>
    <n v="92704"/>
    <x v="1"/>
    <s v="FUR-CH-10004860"/>
    <x v="0"/>
    <x v="1"/>
    <s v="Global Low Back Tilter Chair"/>
    <n v="484.70400000000006"/>
    <n v="6"/>
    <n v="0.2"/>
    <n v="-84.823200000000071"/>
  </r>
  <r>
    <n v="6609"/>
    <x v="3282"/>
    <x v="0"/>
    <x v="439"/>
    <d v="2013-06-01T00:00:00"/>
    <s v="Standard Class"/>
    <s v="SV-20785"/>
    <s v="Stewart Visinsky"/>
    <x v="0"/>
    <x v="0"/>
    <x v="157"/>
    <x v="1"/>
    <n v="92704"/>
    <x v="1"/>
    <s v="TEC-MA-10002428"/>
    <x v="2"/>
    <x v="15"/>
    <s v="Fellowes Powershred HS-440 4-Sheet High Security Shredder"/>
    <n v="371.97600000000006"/>
    <n v="3"/>
    <n v="0.2"/>
    <n v="116.24249999999996"/>
  </r>
  <r>
    <n v="6610"/>
    <x v="3283"/>
    <x v="1"/>
    <x v="366"/>
    <d v="2012-03-10T00:00:00"/>
    <s v="Same Day"/>
    <s v="KB-16585"/>
    <s v="Ken Black"/>
    <x v="1"/>
    <x v="0"/>
    <x v="183"/>
    <x v="39"/>
    <n v="20735"/>
    <x v="3"/>
    <s v="OFF-ST-10002406"/>
    <x v="1"/>
    <x v="4"/>
    <s v="Pizazz Global Quick File"/>
    <n v="89.820000000000007"/>
    <n v="6"/>
    <n v="0"/>
    <n v="25.149600000000007"/>
  </r>
  <r>
    <n v="6611"/>
    <x v="3284"/>
    <x v="0"/>
    <x v="201"/>
    <d v="2013-10-23T00:00:00"/>
    <s v="First Class"/>
    <s v="AG-10495"/>
    <s v="Andrew Gjertsen"/>
    <x v="1"/>
    <x v="0"/>
    <x v="1"/>
    <x v="1"/>
    <n v="90049"/>
    <x v="1"/>
    <s v="OFF-BI-10004209"/>
    <x v="1"/>
    <x v="8"/>
    <s v="Fellowes Twister Kit, Gray/Clear, 3/pkg"/>
    <n v="19.295999999999999"/>
    <n v="3"/>
    <n v="0.2"/>
    <n v="6.0299999999999994"/>
  </r>
  <r>
    <n v="6612"/>
    <x v="3285"/>
    <x v="1"/>
    <x v="1122"/>
    <d v="2012-04-28T00:00:00"/>
    <s v="Standard Class"/>
    <s v="JK-16090"/>
    <s v="Juliana Krohn"/>
    <x v="0"/>
    <x v="0"/>
    <x v="103"/>
    <x v="0"/>
    <n v="40214"/>
    <x v="0"/>
    <s v="FUR-CH-10001891"/>
    <x v="0"/>
    <x v="1"/>
    <s v="Global Deluxe Office Fabric Chairs"/>
    <n v="191.96"/>
    <n v="2"/>
    <n v="0"/>
    <n v="51.829200000000014"/>
  </r>
  <r>
    <n v="6613"/>
    <x v="3285"/>
    <x v="1"/>
    <x v="1122"/>
    <d v="2012-04-28T00:00:00"/>
    <s v="Standard Class"/>
    <s v="JK-16090"/>
    <s v="Juliana Krohn"/>
    <x v="0"/>
    <x v="0"/>
    <x v="103"/>
    <x v="0"/>
    <n v="40214"/>
    <x v="0"/>
    <s v="OFF-BI-10002215"/>
    <x v="1"/>
    <x v="8"/>
    <s v="Wilson Jones Hanging View Binder, White, 1&quot;"/>
    <n v="21.299999999999997"/>
    <n v="3"/>
    <n v="0"/>
    <n v="9.7979999999999983"/>
  </r>
  <r>
    <n v="6614"/>
    <x v="3285"/>
    <x v="1"/>
    <x v="1122"/>
    <d v="2012-04-28T00:00:00"/>
    <s v="Standard Class"/>
    <s v="JK-16090"/>
    <s v="Juliana Krohn"/>
    <x v="0"/>
    <x v="0"/>
    <x v="103"/>
    <x v="0"/>
    <n v="40214"/>
    <x v="0"/>
    <s v="TEC-PH-10002103"/>
    <x v="2"/>
    <x v="7"/>
    <s v="Jabra SPEAK 410"/>
    <n v="469.95"/>
    <n v="5"/>
    <n v="0"/>
    <n v="131.58600000000001"/>
  </r>
  <r>
    <n v="6615"/>
    <x v="3285"/>
    <x v="1"/>
    <x v="1122"/>
    <d v="2012-04-28T00:00:00"/>
    <s v="Standard Class"/>
    <s v="JK-16090"/>
    <s v="Juliana Krohn"/>
    <x v="0"/>
    <x v="0"/>
    <x v="103"/>
    <x v="0"/>
    <n v="40214"/>
    <x v="0"/>
    <s v="FUR-FU-10003394"/>
    <x v="0"/>
    <x v="5"/>
    <s v="Tenex &quot;The Solids&quot; Textured Chair Mats"/>
    <n v="209.88"/>
    <n v="3"/>
    <n v="0"/>
    <n v="35.679599999999979"/>
  </r>
  <r>
    <n v="6616"/>
    <x v="3286"/>
    <x v="0"/>
    <x v="26"/>
    <d v="2013-06-20T00:00:00"/>
    <s v="First Class"/>
    <s v="MV-18190"/>
    <s v="Mike Vittorini"/>
    <x v="0"/>
    <x v="0"/>
    <x v="1"/>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x v="0"/>
    <x v="1"/>
    <x v="1"/>
    <n v="90045"/>
    <x v="1"/>
    <s v="OFF-LA-10000081"/>
    <x v="1"/>
    <x v="2"/>
    <s v="Avery 496"/>
    <n v="22.5"/>
    <n v="6"/>
    <n v="0"/>
    <n v="10.799999999999999"/>
  </r>
  <r>
    <n v="6618"/>
    <x v="3286"/>
    <x v="0"/>
    <x v="26"/>
    <d v="2013-06-20T00:00:00"/>
    <s v="First Class"/>
    <s v="MV-18190"/>
    <s v="Mike Vittorini"/>
    <x v="0"/>
    <x v="0"/>
    <x v="1"/>
    <x v="1"/>
    <n v="90045"/>
    <x v="1"/>
    <s v="OFF-PA-10001497"/>
    <x v="1"/>
    <x v="10"/>
    <s v="Xerox 1914"/>
    <n v="219.84"/>
    <n v="4"/>
    <n v="0"/>
    <n v="107.7216"/>
  </r>
  <r>
    <n v="6619"/>
    <x v="3287"/>
    <x v="3"/>
    <x v="1123"/>
    <d v="2014-01-19T00:00:00"/>
    <s v="Second Class"/>
    <s v="CP-12085"/>
    <s v="Cathy Prescott"/>
    <x v="1"/>
    <x v="0"/>
    <x v="24"/>
    <x v="25"/>
    <n v="65807"/>
    <x v="2"/>
    <s v="OFF-PA-10004983"/>
    <x v="1"/>
    <x v="10"/>
    <s v="Xerox 23"/>
    <n v="32.400000000000006"/>
    <n v="5"/>
    <n v="0"/>
    <n v="15.552000000000001"/>
  </r>
  <r>
    <n v="6620"/>
    <x v="3287"/>
    <x v="3"/>
    <x v="1123"/>
    <d v="2014-01-19T00:00:00"/>
    <s v="Second Class"/>
    <s v="CP-12085"/>
    <s v="Cathy Prescott"/>
    <x v="1"/>
    <x v="0"/>
    <x v="24"/>
    <x v="25"/>
    <n v="65807"/>
    <x v="2"/>
    <s v="OFF-AR-10004010"/>
    <x v="1"/>
    <x v="6"/>
    <s v="Hunt Boston Vacuum Mount KS Pencil Sharpener"/>
    <n v="209.94"/>
    <n v="6"/>
    <n v="0"/>
    <n v="54.584400000000002"/>
  </r>
  <r>
    <n v="6621"/>
    <x v="3287"/>
    <x v="3"/>
    <x v="1123"/>
    <d v="2014-01-19T00:00:00"/>
    <s v="Second Class"/>
    <s v="CP-12085"/>
    <s v="Cathy Prescott"/>
    <x v="1"/>
    <x v="0"/>
    <x v="24"/>
    <x v="25"/>
    <n v="65807"/>
    <x v="2"/>
    <s v="OFF-SU-10002881"/>
    <x v="1"/>
    <x v="14"/>
    <s v="Martin Yale Chadless Opener Electric Letter Opener"/>
    <n v="4164.0499999999993"/>
    <n v="5"/>
    <n v="0"/>
    <n v="83.281000000000063"/>
  </r>
  <r>
    <n v="6622"/>
    <x v="3287"/>
    <x v="3"/>
    <x v="1123"/>
    <d v="2014-01-19T00:00:00"/>
    <s v="Second Class"/>
    <s v="CP-12085"/>
    <s v="Cathy Prescott"/>
    <x v="1"/>
    <x v="0"/>
    <x v="24"/>
    <x v="25"/>
    <n v="65807"/>
    <x v="2"/>
    <s v="FUR-BO-10001608"/>
    <x v="0"/>
    <x v="0"/>
    <s v="Hon Metal Bookcases, Black"/>
    <n v="212.94"/>
    <n v="3"/>
    <n v="0"/>
    <n v="53.235000000000014"/>
  </r>
  <r>
    <n v="6623"/>
    <x v="3288"/>
    <x v="2"/>
    <x v="1124"/>
    <d v="2011-09-09T00:00:00"/>
    <s v="First Class"/>
    <s v="VP-21760"/>
    <s v="Victoria Pisteka"/>
    <x v="1"/>
    <x v="0"/>
    <x v="8"/>
    <x v="1"/>
    <n v="94109"/>
    <x v="1"/>
    <s v="FUR-FU-10001487"/>
    <x v="0"/>
    <x v="5"/>
    <s v="Eldon Expressions Wood and Plastic Desk Accessories, Cherry Wood"/>
    <n v="41.88"/>
    <n v="6"/>
    <n v="0"/>
    <n v="12.145199999999997"/>
  </r>
  <r>
    <n v="6624"/>
    <x v="3288"/>
    <x v="2"/>
    <x v="1124"/>
    <d v="2011-09-09T00:00:00"/>
    <s v="First Class"/>
    <s v="VP-21760"/>
    <s v="Victoria Pisteka"/>
    <x v="1"/>
    <x v="0"/>
    <x v="8"/>
    <x v="1"/>
    <n v="94109"/>
    <x v="1"/>
    <s v="OFF-LA-10001934"/>
    <x v="1"/>
    <x v="2"/>
    <s v="Avery 516"/>
    <n v="58.48"/>
    <n v="8"/>
    <n v="0"/>
    <n v="27.485599999999998"/>
  </r>
  <r>
    <n v="6625"/>
    <x v="3289"/>
    <x v="1"/>
    <x v="1125"/>
    <d v="2012-01-23T00:00:00"/>
    <s v="Standard Class"/>
    <s v="PM-18940"/>
    <s v="Paul MacIntyre"/>
    <x v="0"/>
    <x v="0"/>
    <x v="480"/>
    <x v="5"/>
    <n v="77590"/>
    <x v="2"/>
    <s v="FUR-TA-10002855"/>
    <x v="0"/>
    <x v="3"/>
    <s v="Bevis Round Conference Table Top &amp; Single Column Base"/>
    <n v="102.438"/>
    <n v="1"/>
    <n v="0.3"/>
    <n v="-13.170600000000007"/>
  </r>
  <r>
    <n v="6626"/>
    <x v="3289"/>
    <x v="1"/>
    <x v="1125"/>
    <d v="2012-01-23T00:00:00"/>
    <s v="Standard Class"/>
    <s v="PM-18940"/>
    <s v="Paul MacIntyre"/>
    <x v="0"/>
    <x v="0"/>
    <x v="480"/>
    <x v="5"/>
    <n v="77590"/>
    <x v="2"/>
    <s v="FUR-CH-10004875"/>
    <x v="0"/>
    <x v="1"/>
    <s v="Harbour Creations 67200 Series Stacking Chairs"/>
    <n v="199.304"/>
    <n v="4"/>
    <n v="0.3"/>
    <n v="-8.5416000000000025"/>
  </r>
  <r>
    <n v="6627"/>
    <x v="3290"/>
    <x v="2"/>
    <x v="637"/>
    <d v="2011-12-21T00:00:00"/>
    <s v="Standard Class"/>
    <s v="TB-21400"/>
    <s v="Tom Boeckenhauer"/>
    <x v="0"/>
    <x v="0"/>
    <x v="20"/>
    <x v="15"/>
    <n v="10024"/>
    <x v="3"/>
    <s v="TEC-MA-10001127"/>
    <x v="2"/>
    <x v="15"/>
    <s v="HP Designjet T520 Inkjet Large Format Printer - 24&quot; Color"/>
    <n v="6999.96"/>
    <n v="4"/>
    <n v="0"/>
    <n v="2239.9871999999996"/>
  </r>
  <r>
    <n v="6628"/>
    <x v="3291"/>
    <x v="2"/>
    <x v="235"/>
    <d v="2011-05-27T00:00:00"/>
    <s v="Standard Class"/>
    <s v="EH-13990"/>
    <s v="Erica Hackney"/>
    <x v="0"/>
    <x v="0"/>
    <x v="234"/>
    <x v="4"/>
    <n v="98006"/>
    <x v="1"/>
    <s v="OFF-PA-10003177"/>
    <x v="1"/>
    <x v="10"/>
    <s v="Xerox 1999"/>
    <n v="12.96"/>
    <n v="2"/>
    <n v="0"/>
    <n v="6.2208000000000006"/>
  </r>
  <r>
    <n v="6629"/>
    <x v="3292"/>
    <x v="1"/>
    <x v="444"/>
    <d v="2012-09-22T00:00:00"/>
    <s v="Second Class"/>
    <s v="GW-14605"/>
    <s v="Giulietta Weimer"/>
    <x v="0"/>
    <x v="0"/>
    <x v="20"/>
    <x v="15"/>
    <n v="10024"/>
    <x v="3"/>
    <s v="TEC-PH-10000011"/>
    <x v="2"/>
    <x v="7"/>
    <s v="PureGear Roll-On Screen Protector"/>
    <n v="279.85999999999996"/>
    <n v="14"/>
    <n v="0"/>
    <n v="134.33279999999996"/>
  </r>
  <r>
    <n v="6630"/>
    <x v="3293"/>
    <x v="1"/>
    <x v="653"/>
    <d v="2012-10-06T00:00:00"/>
    <s v="Standard Class"/>
    <s v="NP-18685"/>
    <s v="Nora Pelletier"/>
    <x v="2"/>
    <x v="0"/>
    <x v="481"/>
    <x v="3"/>
    <n v="27893"/>
    <x v="0"/>
    <s v="OFF-BI-10001757"/>
    <x v="1"/>
    <x v="8"/>
    <s v="Pressboard Hanging Data Binders for Unburst Sheets"/>
    <n v="7.3800000000000008"/>
    <n v="5"/>
    <n v="0.7"/>
    <n v="-5.4120000000000008"/>
  </r>
  <r>
    <n v="6631"/>
    <x v="3294"/>
    <x v="0"/>
    <x v="591"/>
    <d v="2013-12-31T00:00:00"/>
    <s v="Standard Class"/>
    <s v="JE-15715"/>
    <s v="Joe Elijah"/>
    <x v="0"/>
    <x v="0"/>
    <x v="4"/>
    <x v="4"/>
    <n v="98115"/>
    <x v="1"/>
    <s v="FUR-CH-10000847"/>
    <x v="0"/>
    <x v="1"/>
    <s v="Global Executive Mid-Back Manager's Chair"/>
    <n v="698.35200000000009"/>
    <n v="3"/>
    <n v="0.2"/>
    <n v="52.376399999999961"/>
  </r>
  <r>
    <n v="6632"/>
    <x v="3294"/>
    <x v="0"/>
    <x v="591"/>
    <d v="2013-12-31T00:00:00"/>
    <s v="Standard Class"/>
    <s v="JE-15715"/>
    <s v="Joe Elijah"/>
    <x v="0"/>
    <x v="0"/>
    <x v="4"/>
    <x v="4"/>
    <n v="98115"/>
    <x v="1"/>
    <s v="FUR-TA-10001307"/>
    <x v="0"/>
    <x v="3"/>
    <s v="SAFCO PlanMaster Heigh-Adjustable Drafting Table Base, 43w x 30d x 30-37h, Black"/>
    <n v="1747.25"/>
    <n v="5"/>
    <n v="0"/>
    <n v="629.01"/>
  </r>
  <r>
    <n v="6633"/>
    <x v="3295"/>
    <x v="0"/>
    <x v="715"/>
    <d v="2013-05-09T00:00:00"/>
    <s v="Second Class"/>
    <s v="BE-11455"/>
    <s v="Brad Eason"/>
    <x v="2"/>
    <x v="0"/>
    <x v="24"/>
    <x v="25"/>
    <n v="65807"/>
    <x v="2"/>
    <s v="OFF-AP-10001205"/>
    <x v="1"/>
    <x v="9"/>
    <s v="Belkin 5 Outlet SurgeMaster Power Centers"/>
    <n v="54.48"/>
    <n v="1"/>
    <n v="0"/>
    <n v="15.254400000000004"/>
  </r>
  <r>
    <n v="6634"/>
    <x v="3296"/>
    <x v="0"/>
    <x v="1057"/>
    <d v="2013-10-25T00:00:00"/>
    <s v="Same Day"/>
    <s v="SS-20590"/>
    <s v="Sonia Sunley"/>
    <x v="0"/>
    <x v="0"/>
    <x v="8"/>
    <x v="1"/>
    <n v="94109"/>
    <x v="1"/>
    <s v="TEC-AC-10001838"/>
    <x v="2"/>
    <x v="11"/>
    <s v="Razer Tiamat Over Ear 7.1 Surround Sound PC Gaming Headset"/>
    <n v="199.99"/>
    <n v="1"/>
    <n v="0"/>
    <n v="85.995700000000014"/>
  </r>
  <r>
    <n v="6635"/>
    <x v="3297"/>
    <x v="3"/>
    <x v="636"/>
    <d v="2014-05-07T00:00:00"/>
    <s v="Same Day"/>
    <s v="MB-18085"/>
    <s v="Mick Brown"/>
    <x v="0"/>
    <x v="0"/>
    <x v="35"/>
    <x v="3"/>
    <n v="28205"/>
    <x v="0"/>
    <s v="OFF-BI-10003982"/>
    <x v="1"/>
    <x v="8"/>
    <s v="Wilson Jones Century Plastic Molded Ring Binders"/>
    <n v="68.541000000000011"/>
    <n v="11"/>
    <n v="0.7"/>
    <n v="-52.548099999999991"/>
  </r>
  <r>
    <n v="6636"/>
    <x v="3297"/>
    <x v="3"/>
    <x v="636"/>
    <d v="2014-05-07T00:00:00"/>
    <s v="Same Day"/>
    <s v="MB-18085"/>
    <s v="Mick Brown"/>
    <x v="0"/>
    <x v="0"/>
    <x v="35"/>
    <x v="3"/>
    <n v="28205"/>
    <x v="0"/>
    <s v="TEC-PH-10004977"/>
    <x v="2"/>
    <x v="7"/>
    <s v="GE 30524EE4"/>
    <n v="627.16800000000012"/>
    <n v="4"/>
    <n v="0.2"/>
    <n v="70.55639999999994"/>
  </r>
  <r>
    <n v="6637"/>
    <x v="3297"/>
    <x v="3"/>
    <x v="636"/>
    <d v="2014-05-07T00:00:00"/>
    <s v="Same Day"/>
    <s v="MB-18085"/>
    <s v="Mick Brown"/>
    <x v="0"/>
    <x v="0"/>
    <x v="35"/>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x v="0"/>
    <x v="20"/>
    <x v="15"/>
    <n v="10011"/>
    <x v="3"/>
    <s v="OFF-AR-10001573"/>
    <x v="1"/>
    <x v="6"/>
    <s v="American Pencil"/>
    <n v="6.99"/>
    <n v="3"/>
    <n v="0"/>
    <n v="2.027099999999999"/>
  </r>
  <r>
    <n v="6639"/>
    <x v="3298"/>
    <x v="3"/>
    <x v="344"/>
    <d v="2014-12-01T00:00:00"/>
    <s v="Second Class"/>
    <s v="RP-19390"/>
    <s v="Resi Pölking"/>
    <x v="0"/>
    <x v="0"/>
    <x v="20"/>
    <x v="15"/>
    <n v="10011"/>
    <x v="3"/>
    <s v="OFF-BI-10001196"/>
    <x v="1"/>
    <x v="8"/>
    <s v="Avery Flip-Chart Easel Binder, Black"/>
    <n v="107.42400000000001"/>
    <n v="6"/>
    <n v="0.2"/>
    <n v="36.255599999999994"/>
  </r>
  <r>
    <n v="6640"/>
    <x v="3299"/>
    <x v="2"/>
    <x v="656"/>
    <d v="2011-11-02T00:00:00"/>
    <s v="Second Class"/>
    <s v="AJ-10780"/>
    <s v="Anthony Jacobs"/>
    <x v="1"/>
    <x v="0"/>
    <x v="160"/>
    <x v="24"/>
    <n v="44052"/>
    <x v="3"/>
    <s v="FUR-TA-10003954"/>
    <x v="0"/>
    <x v="3"/>
    <s v="Hon 94000 Series Round Tables"/>
    <n v="1421.664"/>
    <n v="8"/>
    <n v="0.4"/>
    <n v="-734.52639999999997"/>
  </r>
  <r>
    <n v="6641"/>
    <x v="3300"/>
    <x v="3"/>
    <x v="485"/>
    <d v="2014-08-10T00:00:00"/>
    <s v="Standard Class"/>
    <s v="PO-18865"/>
    <s v="Patrick O'Donnell"/>
    <x v="0"/>
    <x v="0"/>
    <x v="245"/>
    <x v="14"/>
    <n v="46203"/>
    <x v="2"/>
    <s v="OFF-BI-10001989"/>
    <x v="1"/>
    <x v="8"/>
    <s v="Premium Transparent Presentation Covers by GBC"/>
    <n v="125.88"/>
    <n v="6"/>
    <n v="0"/>
    <n v="60.422399999999996"/>
  </r>
  <r>
    <n v="6642"/>
    <x v="3300"/>
    <x v="3"/>
    <x v="485"/>
    <d v="2014-08-10T00:00:00"/>
    <s v="Standard Class"/>
    <s v="PO-18865"/>
    <s v="Patrick O'Donnell"/>
    <x v="0"/>
    <x v="0"/>
    <x v="245"/>
    <x v="14"/>
    <n v="46203"/>
    <x v="2"/>
    <s v="TEC-AC-10001714"/>
    <x v="2"/>
    <x v="11"/>
    <s v="Logitech MX Performance Wireless Mouse"/>
    <n v="79.78"/>
    <n v="2"/>
    <n v="0"/>
    <n v="29.518599999999999"/>
  </r>
  <r>
    <n v="6643"/>
    <x v="3300"/>
    <x v="3"/>
    <x v="485"/>
    <d v="2014-08-10T00:00:00"/>
    <s v="Standard Class"/>
    <s v="PO-18865"/>
    <s v="Patrick O'Donnell"/>
    <x v="0"/>
    <x v="0"/>
    <x v="245"/>
    <x v="14"/>
    <n v="46203"/>
    <x v="2"/>
    <s v="OFF-LA-10003498"/>
    <x v="1"/>
    <x v="2"/>
    <s v="Avery 475"/>
    <n v="133.20000000000002"/>
    <n v="9"/>
    <n v="0"/>
    <n v="66.600000000000009"/>
  </r>
  <r>
    <n v="6644"/>
    <x v="3301"/>
    <x v="1"/>
    <x v="544"/>
    <d v="2012-08-16T00:00:00"/>
    <s v="Standard Class"/>
    <s v="WB-21850"/>
    <s v="William Brown"/>
    <x v="0"/>
    <x v="0"/>
    <x v="252"/>
    <x v="21"/>
    <n v="97756"/>
    <x v="1"/>
    <s v="TEC-PH-10000576"/>
    <x v="2"/>
    <x v="7"/>
    <s v="AT&amp;T 1080 Corded phone"/>
    <n v="438.36800000000005"/>
    <n v="4"/>
    <n v="0.2"/>
    <n v="38.357200000000006"/>
  </r>
  <r>
    <n v="6645"/>
    <x v="3301"/>
    <x v="1"/>
    <x v="544"/>
    <d v="2012-08-16T00:00:00"/>
    <s v="Standard Class"/>
    <s v="WB-21850"/>
    <s v="William Brown"/>
    <x v="0"/>
    <x v="0"/>
    <x v="252"/>
    <x v="21"/>
    <n v="97756"/>
    <x v="1"/>
    <s v="TEC-PH-10004188"/>
    <x v="2"/>
    <x v="7"/>
    <s v="OtterBox Commuter Series Case - Samsung Galaxy S4"/>
    <n v="139.94400000000002"/>
    <n v="7"/>
    <n v="0.2"/>
    <n v="-31.487400000000001"/>
  </r>
  <r>
    <n v="6646"/>
    <x v="3301"/>
    <x v="1"/>
    <x v="544"/>
    <d v="2012-08-16T00:00:00"/>
    <s v="Standard Class"/>
    <s v="WB-21850"/>
    <s v="William Brown"/>
    <x v="0"/>
    <x v="0"/>
    <x v="252"/>
    <x v="21"/>
    <n v="97756"/>
    <x v="1"/>
    <s v="OFF-AP-10001469"/>
    <x v="1"/>
    <x v="9"/>
    <s v="Fellowes 8 Outlet Superior Workstation Surge Protector"/>
    <n v="133.47200000000001"/>
    <n v="4"/>
    <n v="0.2"/>
    <n v="15.015599999999985"/>
  </r>
  <r>
    <n v="6647"/>
    <x v="3302"/>
    <x v="0"/>
    <x v="272"/>
    <d v="2013-12-22T00:00:00"/>
    <s v="Standard Class"/>
    <s v="MP-18175"/>
    <s v="Mike Pelletier"/>
    <x v="2"/>
    <x v="0"/>
    <x v="24"/>
    <x v="21"/>
    <n v="97477"/>
    <x v="1"/>
    <s v="FUR-TA-10003473"/>
    <x v="0"/>
    <x v="3"/>
    <s v="Bretford Rectangular Conference Table Tops"/>
    <n v="564.19499999999994"/>
    <n v="3"/>
    <n v="0.5"/>
    <n v="-304.66529999999989"/>
  </r>
  <r>
    <n v="6648"/>
    <x v="3302"/>
    <x v="0"/>
    <x v="272"/>
    <d v="2013-12-22T00:00:00"/>
    <s v="Standard Class"/>
    <s v="MP-18175"/>
    <s v="Mike Pelletier"/>
    <x v="2"/>
    <x v="0"/>
    <x v="24"/>
    <x v="21"/>
    <n v="97477"/>
    <x v="1"/>
    <s v="OFF-AP-10001205"/>
    <x v="1"/>
    <x v="9"/>
    <s v="Belkin 5 Outlet SurgeMaster Power Centers"/>
    <n v="87.168000000000006"/>
    <n v="2"/>
    <n v="0.2"/>
    <n v="8.7168000000000063"/>
  </r>
  <r>
    <n v="6649"/>
    <x v="3303"/>
    <x v="3"/>
    <x v="565"/>
    <d v="2014-09-12T00:00:00"/>
    <s v="First Class"/>
    <s v="BF-11020"/>
    <s v="Barry Französisch"/>
    <x v="1"/>
    <x v="0"/>
    <x v="81"/>
    <x v="5"/>
    <n v="76017"/>
    <x v="2"/>
    <s v="OFF-BI-10002429"/>
    <x v="1"/>
    <x v="8"/>
    <s v="Premier Elliptical Ring Binder, Black"/>
    <n v="42.615999999999993"/>
    <n v="7"/>
    <n v="0.8"/>
    <n v="-68.185600000000022"/>
  </r>
  <r>
    <n v="6650"/>
    <x v="3303"/>
    <x v="3"/>
    <x v="565"/>
    <d v="2014-09-12T00:00:00"/>
    <s v="First Class"/>
    <s v="BF-11020"/>
    <s v="Barry Französisch"/>
    <x v="1"/>
    <x v="0"/>
    <x v="81"/>
    <x v="5"/>
    <n v="76017"/>
    <x v="2"/>
    <s v="TEC-CO-10001943"/>
    <x v="2"/>
    <x v="16"/>
    <s v="Canon PC-428 Personal Copier"/>
    <n v="319.98400000000004"/>
    <n v="2"/>
    <n v="0.2"/>
    <n v="107.99459999999999"/>
  </r>
  <r>
    <n v="6651"/>
    <x v="3303"/>
    <x v="3"/>
    <x v="565"/>
    <d v="2014-09-12T00:00:00"/>
    <s v="First Class"/>
    <s v="BF-11020"/>
    <s v="Barry Französisch"/>
    <x v="1"/>
    <x v="0"/>
    <x v="81"/>
    <x v="5"/>
    <n v="76017"/>
    <x v="2"/>
    <s v="OFF-FA-10004854"/>
    <x v="1"/>
    <x v="13"/>
    <s v="Vinyl Coated Wire Paper Clips in Organizer Box, 800/Box"/>
    <n v="45.92"/>
    <n v="5"/>
    <n v="0.2"/>
    <n v="15.498000000000001"/>
  </r>
  <r>
    <n v="6652"/>
    <x v="3303"/>
    <x v="3"/>
    <x v="565"/>
    <d v="2014-09-12T00:00:00"/>
    <s v="First Class"/>
    <s v="BF-11020"/>
    <s v="Barry Französisch"/>
    <x v="1"/>
    <x v="0"/>
    <x v="81"/>
    <x v="5"/>
    <n v="76017"/>
    <x v="2"/>
    <s v="FUR-FU-10001095"/>
    <x v="0"/>
    <x v="5"/>
    <s v="DAX Black Cherry Wood-Tone Poster Frame"/>
    <n v="21.184000000000001"/>
    <n v="2"/>
    <n v="0.6"/>
    <n v="-11.651199999999999"/>
  </r>
  <r>
    <n v="6653"/>
    <x v="3303"/>
    <x v="3"/>
    <x v="565"/>
    <d v="2014-09-12T00:00:00"/>
    <s v="First Class"/>
    <s v="BF-11020"/>
    <s v="Barry Französisch"/>
    <x v="1"/>
    <x v="0"/>
    <x v="81"/>
    <x v="5"/>
    <n v="76017"/>
    <x v="2"/>
    <s v="OFF-PA-10000061"/>
    <x v="1"/>
    <x v="10"/>
    <s v="Xerox 205"/>
    <n v="20.736000000000004"/>
    <n v="4"/>
    <n v="0.2"/>
    <n v="7.2576000000000001"/>
  </r>
  <r>
    <n v="6654"/>
    <x v="3303"/>
    <x v="3"/>
    <x v="565"/>
    <d v="2014-09-12T00:00:00"/>
    <s v="First Class"/>
    <s v="BF-11020"/>
    <s v="Barry Französisch"/>
    <x v="1"/>
    <x v="0"/>
    <x v="81"/>
    <x v="5"/>
    <n v="76017"/>
    <x v="2"/>
    <s v="FUR-CH-10003535"/>
    <x v="0"/>
    <x v="1"/>
    <s v="Global Armless Task Chair, Royal Blue"/>
    <n v="213.42999999999995"/>
    <n v="5"/>
    <n v="0.3"/>
    <n v="-39.636999999999993"/>
  </r>
  <r>
    <n v="6655"/>
    <x v="3304"/>
    <x v="3"/>
    <x v="297"/>
    <d v="2014-02-28T00:00:00"/>
    <s v="Standard Class"/>
    <s v="KM-16375"/>
    <s v="Katherine Murray"/>
    <x v="2"/>
    <x v="0"/>
    <x v="23"/>
    <x v="16"/>
    <n v="85234"/>
    <x v="1"/>
    <s v="TEC-PH-10004447"/>
    <x v="2"/>
    <x v="7"/>
    <s v="Toshiba IPT2010-SD IP Telephone"/>
    <n v="333.57600000000002"/>
    <n v="3"/>
    <n v="0.2"/>
    <n v="25.018199999999993"/>
  </r>
  <r>
    <n v="6656"/>
    <x v="3304"/>
    <x v="3"/>
    <x v="297"/>
    <d v="2014-02-28T00:00:00"/>
    <s v="Standard Class"/>
    <s v="KM-16375"/>
    <s v="Katherine Murray"/>
    <x v="2"/>
    <x v="0"/>
    <x v="23"/>
    <x v="16"/>
    <n v="85234"/>
    <x v="1"/>
    <s v="TEC-AC-10001114"/>
    <x v="2"/>
    <x v="11"/>
    <s v="Microsoft Wireless Mobile Mouse 4000"/>
    <n v="31.992000000000004"/>
    <n v="1"/>
    <n v="0.2"/>
    <n v="4.7987999999999964"/>
  </r>
  <r>
    <n v="6657"/>
    <x v="3304"/>
    <x v="3"/>
    <x v="297"/>
    <d v="2014-02-28T00:00:00"/>
    <s v="Standard Class"/>
    <s v="KM-16375"/>
    <s v="Katherine Murray"/>
    <x v="2"/>
    <x v="0"/>
    <x v="23"/>
    <x v="16"/>
    <n v="85234"/>
    <x v="1"/>
    <s v="OFF-ST-10000563"/>
    <x v="1"/>
    <x v="4"/>
    <s v="Fellowes Bankers Box Stor/Drawer Steel Plus"/>
    <n v="51.168000000000006"/>
    <n v="2"/>
    <n v="0.2"/>
    <n v="-6.3960000000000008"/>
  </r>
  <r>
    <n v="6658"/>
    <x v="3304"/>
    <x v="3"/>
    <x v="297"/>
    <d v="2014-02-28T00:00:00"/>
    <s v="Standard Class"/>
    <s v="KM-16375"/>
    <s v="Katherine Murray"/>
    <x v="2"/>
    <x v="0"/>
    <x v="23"/>
    <x v="16"/>
    <n v="85234"/>
    <x v="1"/>
    <s v="OFF-EN-10004846"/>
    <x v="1"/>
    <x v="12"/>
    <s v="Letter or Legal Size Expandable Poly String Tie Envelopes"/>
    <n v="10.64"/>
    <n v="5"/>
    <n v="0.2"/>
    <n v="3.8570000000000002"/>
  </r>
  <r>
    <n v="6659"/>
    <x v="3304"/>
    <x v="3"/>
    <x v="297"/>
    <d v="2014-02-28T00:00:00"/>
    <s v="Standard Class"/>
    <s v="KM-16375"/>
    <s v="Katherine Murray"/>
    <x v="2"/>
    <x v="0"/>
    <x v="23"/>
    <x v="16"/>
    <n v="85234"/>
    <x v="1"/>
    <s v="FUR-FU-10002253"/>
    <x v="0"/>
    <x v="5"/>
    <s v="Howard Miller 13&quot; Diameter Pewter Finish Round Wall Clock"/>
    <n v="68.703999999999994"/>
    <n v="2"/>
    <n v="0.2"/>
    <n v="16.317200000000003"/>
  </r>
  <r>
    <n v="6660"/>
    <x v="3304"/>
    <x v="3"/>
    <x v="297"/>
    <d v="2014-02-28T00:00:00"/>
    <s v="Standard Class"/>
    <s v="KM-16375"/>
    <s v="Katherine Murray"/>
    <x v="2"/>
    <x v="0"/>
    <x v="23"/>
    <x v="16"/>
    <n v="85234"/>
    <x v="1"/>
    <s v="FUR-TA-10001039"/>
    <x v="0"/>
    <x v="3"/>
    <s v="KI Adjustable-Height Table"/>
    <n v="386.91"/>
    <n v="9"/>
    <n v="0.5"/>
    <n v="-185.71679999999998"/>
  </r>
  <r>
    <n v="6661"/>
    <x v="3305"/>
    <x v="1"/>
    <x v="816"/>
    <d v="2012-08-10T00:00:00"/>
    <s v="Second Class"/>
    <s v="DB-13405"/>
    <s v="Denny Blanton"/>
    <x v="0"/>
    <x v="0"/>
    <x v="104"/>
    <x v="31"/>
    <n v="1841"/>
    <x v="3"/>
    <s v="OFF-AR-10004587"/>
    <x v="1"/>
    <x v="6"/>
    <s v="Boston 1827 Commercial Additional Cutter, Drive Gear &amp; Gear Rack for 1606"/>
    <n v="39.659999999999997"/>
    <n v="2"/>
    <n v="0"/>
    <n v="11.897999999999996"/>
  </r>
  <r>
    <n v="6662"/>
    <x v="3305"/>
    <x v="1"/>
    <x v="816"/>
    <d v="2012-08-10T00:00:00"/>
    <s v="Second Class"/>
    <s v="DB-13405"/>
    <s v="Denny Blanton"/>
    <x v="0"/>
    <x v="0"/>
    <x v="104"/>
    <x v="31"/>
    <n v="1841"/>
    <x v="3"/>
    <s v="OFF-AP-10004336"/>
    <x v="1"/>
    <x v="9"/>
    <s v="Conquest 14 Commercial Heavy-Duty Upright Vacuum, Collection System, Accessory Kit"/>
    <n v="113.92"/>
    <n v="2"/>
    <n v="0"/>
    <n v="33.036799999999985"/>
  </r>
  <r>
    <n v="6663"/>
    <x v="3305"/>
    <x v="1"/>
    <x v="816"/>
    <d v="2012-08-10T00:00:00"/>
    <s v="Second Class"/>
    <s v="DB-13405"/>
    <s v="Denny Blanton"/>
    <x v="0"/>
    <x v="0"/>
    <x v="104"/>
    <x v="31"/>
    <n v="1841"/>
    <x v="3"/>
    <s v="OFF-BI-10001718"/>
    <x v="1"/>
    <x v="8"/>
    <s v="GBC DocuBind P50 Personal Binding Machine"/>
    <n v="447.85999999999996"/>
    <n v="7"/>
    <n v="0"/>
    <n v="210.49419999999998"/>
  </r>
  <r>
    <n v="6664"/>
    <x v="3306"/>
    <x v="3"/>
    <x v="40"/>
    <d v="2014-11-02T00:00:00"/>
    <s v="Standard Class"/>
    <s v="OT-18730"/>
    <s v="Olvera Toch"/>
    <x v="0"/>
    <x v="0"/>
    <x v="173"/>
    <x v="17"/>
    <n v="23464"/>
    <x v="0"/>
    <s v="FUR-TA-10001520"/>
    <x v="0"/>
    <x v="3"/>
    <s v="Lesro Sheffield Collection Coffee Table, End Table, Center Table, Corner Table"/>
    <n v="356.85"/>
    <n v="5"/>
    <n v="0"/>
    <n v="60.664499999999961"/>
  </r>
  <r>
    <n v="6665"/>
    <x v="3306"/>
    <x v="3"/>
    <x v="40"/>
    <d v="2014-11-02T00:00:00"/>
    <s v="Standard Class"/>
    <s v="OT-18730"/>
    <s v="Olvera Toch"/>
    <x v="0"/>
    <x v="0"/>
    <x v="173"/>
    <x v="17"/>
    <n v="23464"/>
    <x v="0"/>
    <s v="OFF-EN-10002831"/>
    <x v="1"/>
    <x v="12"/>
    <s v="Tyvek  Top-Opening Peel &amp; Seel  Envelopes, Gray"/>
    <n v="251.57999999999998"/>
    <n v="7"/>
    <n v="0"/>
    <n v="113.21099999999998"/>
  </r>
  <r>
    <n v="6666"/>
    <x v="3307"/>
    <x v="0"/>
    <x v="216"/>
    <d v="2013-07-19T00:00:00"/>
    <s v="Second Class"/>
    <s v="JS-15880"/>
    <s v="John Stevenson"/>
    <x v="0"/>
    <x v="0"/>
    <x v="218"/>
    <x v="5"/>
    <n v="75061"/>
    <x v="2"/>
    <s v="OFF-PA-10001497"/>
    <x v="1"/>
    <x v="10"/>
    <s v="Xerox 1914"/>
    <n v="219.84000000000003"/>
    <n v="5"/>
    <n v="0.2"/>
    <n v="79.691999999999979"/>
  </r>
  <r>
    <n v="6667"/>
    <x v="3308"/>
    <x v="3"/>
    <x v="605"/>
    <d v="2014-05-15T00:00:00"/>
    <s v="Second Class"/>
    <s v="CA-12775"/>
    <s v="Cynthia Arntzen"/>
    <x v="0"/>
    <x v="0"/>
    <x v="219"/>
    <x v="30"/>
    <n v="8360"/>
    <x v="3"/>
    <s v="FUR-FU-10000719"/>
    <x v="0"/>
    <x v="5"/>
    <s v="DAX Cubicle Frames, 8-1/2 x 11"/>
    <n v="42.85"/>
    <n v="5"/>
    <n v="0"/>
    <n v="15.426000000000002"/>
  </r>
  <r>
    <n v="6668"/>
    <x v="3308"/>
    <x v="3"/>
    <x v="605"/>
    <d v="2014-05-15T00:00:00"/>
    <s v="Second Class"/>
    <s v="CA-12775"/>
    <s v="Cynthia Arntzen"/>
    <x v="0"/>
    <x v="0"/>
    <x v="219"/>
    <x v="30"/>
    <n v="8360"/>
    <x v="3"/>
    <s v="OFF-LA-10002271"/>
    <x v="1"/>
    <x v="2"/>
    <s v="Smead Alpha-Z Color-Coded Second Alphabetical Labels and Starter Set"/>
    <n v="6.16"/>
    <n v="2"/>
    <n v="0"/>
    <n v="2.9567999999999999"/>
  </r>
  <r>
    <n v="6669"/>
    <x v="3308"/>
    <x v="3"/>
    <x v="605"/>
    <d v="2014-05-15T00:00:00"/>
    <s v="Second Class"/>
    <s v="CA-12775"/>
    <s v="Cynthia Arntzen"/>
    <x v="0"/>
    <x v="0"/>
    <x v="219"/>
    <x v="30"/>
    <n v="8360"/>
    <x v="3"/>
    <s v="OFF-SU-10004661"/>
    <x v="1"/>
    <x v="14"/>
    <s v="Acme Titanium Bonded Scissors"/>
    <n v="17"/>
    <n v="2"/>
    <n v="0"/>
    <n v="4.42"/>
  </r>
  <r>
    <n v="6670"/>
    <x v="3308"/>
    <x v="3"/>
    <x v="605"/>
    <d v="2014-05-15T00:00:00"/>
    <s v="Second Class"/>
    <s v="CA-12775"/>
    <s v="Cynthia Arntzen"/>
    <x v="0"/>
    <x v="0"/>
    <x v="219"/>
    <x v="30"/>
    <n v="8360"/>
    <x v="3"/>
    <s v="TEC-AC-10004859"/>
    <x v="2"/>
    <x v="11"/>
    <s v="Maxell Pro 80 Minute CD-R, 10/Pack"/>
    <n v="87.4"/>
    <n v="5"/>
    <n v="0"/>
    <n v="34.960000000000008"/>
  </r>
  <r>
    <n v="6671"/>
    <x v="3309"/>
    <x v="3"/>
    <x v="1126"/>
    <d v="2014-05-30T00:00:00"/>
    <s v="Standard Class"/>
    <s v="MH-18115"/>
    <s v="Mick Hernandez"/>
    <x v="2"/>
    <x v="0"/>
    <x v="38"/>
    <x v="32"/>
    <n v="31907"/>
    <x v="0"/>
    <s v="OFF-BI-10002824"/>
    <x v="1"/>
    <x v="8"/>
    <s v="Recycled Easel Ring Binders"/>
    <n v="29.84"/>
    <n v="2"/>
    <n v="0"/>
    <n v="13.427999999999997"/>
  </r>
  <r>
    <n v="6672"/>
    <x v="3310"/>
    <x v="2"/>
    <x v="709"/>
    <d v="2011-08-27T00:00:00"/>
    <s v="Second Class"/>
    <s v="RB-19645"/>
    <s v="Robert Barroso"/>
    <x v="1"/>
    <x v="0"/>
    <x v="1"/>
    <x v="1"/>
    <n v="90032"/>
    <x v="1"/>
    <s v="OFF-BI-10001575"/>
    <x v="1"/>
    <x v="8"/>
    <s v="GBC Linen Binding Covers"/>
    <n v="49.568000000000005"/>
    <n v="2"/>
    <n v="0.2"/>
    <n v="17.348799999999997"/>
  </r>
  <r>
    <n v="6673"/>
    <x v="3311"/>
    <x v="1"/>
    <x v="861"/>
    <d v="2012-09-16T00:00:00"/>
    <s v="Standard Class"/>
    <s v="SB-20290"/>
    <s v="Sean Braxton"/>
    <x v="1"/>
    <x v="0"/>
    <x v="70"/>
    <x v="1"/>
    <n v="92024"/>
    <x v="1"/>
    <s v="OFF-AR-10000380"/>
    <x v="1"/>
    <x v="6"/>
    <s v="Hunt PowerHouse Electric Pencil Sharpener, Blue"/>
    <n v="265.85999999999996"/>
    <n v="7"/>
    <n v="0"/>
    <n v="79.757999999999967"/>
  </r>
  <r>
    <n v="6674"/>
    <x v="3312"/>
    <x v="1"/>
    <x v="577"/>
    <d v="2012-09-12T00:00:00"/>
    <s v="Standard Class"/>
    <s v="TW-21025"/>
    <s v="Tamara Willingham"/>
    <x v="2"/>
    <x v="0"/>
    <x v="262"/>
    <x v="17"/>
    <n v="22901"/>
    <x v="0"/>
    <s v="FUR-FU-10000820"/>
    <x v="0"/>
    <x v="5"/>
    <s v="Tensor Brushed Steel Torchiere Floor Lamp"/>
    <n v="67.959999999999994"/>
    <n v="4"/>
    <n v="0"/>
    <n v="12.232799999999997"/>
  </r>
  <r>
    <n v="6675"/>
    <x v="3313"/>
    <x v="1"/>
    <x v="82"/>
    <d v="2012-11-23T00:00:00"/>
    <s v="Second Class"/>
    <s v="DL-13330"/>
    <s v="Denise Leinenbach"/>
    <x v="0"/>
    <x v="0"/>
    <x v="104"/>
    <x v="14"/>
    <n v="46226"/>
    <x v="2"/>
    <s v="OFF-AR-10003759"/>
    <x v="1"/>
    <x v="6"/>
    <s v="Crayola Anti Dust Chalk, 12/Pack"/>
    <n v="10.92"/>
    <n v="6"/>
    <n v="0"/>
    <n v="4.9139999999999997"/>
  </r>
  <r>
    <n v="6676"/>
    <x v="3313"/>
    <x v="1"/>
    <x v="82"/>
    <d v="2012-11-23T00:00:00"/>
    <s v="Second Class"/>
    <s v="DL-13330"/>
    <s v="Denise Leinenbach"/>
    <x v="0"/>
    <x v="0"/>
    <x v="104"/>
    <x v="14"/>
    <n v="46226"/>
    <x v="2"/>
    <s v="TEC-MA-10002930"/>
    <x v="2"/>
    <x v="15"/>
    <s v="Ricoh - Ink Collector Unit for GX3000 Series Printers"/>
    <n v="83.9"/>
    <n v="2"/>
    <n v="0"/>
    <n v="22.653000000000006"/>
  </r>
  <r>
    <n v="6677"/>
    <x v="3313"/>
    <x v="1"/>
    <x v="82"/>
    <d v="2012-11-23T00:00:00"/>
    <s v="Second Class"/>
    <s v="DL-13330"/>
    <s v="Denise Leinenbach"/>
    <x v="0"/>
    <x v="0"/>
    <x v="104"/>
    <x v="14"/>
    <n v="46226"/>
    <x v="2"/>
    <s v="OFF-AP-10004052"/>
    <x v="1"/>
    <x v="9"/>
    <s v="Hoover Replacement Belts For Soft Guard &amp; Commercial Ltweight Upright Vacs, 2/Pk"/>
    <n v="19.75"/>
    <n v="5"/>
    <n v="0"/>
    <n v="5.1350000000000007"/>
  </r>
  <r>
    <n v="6678"/>
    <x v="3313"/>
    <x v="1"/>
    <x v="82"/>
    <d v="2012-11-23T00:00:00"/>
    <s v="Second Class"/>
    <s v="DL-13330"/>
    <s v="Denise Leinenbach"/>
    <x v="0"/>
    <x v="0"/>
    <x v="104"/>
    <x v="14"/>
    <n v="46226"/>
    <x v="2"/>
    <s v="TEC-AC-10000990"/>
    <x v="2"/>
    <x v="11"/>
    <s v="Imation Bio 2GB USB Flash Drive Imation Corp"/>
    <n v="393.54"/>
    <n v="3"/>
    <n v="0"/>
    <n v="165.28680000000003"/>
  </r>
  <r>
    <n v="6679"/>
    <x v="3314"/>
    <x v="2"/>
    <x v="982"/>
    <d v="2011-10-14T00:00:00"/>
    <s v="Standard Class"/>
    <s v="SD-20485"/>
    <s v="Shirley Daniels"/>
    <x v="2"/>
    <x v="0"/>
    <x v="42"/>
    <x v="16"/>
    <n v="85023"/>
    <x v="1"/>
    <s v="FUR-FU-10003724"/>
    <x v="0"/>
    <x v="5"/>
    <s v="Westinghouse Clip-On Gooseneck Lamps"/>
    <n v="46.872"/>
    <n v="7"/>
    <n v="0.2"/>
    <n v="3.5153999999999979"/>
  </r>
  <r>
    <n v="6680"/>
    <x v="3315"/>
    <x v="3"/>
    <x v="264"/>
    <d v="2014-09-08T00:00:00"/>
    <s v="Second Class"/>
    <s v="TB-21055"/>
    <s v="Ted Butterfield"/>
    <x v="0"/>
    <x v="0"/>
    <x v="255"/>
    <x v="29"/>
    <n v="6450"/>
    <x v="3"/>
    <s v="OFF-ST-10000918"/>
    <x v="1"/>
    <x v="4"/>
    <s v="Crate-A-Files"/>
    <n v="10.9"/>
    <n v="1"/>
    <n v="0"/>
    <n v="2.8339999999999996"/>
  </r>
  <r>
    <n v="6681"/>
    <x v="3315"/>
    <x v="3"/>
    <x v="264"/>
    <d v="2014-09-08T00:00:00"/>
    <s v="Second Class"/>
    <s v="TB-21055"/>
    <s v="Ted Butterfield"/>
    <x v="0"/>
    <x v="0"/>
    <x v="255"/>
    <x v="29"/>
    <n v="6450"/>
    <x v="3"/>
    <s v="OFF-PA-10000157"/>
    <x v="1"/>
    <x v="10"/>
    <s v="Xerox 191"/>
    <n v="79.92"/>
    <n v="4"/>
    <n v="0"/>
    <n v="37.562399999999997"/>
  </r>
  <r>
    <n v="6682"/>
    <x v="3315"/>
    <x v="3"/>
    <x v="264"/>
    <d v="2014-09-08T00:00:00"/>
    <s v="Second Class"/>
    <s v="TB-21055"/>
    <s v="Ted Butterfield"/>
    <x v="0"/>
    <x v="0"/>
    <x v="255"/>
    <x v="29"/>
    <n v="6450"/>
    <x v="3"/>
    <s v="OFF-PA-10002499"/>
    <x v="1"/>
    <x v="10"/>
    <s v="Xerox 1890"/>
    <n v="146.82"/>
    <n v="3"/>
    <n v="0"/>
    <n v="73.41"/>
  </r>
  <r>
    <n v="6683"/>
    <x v="3316"/>
    <x v="3"/>
    <x v="314"/>
    <d v="2014-01-03T00:00:00"/>
    <s v="First Class"/>
    <s v="DP-13390"/>
    <s v="Dennis Pardue"/>
    <x v="2"/>
    <x v="0"/>
    <x v="47"/>
    <x v="6"/>
    <n v="53132"/>
    <x v="2"/>
    <s v="OFF-BI-10002012"/>
    <x v="1"/>
    <x v="8"/>
    <s v="Wilson Jones Easy Flow II Sheet Lifters"/>
    <n v="3.6"/>
    <n v="2"/>
    <n v="0"/>
    <n v="1.728"/>
  </r>
  <r>
    <n v="6684"/>
    <x v="3317"/>
    <x v="2"/>
    <x v="1127"/>
    <d v="2011-11-10T00:00:00"/>
    <s v="Standard Class"/>
    <s v="DE-13255"/>
    <s v="Deanra Eno"/>
    <x v="2"/>
    <x v="0"/>
    <x v="1"/>
    <x v="1"/>
    <n v="90008"/>
    <x v="1"/>
    <s v="FUR-FU-10000320"/>
    <x v="0"/>
    <x v="5"/>
    <s v="OIC Stacking Trays"/>
    <n v="20.04"/>
    <n v="6"/>
    <n v="0"/>
    <n v="8.8176000000000023"/>
  </r>
  <r>
    <n v="6685"/>
    <x v="3318"/>
    <x v="1"/>
    <x v="997"/>
    <d v="2012-12-22T00:00:00"/>
    <s v="Standard Class"/>
    <s v="MC-18100"/>
    <s v="Mick Crebagga"/>
    <x v="0"/>
    <x v="0"/>
    <x v="41"/>
    <x v="10"/>
    <n v="61701"/>
    <x v="2"/>
    <s v="OFF-ST-10003716"/>
    <x v="1"/>
    <x v="4"/>
    <s v="Tennsco Double-Tier Lockers"/>
    <n v="180.01600000000002"/>
    <n v="1"/>
    <n v="0.2"/>
    <n v="-15.751400000000004"/>
  </r>
  <r>
    <n v="6686"/>
    <x v="3318"/>
    <x v="1"/>
    <x v="997"/>
    <d v="2012-12-22T00:00:00"/>
    <s v="Standard Class"/>
    <s v="MC-18100"/>
    <s v="Mick Crebagga"/>
    <x v="0"/>
    <x v="0"/>
    <x v="41"/>
    <x v="10"/>
    <n v="61701"/>
    <x v="2"/>
    <s v="FUR-FU-10000965"/>
    <x v="0"/>
    <x v="5"/>
    <s v="Howard Miller 11-1/2&quot; Diameter Ridgewood Wall Clock"/>
    <n v="41.552"/>
    <n v="2"/>
    <n v="0.6"/>
    <n v="-19.737199999999994"/>
  </r>
  <r>
    <n v="6687"/>
    <x v="3318"/>
    <x v="1"/>
    <x v="997"/>
    <d v="2012-12-22T00:00:00"/>
    <s v="Standard Class"/>
    <s v="MC-18100"/>
    <s v="Mick Crebagga"/>
    <x v="0"/>
    <x v="0"/>
    <x v="41"/>
    <x v="10"/>
    <n v="61701"/>
    <x v="2"/>
    <s v="OFF-AR-10003829"/>
    <x v="1"/>
    <x v="6"/>
    <s v="Newell 35"/>
    <n v="13.120000000000001"/>
    <n v="5"/>
    <n v="0.2"/>
    <n v="1.4759999999999982"/>
  </r>
  <r>
    <n v="6688"/>
    <x v="3319"/>
    <x v="1"/>
    <x v="263"/>
    <d v="2012-05-21T00:00:00"/>
    <s v="Standard Class"/>
    <s v="HG-15025"/>
    <s v="Hunter Glantz"/>
    <x v="0"/>
    <x v="0"/>
    <x v="1"/>
    <x v="1"/>
    <n v="90032"/>
    <x v="1"/>
    <s v="OFF-ST-10003470"/>
    <x v="1"/>
    <x v="4"/>
    <s v="Tennsco Snap-Together Open Shelving Units, Starter Sets and Add-On Units"/>
    <n v="1117.92"/>
    <n v="4"/>
    <n v="0"/>
    <n v="55.895999999999958"/>
  </r>
  <r>
    <n v="6689"/>
    <x v="3320"/>
    <x v="3"/>
    <x v="434"/>
    <d v="2014-03-16T00:00:00"/>
    <s v="Second Class"/>
    <s v="CM-11815"/>
    <s v="Candace McMahon"/>
    <x v="1"/>
    <x v="0"/>
    <x v="8"/>
    <x v="1"/>
    <n v="94109"/>
    <x v="1"/>
    <s v="TEC-AC-10004568"/>
    <x v="2"/>
    <x v="11"/>
    <s v="Maxell LTO Ultrium - 800 GB"/>
    <n v="111.96"/>
    <n v="4"/>
    <n v="0"/>
    <n v="21.27239999999999"/>
  </r>
  <r>
    <n v="6690"/>
    <x v="3321"/>
    <x v="3"/>
    <x v="574"/>
    <d v="2014-12-10T00:00:00"/>
    <s v="Standard Class"/>
    <s v="RP-19855"/>
    <s v="Roy Phan"/>
    <x v="1"/>
    <x v="0"/>
    <x v="12"/>
    <x v="5"/>
    <n v="77095"/>
    <x v="2"/>
    <s v="OFF-AR-10000817"/>
    <x v="1"/>
    <x v="6"/>
    <s v="Manco Dry-Lighter Erasable Highlighter"/>
    <n v="12.160000000000002"/>
    <n v="5"/>
    <n v="0.2"/>
    <n v="2.1279999999999988"/>
  </r>
  <r>
    <n v="6691"/>
    <x v="3322"/>
    <x v="3"/>
    <x v="689"/>
    <d v="2014-08-06T00:00:00"/>
    <s v="Standard Class"/>
    <s v="LS-17200"/>
    <s v="Luke Schmidt"/>
    <x v="1"/>
    <x v="0"/>
    <x v="158"/>
    <x v="6"/>
    <n v="53209"/>
    <x v="2"/>
    <s v="OFF-BI-10003460"/>
    <x v="1"/>
    <x v="8"/>
    <s v="Acco 3-Hole Punch"/>
    <n v="17.52"/>
    <n v="4"/>
    <n v="0"/>
    <n v="8.4095999999999993"/>
  </r>
  <r>
    <n v="6692"/>
    <x v="3322"/>
    <x v="3"/>
    <x v="689"/>
    <d v="2014-08-06T00:00:00"/>
    <s v="Standard Class"/>
    <s v="LS-17200"/>
    <s v="Luke Schmidt"/>
    <x v="1"/>
    <x v="0"/>
    <x v="158"/>
    <x v="6"/>
    <n v="53209"/>
    <x v="2"/>
    <s v="OFF-AP-10002472"/>
    <x v="1"/>
    <x v="9"/>
    <s v="3M Office Air Cleaner"/>
    <n v="155.88"/>
    <n v="6"/>
    <n v="0"/>
    <n v="54.558"/>
  </r>
  <r>
    <n v="6693"/>
    <x v="3323"/>
    <x v="3"/>
    <x v="938"/>
    <d v="2014-08-14T00:00:00"/>
    <s v="Second Class"/>
    <s v="DR-12940"/>
    <s v="Daniel Raglin"/>
    <x v="2"/>
    <x v="0"/>
    <x v="335"/>
    <x v="28"/>
    <n v="70601"/>
    <x v="0"/>
    <s v="OFF-BI-10000632"/>
    <x v="1"/>
    <x v="8"/>
    <s v="Satellite Sectional Post Binders"/>
    <n v="477.51"/>
    <n v="11"/>
    <n v="0"/>
    <n v="219.65459999999999"/>
  </r>
  <r>
    <n v="6694"/>
    <x v="3324"/>
    <x v="3"/>
    <x v="1033"/>
    <d v="2014-10-03T00:00:00"/>
    <s v="Second Class"/>
    <s v="CC-12475"/>
    <s v="Cindy Chapman"/>
    <x v="0"/>
    <x v="0"/>
    <x v="248"/>
    <x v="39"/>
    <n v="21215"/>
    <x v="3"/>
    <s v="OFF-PA-10000062"/>
    <x v="1"/>
    <x v="10"/>
    <s v="Green Bar Computer Printout Paper"/>
    <n v="164.88"/>
    <n v="3"/>
    <n v="0"/>
    <n v="80.791200000000003"/>
  </r>
  <r>
    <n v="6695"/>
    <x v="3325"/>
    <x v="0"/>
    <x v="370"/>
    <d v="2013-08-31T00:00:00"/>
    <s v="Standard Class"/>
    <s v="SS-20515"/>
    <s v="Shirley Schmidt"/>
    <x v="2"/>
    <x v="0"/>
    <x v="47"/>
    <x v="6"/>
    <n v="53132"/>
    <x v="2"/>
    <s v="TEC-AC-10002006"/>
    <x v="2"/>
    <x v="11"/>
    <s v="Memorex Micro Travel Drive 16 GB"/>
    <n v="47.97"/>
    <n v="3"/>
    <n v="0"/>
    <n v="14.870699999999998"/>
  </r>
  <r>
    <n v="6696"/>
    <x v="3326"/>
    <x v="0"/>
    <x v="499"/>
    <d v="2013-12-08T00:00:00"/>
    <s v="Standard Class"/>
    <s v="JF-15190"/>
    <s v="Jamie Frazer"/>
    <x v="0"/>
    <x v="0"/>
    <x v="20"/>
    <x v="15"/>
    <n v="10024"/>
    <x v="3"/>
    <s v="OFF-BI-10004318"/>
    <x v="1"/>
    <x v="8"/>
    <s v="Ibico EB-19 Dual Function Manual Binding System"/>
    <n v="415.17600000000004"/>
    <n v="3"/>
    <n v="0.2"/>
    <n v="134.93219999999999"/>
  </r>
  <r>
    <n v="6697"/>
    <x v="3326"/>
    <x v="0"/>
    <x v="499"/>
    <d v="2013-12-08T00:00:00"/>
    <s v="Standard Class"/>
    <s v="JF-15190"/>
    <s v="Jamie Frazer"/>
    <x v="0"/>
    <x v="0"/>
    <x v="20"/>
    <x v="15"/>
    <n v="10024"/>
    <x v="3"/>
    <s v="OFF-BI-10004236"/>
    <x v="1"/>
    <x v="8"/>
    <s v="XtraLife ClearVue Slant-D Ring Binder, White, 3&quot;"/>
    <n v="35.231999999999999"/>
    <n v="3"/>
    <n v="0.2"/>
    <n v="11.450399999999998"/>
  </r>
  <r>
    <n v="6698"/>
    <x v="3326"/>
    <x v="0"/>
    <x v="499"/>
    <d v="2013-12-08T00:00:00"/>
    <s v="Standard Class"/>
    <s v="JF-15190"/>
    <s v="Jamie Frazer"/>
    <x v="0"/>
    <x v="0"/>
    <x v="20"/>
    <x v="15"/>
    <n v="10024"/>
    <x v="3"/>
    <s v="OFF-PA-10000062"/>
    <x v="1"/>
    <x v="10"/>
    <s v="Green Bar Computer Printout Paper"/>
    <n v="54.96"/>
    <n v="1"/>
    <n v="0"/>
    <n v="26.930399999999999"/>
  </r>
  <r>
    <n v="6699"/>
    <x v="3327"/>
    <x v="3"/>
    <x v="246"/>
    <d v="2014-07-26T00:00:00"/>
    <s v="Standard Class"/>
    <s v="SW-20455"/>
    <s v="Shaun Weien"/>
    <x v="0"/>
    <x v="0"/>
    <x v="70"/>
    <x v="1"/>
    <n v="92024"/>
    <x v="1"/>
    <s v="OFF-PA-10003205"/>
    <x v="1"/>
    <x v="10"/>
    <s v="Wirebound Message Forms, Four 2 3/4 x 5 Forms per Page, Pink Paper"/>
    <n v="16.34"/>
    <n v="2"/>
    <n v="0"/>
    <n v="7.6798000000000002"/>
  </r>
  <r>
    <n v="6700"/>
    <x v="3327"/>
    <x v="3"/>
    <x v="246"/>
    <d v="2014-07-26T00:00:00"/>
    <s v="Standard Class"/>
    <s v="SW-20455"/>
    <s v="Shaun Weien"/>
    <x v="0"/>
    <x v="0"/>
    <x v="70"/>
    <x v="1"/>
    <n v="92024"/>
    <x v="1"/>
    <s v="FUR-CH-10000988"/>
    <x v="0"/>
    <x v="1"/>
    <s v="Hon Olson Stacker Stools"/>
    <n v="225.29600000000002"/>
    <n v="2"/>
    <n v="0.2"/>
    <n v="22.529599999999995"/>
  </r>
  <r>
    <n v="6701"/>
    <x v="3327"/>
    <x v="3"/>
    <x v="246"/>
    <d v="2014-07-26T00:00:00"/>
    <s v="Standard Class"/>
    <s v="SW-20455"/>
    <s v="Shaun Weien"/>
    <x v="0"/>
    <x v="0"/>
    <x v="70"/>
    <x v="1"/>
    <n v="92024"/>
    <x v="1"/>
    <s v="OFF-BI-10001524"/>
    <x v="1"/>
    <x v="8"/>
    <s v="GBC Premium Transparent Covers with Diagonal Lined Pattern"/>
    <n v="50.352000000000004"/>
    <n v="3"/>
    <n v="0.2"/>
    <n v="17.623199999999997"/>
  </r>
  <r>
    <n v="6702"/>
    <x v="3328"/>
    <x v="1"/>
    <x v="1128"/>
    <d v="2012-05-24T00:00:00"/>
    <s v="Standard Class"/>
    <s v="SG-20470"/>
    <s v="Sheri Gordon"/>
    <x v="0"/>
    <x v="0"/>
    <x v="481"/>
    <x v="3"/>
    <n v="27893"/>
    <x v="0"/>
    <s v="FUR-FU-10001986"/>
    <x v="0"/>
    <x v="5"/>
    <s v="Dana Fluorescent Magnifying Lamp, White, 36&quot;"/>
    <n v="163.136"/>
    <n v="4"/>
    <n v="0.2"/>
    <n v="20.391999999999989"/>
  </r>
  <r>
    <n v="6703"/>
    <x v="3328"/>
    <x v="1"/>
    <x v="1128"/>
    <d v="2012-05-24T00:00:00"/>
    <s v="Standard Class"/>
    <s v="SG-20470"/>
    <s v="Sheri Gordon"/>
    <x v="0"/>
    <x v="0"/>
    <x v="481"/>
    <x v="3"/>
    <n v="27893"/>
    <x v="0"/>
    <s v="OFF-BI-10001031"/>
    <x v="1"/>
    <x v="8"/>
    <s v="Pressboard Data Binders by Wilson Jones"/>
    <n v="6.4080000000000004"/>
    <n v="4"/>
    <n v="0.7"/>
    <n v="-4.9127999999999989"/>
  </r>
  <r>
    <n v="6704"/>
    <x v="3329"/>
    <x v="1"/>
    <x v="537"/>
    <d v="2012-06-28T00:00:00"/>
    <s v="Standard Class"/>
    <s v="CS-12355"/>
    <s v="Christine Sundaresam"/>
    <x v="0"/>
    <x v="0"/>
    <x v="85"/>
    <x v="1"/>
    <n v="90805"/>
    <x v="1"/>
    <s v="TEC-PH-10002468"/>
    <x v="2"/>
    <x v="7"/>
    <s v="Plantronics CS 50-USB - headset - Convertible, Monaural"/>
    <n v="217.58400000000003"/>
    <n v="2"/>
    <n v="0.2"/>
    <n v="19.03860000000001"/>
  </r>
  <r>
    <n v="6705"/>
    <x v="3329"/>
    <x v="1"/>
    <x v="537"/>
    <d v="2012-06-28T00:00:00"/>
    <s v="Standard Class"/>
    <s v="CS-12355"/>
    <s v="Christine Sundaresam"/>
    <x v="0"/>
    <x v="0"/>
    <x v="85"/>
    <x v="1"/>
    <n v="90805"/>
    <x v="1"/>
    <s v="OFF-FA-10003059"/>
    <x v="1"/>
    <x v="13"/>
    <s v="Assorted Color Push Pins"/>
    <n v="5.43"/>
    <n v="3"/>
    <n v="0"/>
    <n v="1.7918999999999998"/>
  </r>
  <r>
    <n v="6706"/>
    <x v="3329"/>
    <x v="1"/>
    <x v="537"/>
    <d v="2012-06-28T00:00:00"/>
    <s v="Standard Class"/>
    <s v="CS-12355"/>
    <s v="Christine Sundaresam"/>
    <x v="0"/>
    <x v="0"/>
    <x v="85"/>
    <x v="1"/>
    <n v="90805"/>
    <x v="1"/>
    <s v="TEC-PH-10003931"/>
    <x v="2"/>
    <x v="7"/>
    <s v="JBL Micro Wireless Portable Bluetooth Speaker"/>
    <n v="143.976"/>
    <n v="3"/>
    <n v="0.2"/>
    <n v="8.998500000000007"/>
  </r>
  <r>
    <n v="6707"/>
    <x v="3330"/>
    <x v="0"/>
    <x v="545"/>
    <d v="2013-09-16T00:00:00"/>
    <s v="Standard Class"/>
    <s v="SC-20695"/>
    <s v="Steve Chapman"/>
    <x v="1"/>
    <x v="0"/>
    <x v="2"/>
    <x v="2"/>
    <n v="33311"/>
    <x v="0"/>
    <s v="TEC-PH-10003505"/>
    <x v="2"/>
    <x v="7"/>
    <s v="Geemarc AmpliPOWER60"/>
    <n v="519.67999999999995"/>
    <n v="7"/>
    <n v="0.2"/>
    <n v="58.46399999999997"/>
  </r>
  <r>
    <n v="6708"/>
    <x v="3331"/>
    <x v="2"/>
    <x v="138"/>
    <d v="2011-04-18T00:00:00"/>
    <s v="Standard Class"/>
    <s v="BF-11170"/>
    <s v="Ben Ferrer"/>
    <x v="2"/>
    <x v="0"/>
    <x v="248"/>
    <x v="39"/>
    <n v="21215"/>
    <x v="3"/>
    <s v="OFF-LA-10002368"/>
    <x v="1"/>
    <x v="2"/>
    <s v="Avery 479"/>
    <n v="7.83"/>
    <n v="3"/>
    <n v="0"/>
    <n v="3.6017999999999999"/>
  </r>
  <r>
    <n v="6709"/>
    <x v="3332"/>
    <x v="1"/>
    <x v="717"/>
    <d v="2012-11-19T00:00:00"/>
    <s v="Standard Class"/>
    <s v="GZ-14470"/>
    <s v="Gary Zandusky"/>
    <x v="0"/>
    <x v="0"/>
    <x v="482"/>
    <x v="27"/>
    <n v="87124"/>
    <x v="1"/>
    <s v="FUR-CH-10004287"/>
    <x v="0"/>
    <x v="1"/>
    <s v="SAFCO Arco Folding Chair"/>
    <n v="883.84"/>
    <n v="4"/>
    <n v="0.2"/>
    <n v="99.431999999999931"/>
  </r>
  <r>
    <n v="6710"/>
    <x v="3332"/>
    <x v="1"/>
    <x v="717"/>
    <d v="2012-11-19T00:00:00"/>
    <s v="Standard Class"/>
    <s v="GZ-14470"/>
    <s v="Gary Zandusky"/>
    <x v="0"/>
    <x v="0"/>
    <x v="482"/>
    <x v="27"/>
    <n v="87124"/>
    <x v="1"/>
    <s v="FUR-CH-10001891"/>
    <x v="0"/>
    <x v="1"/>
    <s v="Global Deluxe Office Fabric Chairs"/>
    <n v="230.35200000000003"/>
    <n v="3"/>
    <n v="0.2"/>
    <n v="20.155800000000013"/>
  </r>
  <r>
    <n v="6711"/>
    <x v="3333"/>
    <x v="0"/>
    <x v="10"/>
    <d v="2013-12-13T00:00:00"/>
    <s v="First Class"/>
    <s v="SP-20650"/>
    <s v="Stephanie Phelps"/>
    <x v="1"/>
    <x v="0"/>
    <x v="280"/>
    <x v="1"/>
    <n v="95207"/>
    <x v="1"/>
    <s v="OFF-BI-10002133"/>
    <x v="1"/>
    <x v="8"/>
    <s v="Wilson Jones Elliptical Ring 3 1/2&quot; Capacity Binders, 800 sheets"/>
    <n v="273.92"/>
    <n v="8"/>
    <n v="0.2"/>
    <n v="99.295999999999978"/>
  </r>
  <r>
    <n v="6712"/>
    <x v="3334"/>
    <x v="3"/>
    <x v="238"/>
    <d v="2014-08-22T00:00:00"/>
    <s v="Second Class"/>
    <s v="PJ-19015"/>
    <s v="Pauline Johnson"/>
    <x v="0"/>
    <x v="0"/>
    <x v="38"/>
    <x v="24"/>
    <n v="43229"/>
    <x v="3"/>
    <s v="OFF-AR-10001419"/>
    <x v="1"/>
    <x v="6"/>
    <s v="Newell 325"/>
    <n v="9.9120000000000008"/>
    <n v="3"/>
    <n v="0.2"/>
    <n v="1.2389999999999994"/>
  </r>
  <r>
    <n v="6713"/>
    <x v="3335"/>
    <x v="3"/>
    <x v="817"/>
    <d v="2014-12-15T00:00:00"/>
    <s v="Same Day"/>
    <s v="DB-13060"/>
    <s v="Dave Brooks"/>
    <x v="0"/>
    <x v="0"/>
    <x v="242"/>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x v="0"/>
    <x v="242"/>
    <x v="10"/>
    <n v="60076"/>
    <x v="2"/>
    <s v="FUR-FU-10004091"/>
    <x v="0"/>
    <x v="5"/>
    <s v="Howard Miller 13&quot; Diameter Goldtone Round Wall Clock"/>
    <n v="56.328000000000003"/>
    <n v="3"/>
    <n v="0.6"/>
    <n v="-26.755799999999994"/>
  </r>
  <r>
    <n v="6715"/>
    <x v="3335"/>
    <x v="3"/>
    <x v="817"/>
    <d v="2014-12-15T00:00:00"/>
    <s v="Same Day"/>
    <s v="DB-13060"/>
    <s v="Dave Brooks"/>
    <x v="0"/>
    <x v="0"/>
    <x v="242"/>
    <x v="10"/>
    <n v="60076"/>
    <x v="2"/>
    <s v="TEC-AC-10004510"/>
    <x v="2"/>
    <x v="11"/>
    <s v="Logitech Desktop MK120 Mouse and keyboard Combo"/>
    <n v="39.264000000000003"/>
    <n v="3"/>
    <n v="0.2"/>
    <n v="-4.908000000000003"/>
  </r>
  <r>
    <n v="6716"/>
    <x v="3335"/>
    <x v="3"/>
    <x v="817"/>
    <d v="2014-12-15T00:00:00"/>
    <s v="Same Day"/>
    <s v="DB-13060"/>
    <s v="Dave Brooks"/>
    <x v="0"/>
    <x v="0"/>
    <x v="242"/>
    <x v="10"/>
    <n v="60076"/>
    <x v="2"/>
    <s v="OFF-AR-10002987"/>
    <x v="1"/>
    <x v="6"/>
    <s v="Prismacolor Color Pencil Set"/>
    <n v="95.231999999999999"/>
    <n v="6"/>
    <n v="0.2"/>
    <n v="24.998400000000011"/>
  </r>
  <r>
    <n v="6717"/>
    <x v="3336"/>
    <x v="0"/>
    <x v="143"/>
    <d v="2013-04-16T00:00:00"/>
    <s v="Standard Class"/>
    <s v="CK-12325"/>
    <s v="Christine Kargatis"/>
    <x v="2"/>
    <x v="0"/>
    <x v="322"/>
    <x v="36"/>
    <n v="71901"/>
    <x v="0"/>
    <s v="OFF-FA-10002280"/>
    <x v="1"/>
    <x v="13"/>
    <s v="Advantus Plastic Paper Clips"/>
    <n v="30"/>
    <n v="6"/>
    <n v="0"/>
    <n v="14.399999999999999"/>
  </r>
  <r>
    <n v="6718"/>
    <x v="3336"/>
    <x v="0"/>
    <x v="143"/>
    <d v="2013-04-16T00:00:00"/>
    <s v="Standard Class"/>
    <s v="CK-12325"/>
    <s v="Christine Kargatis"/>
    <x v="2"/>
    <x v="0"/>
    <x v="322"/>
    <x v="36"/>
    <n v="71901"/>
    <x v="0"/>
    <s v="OFF-PA-10001934"/>
    <x v="1"/>
    <x v="10"/>
    <s v="Xerox 1993"/>
    <n v="25.92"/>
    <n v="4"/>
    <n v="0"/>
    <n v="12.700800000000001"/>
  </r>
  <r>
    <n v="6719"/>
    <x v="3336"/>
    <x v="0"/>
    <x v="143"/>
    <d v="2013-04-16T00:00:00"/>
    <s v="Standard Class"/>
    <s v="CK-12325"/>
    <s v="Christine Kargatis"/>
    <x v="2"/>
    <x v="0"/>
    <x v="322"/>
    <x v="36"/>
    <n v="71901"/>
    <x v="0"/>
    <s v="FUR-FU-10003268"/>
    <x v="0"/>
    <x v="5"/>
    <s v="Eldon Radial Chair Mat for Low to Medium Pile Carpets"/>
    <n v="159.91999999999999"/>
    <n v="4"/>
    <n v="0"/>
    <n v="31.983999999999995"/>
  </r>
  <r>
    <n v="6720"/>
    <x v="3337"/>
    <x v="0"/>
    <x v="186"/>
    <d v="2013-12-20T00:00:00"/>
    <s v="First Class"/>
    <s v="SF-20065"/>
    <s v="Sandra Flanagan"/>
    <x v="0"/>
    <x v="0"/>
    <x v="483"/>
    <x v="3"/>
    <n v="27534"/>
    <x v="0"/>
    <s v="OFF-AP-10004859"/>
    <x v="1"/>
    <x v="9"/>
    <s v="Acco 6 Outlet Guardian Premium Surge Suppressor"/>
    <n v="34.944000000000003"/>
    <n v="3"/>
    <n v="0.2"/>
    <n v="3.0576000000000008"/>
  </r>
  <r>
    <n v="6721"/>
    <x v="3338"/>
    <x v="3"/>
    <x v="20"/>
    <d v="2014-09-25T00:00:00"/>
    <s v="Standard Class"/>
    <s v="DP-13105"/>
    <s v="Dave Poirier"/>
    <x v="1"/>
    <x v="0"/>
    <x v="1"/>
    <x v="1"/>
    <n v="90032"/>
    <x v="1"/>
    <s v="TEC-AC-10000057"/>
    <x v="2"/>
    <x v="11"/>
    <s v="Microsoft Natural Ergonomic Keyboard 4000"/>
    <n v="149.94999999999999"/>
    <n v="5"/>
    <n v="0"/>
    <n v="31.489499999999992"/>
  </r>
  <r>
    <n v="6722"/>
    <x v="3338"/>
    <x v="3"/>
    <x v="20"/>
    <d v="2014-09-25T00:00:00"/>
    <s v="Standard Class"/>
    <s v="DP-13105"/>
    <s v="Dave Poirier"/>
    <x v="1"/>
    <x v="0"/>
    <x v="1"/>
    <x v="1"/>
    <n v="90032"/>
    <x v="1"/>
    <s v="OFF-AR-10000914"/>
    <x v="1"/>
    <x v="6"/>
    <s v="Boston 16765 Mini Stand Up Battery Pencil Sharpener"/>
    <n v="23.32"/>
    <n v="2"/>
    <n v="0"/>
    <n v="6.0632000000000019"/>
  </r>
  <r>
    <n v="6723"/>
    <x v="3338"/>
    <x v="3"/>
    <x v="20"/>
    <d v="2014-09-25T00:00:00"/>
    <s v="Standard Class"/>
    <s v="DP-13105"/>
    <s v="Dave Poirier"/>
    <x v="1"/>
    <x v="0"/>
    <x v="1"/>
    <x v="1"/>
    <n v="90032"/>
    <x v="1"/>
    <s v="OFF-AR-10004956"/>
    <x v="1"/>
    <x v="6"/>
    <s v="Newell 33"/>
    <n v="16.740000000000002"/>
    <n v="3"/>
    <n v="0"/>
    <n v="4.8545999999999978"/>
  </r>
  <r>
    <n v="6724"/>
    <x v="3339"/>
    <x v="3"/>
    <x v="507"/>
    <d v="2014-09-07T00:00:00"/>
    <s v="Second Class"/>
    <s v="VM-21835"/>
    <s v="Vivian Mathis"/>
    <x v="0"/>
    <x v="0"/>
    <x v="462"/>
    <x v="38"/>
    <n v="3060"/>
    <x v="3"/>
    <s v="OFF-FA-10001843"/>
    <x v="1"/>
    <x v="13"/>
    <s v="Staples"/>
    <n v="14.82"/>
    <n v="6"/>
    <n v="0"/>
    <n v="6.9654000000000007"/>
  </r>
  <r>
    <n v="6725"/>
    <x v="3340"/>
    <x v="0"/>
    <x v="126"/>
    <d v="2013-09-17T00:00:00"/>
    <s v="Standard Class"/>
    <s v="SF-20200"/>
    <s v="Sarah Foster"/>
    <x v="0"/>
    <x v="0"/>
    <x v="4"/>
    <x v="4"/>
    <n v="98103"/>
    <x v="1"/>
    <s v="OFF-FA-10000585"/>
    <x v="1"/>
    <x v="13"/>
    <s v="OIC Bulk Pack Metal Binder Clips"/>
    <n v="10.47"/>
    <n v="3"/>
    <n v="0"/>
    <n v="4.8162000000000003"/>
  </r>
  <r>
    <n v="6726"/>
    <x v="3340"/>
    <x v="0"/>
    <x v="126"/>
    <d v="2013-09-17T00:00:00"/>
    <s v="Standard Class"/>
    <s v="SF-20200"/>
    <s v="Sarah Foster"/>
    <x v="0"/>
    <x v="0"/>
    <x v="4"/>
    <x v="4"/>
    <n v="98103"/>
    <x v="1"/>
    <s v="OFF-LA-10003720"/>
    <x v="1"/>
    <x v="2"/>
    <s v="Avery 487"/>
    <n v="11.07"/>
    <n v="3"/>
    <n v="0"/>
    <n v="5.2028999999999996"/>
  </r>
  <r>
    <n v="6727"/>
    <x v="3340"/>
    <x v="0"/>
    <x v="126"/>
    <d v="2013-09-17T00:00:00"/>
    <s v="Standard Class"/>
    <s v="SF-20200"/>
    <s v="Sarah Foster"/>
    <x v="0"/>
    <x v="0"/>
    <x v="4"/>
    <x v="4"/>
    <n v="98103"/>
    <x v="1"/>
    <s v="OFF-BI-10000301"/>
    <x v="1"/>
    <x v="8"/>
    <s v="GBC Instant Report Kit"/>
    <n v="20.704000000000001"/>
    <n v="4"/>
    <n v="0.2"/>
    <n v="7.7639999999999993"/>
  </r>
  <r>
    <n v="6728"/>
    <x v="3341"/>
    <x v="3"/>
    <x v="682"/>
    <d v="2014-08-16T00:00:00"/>
    <s v="Second Class"/>
    <s v="SC-20695"/>
    <s v="Steve Chapman"/>
    <x v="1"/>
    <x v="0"/>
    <x v="102"/>
    <x v="14"/>
    <n v="47374"/>
    <x v="2"/>
    <s v="OFF-PA-10003302"/>
    <x v="1"/>
    <x v="10"/>
    <s v="Xerox 1906"/>
    <n v="177.2"/>
    <n v="5"/>
    <n v="0"/>
    <n v="83.283999999999992"/>
  </r>
  <r>
    <n v="6729"/>
    <x v="3342"/>
    <x v="0"/>
    <x v="254"/>
    <d v="2013-11-10T00:00:00"/>
    <s v="Standard Class"/>
    <s v="MF-17665"/>
    <s v="Maureen Fritzler"/>
    <x v="1"/>
    <x v="0"/>
    <x v="100"/>
    <x v="2"/>
    <n v="33180"/>
    <x v="0"/>
    <s v="FUR-FU-10001889"/>
    <x v="0"/>
    <x v="5"/>
    <s v="Ultra Door Pull Handle"/>
    <n v="50.496000000000002"/>
    <n v="6"/>
    <n v="0.2"/>
    <n v="8.2055999999999987"/>
  </r>
  <r>
    <n v="6730"/>
    <x v="3343"/>
    <x v="1"/>
    <x v="652"/>
    <d v="2012-06-20T00:00:00"/>
    <s v="First Class"/>
    <s v="BV-11245"/>
    <s v="Benjamin Venier"/>
    <x v="1"/>
    <x v="0"/>
    <x v="214"/>
    <x v="18"/>
    <n v="37167"/>
    <x v="0"/>
    <s v="OFF-BI-10002982"/>
    <x v="1"/>
    <x v="8"/>
    <s v="Avery Self-Adhesive Photo Pockets for Polaroid Photos"/>
    <n v="6.1290000000000004"/>
    <n v="3"/>
    <n v="0.7"/>
    <n v="-4.4945999999999984"/>
  </r>
  <r>
    <n v="6731"/>
    <x v="3343"/>
    <x v="1"/>
    <x v="652"/>
    <d v="2012-06-20T00:00:00"/>
    <s v="First Class"/>
    <s v="BV-11245"/>
    <s v="Benjamin Venier"/>
    <x v="1"/>
    <x v="0"/>
    <x v="214"/>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x v="0"/>
    <x v="214"/>
    <x v="18"/>
    <n v="37167"/>
    <x v="0"/>
    <s v="OFF-PA-10001937"/>
    <x v="1"/>
    <x v="10"/>
    <s v="Xerox 21"/>
    <n v="20.736000000000004"/>
    <n v="4"/>
    <n v="0.2"/>
    <n v="7.2576000000000001"/>
  </r>
  <r>
    <n v="6733"/>
    <x v="3344"/>
    <x v="2"/>
    <x v="1129"/>
    <d v="2011-07-07T00:00:00"/>
    <s v="First Class"/>
    <s v="KE-16420"/>
    <s v="Katrina Edelman"/>
    <x v="1"/>
    <x v="0"/>
    <x v="34"/>
    <x v="22"/>
    <n v="80013"/>
    <x v="1"/>
    <s v="OFF-PA-10001977"/>
    <x v="1"/>
    <x v="10"/>
    <s v="Xerox 194"/>
    <n v="177.536"/>
    <n v="4"/>
    <n v="0.2"/>
    <n v="62.137599999999992"/>
  </r>
  <r>
    <n v="6734"/>
    <x v="3344"/>
    <x v="2"/>
    <x v="1129"/>
    <d v="2011-07-07T00:00:00"/>
    <s v="First Class"/>
    <s v="KE-16420"/>
    <s v="Katrina Edelman"/>
    <x v="1"/>
    <x v="0"/>
    <x v="34"/>
    <x v="22"/>
    <n v="80013"/>
    <x v="1"/>
    <s v="OFF-AP-10000692"/>
    <x v="1"/>
    <x v="9"/>
    <s v="Fellowes Mighty 8 Compact Surge Protector"/>
    <n v="32.432000000000002"/>
    <n v="2"/>
    <n v="0.2"/>
    <n v="3.2432000000000016"/>
  </r>
  <r>
    <n v="6735"/>
    <x v="3345"/>
    <x v="1"/>
    <x v="139"/>
    <d v="2012-12-25T00:00:00"/>
    <s v="Standard Class"/>
    <s v="EM-14200"/>
    <s v="Evan Minnotte"/>
    <x v="2"/>
    <x v="0"/>
    <x v="100"/>
    <x v="2"/>
    <n v="33142"/>
    <x v="0"/>
    <s v="OFF-LA-10004093"/>
    <x v="1"/>
    <x v="2"/>
    <s v="Avery 486"/>
    <n v="11.696"/>
    <n v="2"/>
    <n v="0.2"/>
    <n v="3.9473999999999996"/>
  </r>
  <r>
    <n v="6736"/>
    <x v="3346"/>
    <x v="0"/>
    <x v="342"/>
    <d v="2013-04-18T00:00:00"/>
    <s v="Standard Class"/>
    <s v="BT-11680"/>
    <s v="Brian Thompson"/>
    <x v="0"/>
    <x v="0"/>
    <x v="8"/>
    <x v="1"/>
    <n v="94122"/>
    <x v="1"/>
    <s v="OFF-AP-10004980"/>
    <x v="1"/>
    <x v="9"/>
    <s v="3M Replacement Filter for Office Air Cleaner for 20' x 33' Room"/>
    <n v="113.76"/>
    <n v="3"/>
    <n v="0"/>
    <n v="44.366400000000006"/>
  </r>
  <r>
    <n v="6737"/>
    <x v="3346"/>
    <x v="0"/>
    <x v="342"/>
    <d v="2013-04-18T00:00:00"/>
    <s v="Standard Class"/>
    <s v="BT-11680"/>
    <s v="Brian Thompson"/>
    <x v="0"/>
    <x v="0"/>
    <x v="8"/>
    <x v="1"/>
    <n v="94122"/>
    <x v="1"/>
    <s v="OFF-ST-10001932"/>
    <x v="1"/>
    <x v="4"/>
    <s v="Fellowes Staxonsteel Drawer Files"/>
    <n v="579.51"/>
    <n v="3"/>
    <n v="0"/>
    <n v="81.131400000000014"/>
  </r>
  <r>
    <n v="6738"/>
    <x v="3346"/>
    <x v="0"/>
    <x v="342"/>
    <d v="2013-04-18T00:00:00"/>
    <s v="Standard Class"/>
    <s v="BT-11680"/>
    <s v="Brian Thompson"/>
    <x v="0"/>
    <x v="0"/>
    <x v="8"/>
    <x v="1"/>
    <n v="94122"/>
    <x v="1"/>
    <s v="OFF-ST-10000636"/>
    <x v="1"/>
    <x v="4"/>
    <s v="Rogers Profile Extra Capacity Storage Tub"/>
    <n v="150.66"/>
    <n v="9"/>
    <n v="0"/>
    <n v="6.0263999999999918"/>
  </r>
  <r>
    <n v="6739"/>
    <x v="3346"/>
    <x v="0"/>
    <x v="342"/>
    <d v="2013-04-18T00:00:00"/>
    <s v="Standard Class"/>
    <s v="BT-11680"/>
    <s v="Brian Thompson"/>
    <x v="0"/>
    <x v="0"/>
    <x v="8"/>
    <x v="1"/>
    <n v="94122"/>
    <x v="1"/>
    <s v="OFF-BI-10000069"/>
    <x v="1"/>
    <x v="8"/>
    <s v="GBC Prepunched Paper, 19-Hole, for Binding Systems, 24-lb"/>
    <n v="48.032000000000004"/>
    <n v="4"/>
    <n v="0.2"/>
    <n v="15.610399999999993"/>
  </r>
  <r>
    <n v="6740"/>
    <x v="3347"/>
    <x v="2"/>
    <x v="542"/>
    <d v="2011-05-31T00:00:00"/>
    <s v="Standard Class"/>
    <s v="MM-18055"/>
    <s v="Michelle Moray"/>
    <x v="0"/>
    <x v="0"/>
    <x v="22"/>
    <x v="10"/>
    <n v="60623"/>
    <x v="2"/>
    <s v="OFF-ST-10001837"/>
    <x v="1"/>
    <x v="4"/>
    <s v="SAFCO Mobile Desk Side File, Wire Frame"/>
    <n v="102.624"/>
    <n v="3"/>
    <n v="0.2"/>
    <n v="7.6968000000000032"/>
  </r>
  <r>
    <n v="6741"/>
    <x v="3347"/>
    <x v="2"/>
    <x v="542"/>
    <d v="2011-05-31T00:00:00"/>
    <s v="Standard Class"/>
    <s v="MM-18055"/>
    <s v="Michelle Moray"/>
    <x v="0"/>
    <x v="0"/>
    <x v="22"/>
    <x v="10"/>
    <n v="60623"/>
    <x v="2"/>
    <s v="FUR-CH-10003981"/>
    <x v="0"/>
    <x v="1"/>
    <s v="Global Commerce Series Low-Back Swivel/Tilt Chairs"/>
    <n v="359.77199999999999"/>
    <n v="2"/>
    <n v="0.3"/>
    <n v="-5.1396000000000583"/>
  </r>
  <r>
    <n v="6742"/>
    <x v="3347"/>
    <x v="2"/>
    <x v="542"/>
    <d v="2011-05-31T00:00:00"/>
    <s v="Standard Class"/>
    <s v="MM-18055"/>
    <s v="Michelle Moray"/>
    <x v="0"/>
    <x v="0"/>
    <x v="22"/>
    <x v="10"/>
    <n v="60623"/>
    <x v="2"/>
    <s v="OFF-AR-10000716"/>
    <x v="1"/>
    <x v="6"/>
    <s v="DIXON Ticonderoga Erasable Checking Pencils"/>
    <n v="13.392000000000001"/>
    <n v="3"/>
    <n v="0.2"/>
    <n v="3.1806000000000005"/>
  </r>
  <r>
    <n v="6743"/>
    <x v="3348"/>
    <x v="3"/>
    <x v="91"/>
    <d v="2014-07-12T00:00:00"/>
    <s v="Standard Class"/>
    <s v="PO-18850"/>
    <s v="Patrick O'Brill"/>
    <x v="0"/>
    <x v="0"/>
    <x v="1"/>
    <x v="1"/>
    <n v="90008"/>
    <x v="1"/>
    <s v="FUR-CH-10001146"/>
    <x v="0"/>
    <x v="1"/>
    <s v="Global Task Chair, Black"/>
    <n v="122.13600000000001"/>
    <n v="3"/>
    <n v="0.2"/>
    <n v="-13.740299999999994"/>
  </r>
  <r>
    <n v="6744"/>
    <x v="3349"/>
    <x v="1"/>
    <x v="1130"/>
    <d v="2012-02-20T00:00:00"/>
    <s v="Standard Class"/>
    <s v="SP-20860"/>
    <s v="Sung Pak"/>
    <x v="1"/>
    <x v="0"/>
    <x v="18"/>
    <x v="38"/>
    <n v="3820"/>
    <x v="3"/>
    <s v="OFF-PA-10002751"/>
    <x v="1"/>
    <x v="10"/>
    <s v="Xerox 1920"/>
    <n v="35.880000000000003"/>
    <n v="6"/>
    <n v="0"/>
    <n v="16.146000000000001"/>
  </r>
  <r>
    <n v="6745"/>
    <x v="3350"/>
    <x v="3"/>
    <x v="114"/>
    <d v="2014-06-19T00:00:00"/>
    <s v="Second Class"/>
    <s v="CS-12355"/>
    <s v="Christine Sundaresam"/>
    <x v="0"/>
    <x v="0"/>
    <x v="65"/>
    <x v="24"/>
    <n v="43017"/>
    <x v="3"/>
    <s v="TEC-AC-10001606"/>
    <x v="2"/>
    <x v="11"/>
    <s v="Logitech Wireless Performance Mouse MX for PC and Mac"/>
    <n v="479.952"/>
    <n v="6"/>
    <n v="0.2"/>
    <n v="107.98920000000001"/>
  </r>
  <r>
    <n v="6746"/>
    <x v="3350"/>
    <x v="3"/>
    <x v="114"/>
    <d v="2014-06-19T00:00:00"/>
    <s v="Second Class"/>
    <s v="CS-12355"/>
    <s v="Christine Sundaresam"/>
    <x v="0"/>
    <x v="0"/>
    <x v="65"/>
    <x v="24"/>
    <n v="43017"/>
    <x v="3"/>
    <s v="OFF-AR-10001427"/>
    <x v="1"/>
    <x v="6"/>
    <s v="Newell 330"/>
    <n v="23.92"/>
    <n v="5"/>
    <n v="0.2"/>
    <n v="1.7940000000000005"/>
  </r>
  <r>
    <n v="6747"/>
    <x v="3351"/>
    <x v="3"/>
    <x v="38"/>
    <d v="2014-11-17T00:00:00"/>
    <s v="First Class"/>
    <s v="KB-16600"/>
    <s v="Ken Brennan"/>
    <x v="1"/>
    <x v="0"/>
    <x v="20"/>
    <x v="15"/>
    <n v="10009"/>
    <x v="3"/>
    <s v="TEC-PH-10004389"/>
    <x v="2"/>
    <x v="7"/>
    <s v="Nokia Lumia 925"/>
    <n v="629.94999999999993"/>
    <n v="5"/>
    <n v="0"/>
    <n v="163.78700000000003"/>
  </r>
  <r>
    <n v="6748"/>
    <x v="3352"/>
    <x v="3"/>
    <x v="157"/>
    <d v="2014-12-16T00:00:00"/>
    <s v="Standard Class"/>
    <s v="AA-10375"/>
    <s v="Allen Armold"/>
    <x v="0"/>
    <x v="0"/>
    <x v="20"/>
    <x v="15"/>
    <n v="10035"/>
    <x v="3"/>
    <s v="OFF-BI-10002498"/>
    <x v="1"/>
    <x v="8"/>
    <s v="Clear Mylar Reinforcing Strips"/>
    <n v="14.952000000000002"/>
    <n v="1"/>
    <n v="0.2"/>
    <n v="5.0462999999999996"/>
  </r>
  <r>
    <n v="6749"/>
    <x v="3352"/>
    <x v="3"/>
    <x v="157"/>
    <d v="2014-12-16T00:00:00"/>
    <s v="Standard Class"/>
    <s v="AA-10375"/>
    <s v="Allen Armold"/>
    <x v="0"/>
    <x v="0"/>
    <x v="20"/>
    <x v="15"/>
    <n v="10035"/>
    <x v="3"/>
    <s v="OFF-PA-10002245"/>
    <x v="1"/>
    <x v="10"/>
    <s v="Xerox 1895"/>
    <n v="17.940000000000001"/>
    <n v="3"/>
    <n v="0"/>
    <n v="8.0730000000000004"/>
  </r>
  <r>
    <n v="6750"/>
    <x v="3352"/>
    <x v="3"/>
    <x v="157"/>
    <d v="2014-12-16T00:00:00"/>
    <s v="Standard Class"/>
    <s v="AA-10375"/>
    <s v="Allen Armold"/>
    <x v="0"/>
    <x v="0"/>
    <x v="20"/>
    <x v="15"/>
    <n v="10035"/>
    <x v="3"/>
    <s v="TEC-PH-10004522"/>
    <x v="2"/>
    <x v="7"/>
    <s v="Dexim XPower Skin Super-Thin Power Case for iPhone 5 - Black"/>
    <n v="116.98"/>
    <n v="2"/>
    <n v="0"/>
    <n v="29.245000000000005"/>
  </r>
  <r>
    <n v="6751"/>
    <x v="3353"/>
    <x v="0"/>
    <x v="931"/>
    <d v="2013-07-01T00:00:00"/>
    <s v="Second Class"/>
    <s v="BP-11155"/>
    <s v="Becky Pak"/>
    <x v="0"/>
    <x v="0"/>
    <x v="267"/>
    <x v="30"/>
    <n v="7501"/>
    <x v="3"/>
    <s v="FUR-CH-10003535"/>
    <x v="0"/>
    <x v="1"/>
    <s v="Global Armless Task Chair, Royal Blue"/>
    <n v="121.96"/>
    <n v="2"/>
    <n v="0"/>
    <n v="20.733199999999997"/>
  </r>
  <r>
    <n v="6752"/>
    <x v="3353"/>
    <x v="0"/>
    <x v="931"/>
    <d v="2013-07-01T00:00:00"/>
    <s v="Second Class"/>
    <s v="BP-11155"/>
    <s v="Becky Pak"/>
    <x v="0"/>
    <x v="0"/>
    <x v="267"/>
    <x v="30"/>
    <n v="7501"/>
    <x v="3"/>
    <s v="OFF-AP-10000595"/>
    <x v="1"/>
    <x v="9"/>
    <s v="Disposable Triple-Filter Dust Bags"/>
    <n v="8.74"/>
    <n v="2"/>
    <n v="0"/>
    <n v="2.2724000000000002"/>
  </r>
  <r>
    <n v="6753"/>
    <x v="3353"/>
    <x v="0"/>
    <x v="931"/>
    <d v="2013-07-01T00:00:00"/>
    <s v="Second Class"/>
    <s v="BP-11155"/>
    <s v="Becky Pak"/>
    <x v="0"/>
    <x v="0"/>
    <x v="267"/>
    <x v="30"/>
    <n v="7501"/>
    <x v="3"/>
    <s v="OFF-PA-10003039"/>
    <x v="1"/>
    <x v="10"/>
    <s v="Xerox 1960"/>
    <n v="61.96"/>
    <n v="2"/>
    <n v="0"/>
    <n v="27.881999999999998"/>
  </r>
  <r>
    <n v="6754"/>
    <x v="3353"/>
    <x v="0"/>
    <x v="931"/>
    <d v="2013-07-01T00:00:00"/>
    <s v="Second Class"/>
    <s v="BP-11155"/>
    <s v="Becky Pak"/>
    <x v="0"/>
    <x v="0"/>
    <x v="267"/>
    <x v="30"/>
    <n v="7501"/>
    <x v="3"/>
    <s v="OFF-BI-10002003"/>
    <x v="1"/>
    <x v="8"/>
    <s v="Ibico Presentation Index for Binding Systems"/>
    <n v="7.96"/>
    <n v="2"/>
    <n v="0"/>
    <n v="3.7412000000000001"/>
  </r>
  <r>
    <n v="6755"/>
    <x v="3353"/>
    <x v="0"/>
    <x v="931"/>
    <d v="2013-07-01T00:00:00"/>
    <s v="Second Class"/>
    <s v="BP-11155"/>
    <s v="Becky Pak"/>
    <x v="0"/>
    <x v="0"/>
    <x v="267"/>
    <x v="30"/>
    <n v="7501"/>
    <x v="3"/>
    <s v="OFF-AP-10002311"/>
    <x v="1"/>
    <x v="9"/>
    <s v="Holmes Replacement Filter for HEPA Air Cleaner, Very Large Room, HEPA Filter"/>
    <n v="275.24"/>
    <n v="4"/>
    <n v="0"/>
    <n v="121.10560000000001"/>
  </r>
  <r>
    <n v="6756"/>
    <x v="3354"/>
    <x v="3"/>
    <x v="175"/>
    <d v="2014-09-20T00:00:00"/>
    <s v="Standard Class"/>
    <s v="TC-21145"/>
    <s v="Theresa Coyne"/>
    <x v="1"/>
    <x v="0"/>
    <x v="80"/>
    <x v="30"/>
    <n v="8701"/>
    <x v="3"/>
    <s v="FUR-FU-10002445"/>
    <x v="0"/>
    <x v="5"/>
    <s v="DAX Two-Tone Rosewood/Black Document Frame, Desktop, 5 x 7"/>
    <n v="47.400000000000006"/>
    <n v="5"/>
    <n v="0"/>
    <n v="18.960000000000004"/>
  </r>
  <r>
    <n v="6757"/>
    <x v="3354"/>
    <x v="3"/>
    <x v="175"/>
    <d v="2014-09-20T00:00:00"/>
    <s v="Standard Class"/>
    <s v="TC-21145"/>
    <s v="Theresa Coyne"/>
    <x v="1"/>
    <x v="0"/>
    <x v="80"/>
    <x v="30"/>
    <n v="8701"/>
    <x v="3"/>
    <s v="FUR-CH-10003606"/>
    <x v="0"/>
    <x v="1"/>
    <s v="SAFCO Folding Chair Trolley"/>
    <n v="512.96"/>
    <n v="4"/>
    <n v="0"/>
    <n v="143.62880000000001"/>
  </r>
  <r>
    <n v="6758"/>
    <x v="3354"/>
    <x v="3"/>
    <x v="175"/>
    <d v="2014-09-20T00:00:00"/>
    <s v="Standard Class"/>
    <s v="TC-21145"/>
    <s v="Theresa Coyne"/>
    <x v="1"/>
    <x v="0"/>
    <x v="80"/>
    <x v="30"/>
    <n v="8701"/>
    <x v="3"/>
    <s v="TEC-PH-10002115"/>
    <x v="2"/>
    <x v="7"/>
    <s v="Plantronics 81402"/>
    <n v="395.93999999999994"/>
    <n v="6"/>
    <n v="0"/>
    <n v="102.94440000000002"/>
  </r>
  <r>
    <n v="6759"/>
    <x v="3354"/>
    <x v="3"/>
    <x v="175"/>
    <d v="2014-09-20T00:00:00"/>
    <s v="Standard Class"/>
    <s v="TC-21145"/>
    <s v="Theresa Coyne"/>
    <x v="1"/>
    <x v="0"/>
    <x v="80"/>
    <x v="30"/>
    <n v="8701"/>
    <x v="3"/>
    <s v="OFF-ST-10000934"/>
    <x v="1"/>
    <x v="4"/>
    <s v="Contico 72&quot;H Heavy-Duty Storage System"/>
    <n v="81.96"/>
    <n v="2"/>
    <n v="0"/>
    <n v="0"/>
  </r>
  <r>
    <n v="6760"/>
    <x v="3355"/>
    <x v="3"/>
    <x v="574"/>
    <d v="2014-12-09T00:00:00"/>
    <s v="Standard Class"/>
    <s v="BG-11035"/>
    <s v="Barry Gonzalez"/>
    <x v="0"/>
    <x v="0"/>
    <x v="247"/>
    <x v="3"/>
    <n v="27405"/>
    <x v="0"/>
    <s v="OFF-AR-10003903"/>
    <x v="1"/>
    <x v="6"/>
    <s v="Sanford 52201 APSCO Electric Pencil Sharpener"/>
    <n v="32.776000000000003"/>
    <n v="1"/>
    <n v="0.2"/>
    <n v="2.4581999999999997"/>
  </r>
  <r>
    <n v="6761"/>
    <x v="3356"/>
    <x v="3"/>
    <x v="335"/>
    <d v="2014-07-01T00:00:00"/>
    <s v="Standard Class"/>
    <s v="DO-13435"/>
    <s v="Denny Ordway"/>
    <x v="0"/>
    <x v="0"/>
    <x v="20"/>
    <x v="15"/>
    <n v="10035"/>
    <x v="3"/>
    <s v="OFF-ST-10004123"/>
    <x v="1"/>
    <x v="4"/>
    <s v="Safco Industrial Wire Shelving System"/>
    <n v="272.94"/>
    <n v="3"/>
    <n v="0"/>
    <n v="0"/>
  </r>
  <r>
    <n v="6762"/>
    <x v="3357"/>
    <x v="0"/>
    <x v="1131"/>
    <d v="2013-07-27T00:00:00"/>
    <s v="Second Class"/>
    <s v="DB-12970"/>
    <s v="Darren Budd"/>
    <x v="1"/>
    <x v="0"/>
    <x v="20"/>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x v="0"/>
    <x v="22"/>
    <x v="10"/>
    <n v="60623"/>
    <x v="2"/>
    <s v="OFF-LA-10000240"/>
    <x v="1"/>
    <x v="2"/>
    <s v="Self-Adhesive Address Labels for Typewriters by Universal"/>
    <n v="29.24"/>
    <n v="5"/>
    <n v="0.2"/>
    <n v="9.8685000000000009"/>
  </r>
  <r>
    <n v="6764"/>
    <x v="3358"/>
    <x v="0"/>
    <x v="476"/>
    <d v="2013-09-09T00:00:00"/>
    <s v="Standard Class"/>
    <s v="RL-19615"/>
    <s v="Rob Lucas"/>
    <x v="0"/>
    <x v="0"/>
    <x v="22"/>
    <x v="10"/>
    <n v="60623"/>
    <x v="2"/>
    <s v="OFF-ST-10002485"/>
    <x v="1"/>
    <x v="4"/>
    <s v="Rogers Deluxe File Chest"/>
    <n v="35.167999999999999"/>
    <n v="2"/>
    <n v="0.2"/>
    <n v="-8.3524000000000012"/>
  </r>
  <r>
    <n v="6765"/>
    <x v="3358"/>
    <x v="0"/>
    <x v="476"/>
    <d v="2013-09-09T00:00:00"/>
    <s v="Standard Class"/>
    <s v="RL-19615"/>
    <s v="Rob Lucas"/>
    <x v="0"/>
    <x v="0"/>
    <x v="22"/>
    <x v="10"/>
    <n v="60623"/>
    <x v="2"/>
    <s v="TEC-MA-10003230"/>
    <x v="2"/>
    <x v="15"/>
    <s v="Okidata C610n Printer"/>
    <n v="1362.8999999999999"/>
    <n v="3"/>
    <n v="0.3"/>
    <n v="-19.470000000000141"/>
  </r>
  <r>
    <n v="6766"/>
    <x v="3359"/>
    <x v="3"/>
    <x v="693"/>
    <d v="2014-04-25T00:00:00"/>
    <s v="Standard Class"/>
    <s v="SJ-20215"/>
    <s v="Sarah Jordon"/>
    <x v="0"/>
    <x v="0"/>
    <x v="22"/>
    <x v="10"/>
    <n v="60653"/>
    <x v="2"/>
    <s v="FUR-CH-10002602"/>
    <x v="0"/>
    <x v="1"/>
    <s v="DMI Arturo Collection Mission-style Design Wood Chair"/>
    <n v="317.05799999999999"/>
    <n v="3"/>
    <n v="0.3"/>
    <n v="-18.117599999999996"/>
  </r>
  <r>
    <n v="6767"/>
    <x v="3359"/>
    <x v="3"/>
    <x v="693"/>
    <d v="2014-04-25T00:00:00"/>
    <s v="Standard Class"/>
    <s v="SJ-20215"/>
    <s v="Sarah Jordon"/>
    <x v="0"/>
    <x v="0"/>
    <x v="22"/>
    <x v="10"/>
    <n v="60653"/>
    <x v="2"/>
    <s v="OFF-AR-10001683"/>
    <x v="1"/>
    <x v="6"/>
    <s v="Lumber Crayons"/>
    <n v="15.76"/>
    <n v="2"/>
    <n v="0.2"/>
    <n v="3.5460000000000007"/>
  </r>
  <r>
    <n v="6768"/>
    <x v="3359"/>
    <x v="3"/>
    <x v="693"/>
    <d v="2014-04-25T00:00:00"/>
    <s v="Standard Class"/>
    <s v="SJ-20215"/>
    <s v="Sarah Jordon"/>
    <x v="0"/>
    <x v="0"/>
    <x v="22"/>
    <x v="10"/>
    <n v="60653"/>
    <x v="2"/>
    <s v="FUR-FU-10002456"/>
    <x v="0"/>
    <x v="5"/>
    <s v="Master Caster Door Stop, Large Neon Orange"/>
    <n v="14.560000000000002"/>
    <n v="5"/>
    <n v="0.6"/>
    <n v="-6.1879999999999988"/>
  </r>
  <r>
    <n v="6769"/>
    <x v="3360"/>
    <x v="2"/>
    <x v="1132"/>
    <d v="2011-08-16T00:00:00"/>
    <s v="Standard Class"/>
    <s v="CS-12175"/>
    <s v="Charles Sheldon"/>
    <x v="1"/>
    <x v="0"/>
    <x v="80"/>
    <x v="30"/>
    <n v="8701"/>
    <x v="3"/>
    <s v="OFF-BI-10002854"/>
    <x v="1"/>
    <x v="8"/>
    <s v="Performers Binder/Pad Holder, Black"/>
    <n v="196.21"/>
    <n v="7"/>
    <n v="0"/>
    <n v="98.105000000000004"/>
  </r>
  <r>
    <n v="6770"/>
    <x v="3361"/>
    <x v="3"/>
    <x v="20"/>
    <d v="2014-09-24T00:00:00"/>
    <s v="Standard Class"/>
    <s v="JP-16135"/>
    <s v="Julie Prescott"/>
    <x v="2"/>
    <x v="0"/>
    <x v="38"/>
    <x v="32"/>
    <n v="31907"/>
    <x v="0"/>
    <s v="OFF-AR-10002445"/>
    <x v="1"/>
    <x v="6"/>
    <s v="SANFORD Major Accent Highlighters"/>
    <n v="35.4"/>
    <n v="5"/>
    <n v="0"/>
    <n v="13.452000000000002"/>
  </r>
  <r>
    <n v="6771"/>
    <x v="3362"/>
    <x v="3"/>
    <x v="34"/>
    <d v="2014-12-14T00:00:00"/>
    <s v="Standard Class"/>
    <s v="NC-18535"/>
    <s v="Nick Crebassa"/>
    <x v="1"/>
    <x v="0"/>
    <x v="42"/>
    <x v="16"/>
    <n v="85023"/>
    <x v="1"/>
    <s v="OFF-PA-10004359"/>
    <x v="1"/>
    <x v="10"/>
    <s v="Multicolor Computer Printout Paper"/>
    <n v="419.4"/>
    <n v="5"/>
    <n v="0.2"/>
    <n v="146.79"/>
  </r>
  <r>
    <n v="6772"/>
    <x v="3362"/>
    <x v="3"/>
    <x v="34"/>
    <d v="2014-12-14T00:00:00"/>
    <s v="Standard Class"/>
    <s v="NC-18535"/>
    <s v="Nick Crebassa"/>
    <x v="1"/>
    <x v="0"/>
    <x v="42"/>
    <x v="16"/>
    <n v="85023"/>
    <x v="1"/>
    <s v="OFF-BI-10000279"/>
    <x v="1"/>
    <x v="8"/>
    <s v="Acco Recycled 2&quot; Capacity Laser Printer Hanging Data Binders"/>
    <n v="13.005000000000003"/>
    <n v="3"/>
    <n v="0.7"/>
    <n v="-9.9704999999999977"/>
  </r>
  <r>
    <n v="6773"/>
    <x v="3363"/>
    <x v="0"/>
    <x v="254"/>
    <d v="2013-11-09T00:00:00"/>
    <s v="Standard Class"/>
    <s v="CW-11905"/>
    <s v="Carl Weiss"/>
    <x v="2"/>
    <x v="0"/>
    <x v="1"/>
    <x v="1"/>
    <n v="90004"/>
    <x v="1"/>
    <s v="OFF-BI-10003314"/>
    <x v="1"/>
    <x v="8"/>
    <s v="Tuff Stuff Recycled Round Ring Binders"/>
    <n v="7.7120000000000006"/>
    <n v="2"/>
    <n v="0.2"/>
    <n v="2.7956000000000003"/>
  </r>
  <r>
    <n v="6774"/>
    <x v="3363"/>
    <x v="0"/>
    <x v="254"/>
    <d v="2013-11-09T00:00:00"/>
    <s v="Standard Class"/>
    <s v="CW-11905"/>
    <s v="Carl Weiss"/>
    <x v="2"/>
    <x v="0"/>
    <x v="1"/>
    <x v="1"/>
    <n v="90004"/>
    <x v="1"/>
    <s v="OFF-BI-10000494"/>
    <x v="1"/>
    <x v="8"/>
    <s v="Acco Economy Flexible Poly Round Ring Binder"/>
    <n v="4.1760000000000002"/>
    <n v="1"/>
    <n v="0.2"/>
    <n v="1.3049999999999997"/>
  </r>
  <r>
    <n v="6775"/>
    <x v="3363"/>
    <x v="0"/>
    <x v="254"/>
    <d v="2013-11-09T00:00:00"/>
    <s v="Standard Class"/>
    <s v="CW-11905"/>
    <s v="Carl Weiss"/>
    <x v="2"/>
    <x v="0"/>
    <x v="1"/>
    <x v="1"/>
    <n v="90004"/>
    <x v="1"/>
    <s v="OFF-PA-10000295"/>
    <x v="1"/>
    <x v="10"/>
    <s v="Xerox 229"/>
    <n v="38.880000000000003"/>
    <n v="6"/>
    <n v="0"/>
    <n v="18.662400000000002"/>
  </r>
  <r>
    <n v="6776"/>
    <x v="3364"/>
    <x v="1"/>
    <x v="368"/>
    <d v="2012-04-04T00:00:00"/>
    <s v="Standard Class"/>
    <s v="CM-12115"/>
    <s v="Chad McGuire"/>
    <x v="0"/>
    <x v="0"/>
    <x v="20"/>
    <x v="15"/>
    <n v="10024"/>
    <x v="3"/>
    <s v="OFF-PA-10002615"/>
    <x v="1"/>
    <x v="10"/>
    <s v="Ampad Gold Fibre Wirebound Steno Books, 6&quot; x 9&quot;, Gregg Ruled"/>
    <n v="17.64"/>
    <n v="4"/>
    <n v="0"/>
    <n v="8.1143999999999998"/>
  </r>
  <r>
    <n v="6777"/>
    <x v="3365"/>
    <x v="0"/>
    <x v="64"/>
    <d v="2013-09-12T00:00:00"/>
    <s v="Standard Class"/>
    <s v="PT-19090"/>
    <s v="Pete Takahito"/>
    <x v="0"/>
    <x v="0"/>
    <x v="52"/>
    <x v="5"/>
    <n v="78207"/>
    <x v="2"/>
    <s v="OFF-ST-10003479"/>
    <x v="1"/>
    <x v="4"/>
    <s v="Eldon Base for stackable storage shelf, platinum"/>
    <n v="93.456000000000003"/>
    <n v="3"/>
    <n v="0.2"/>
    <n v="-17.523000000000014"/>
  </r>
  <r>
    <n v="6778"/>
    <x v="3366"/>
    <x v="3"/>
    <x v="480"/>
    <d v="2014-02-02T00:00:00"/>
    <s v="Standard Class"/>
    <s v="CL-12700"/>
    <s v="Craig Leslie"/>
    <x v="2"/>
    <x v="0"/>
    <x v="20"/>
    <x v="15"/>
    <n v="10009"/>
    <x v="3"/>
    <s v="TEC-AC-10002800"/>
    <x v="2"/>
    <x v="11"/>
    <s v="Plantronics Audio 478 Stereo USB Headset"/>
    <n v="449.91"/>
    <n v="9"/>
    <n v="0"/>
    <n v="157.46849999999998"/>
  </r>
  <r>
    <n v="6779"/>
    <x v="3367"/>
    <x v="0"/>
    <x v="323"/>
    <d v="2013-09-09T00:00:00"/>
    <s v="Second Class"/>
    <s v="HF-14995"/>
    <s v="Herbert Flentye"/>
    <x v="0"/>
    <x v="0"/>
    <x v="248"/>
    <x v="39"/>
    <n v="21215"/>
    <x v="3"/>
    <s v="FUR-BO-10003159"/>
    <x v="0"/>
    <x v="0"/>
    <s v="Sauder Camden County Collection Libraries, Planked Cherry Finish"/>
    <n v="344.94"/>
    <n v="3"/>
    <n v="0"/>
    <n v="31.044599999999974"/>
  </r>
  <r>
    <n v="6780"/>
    <x v="3367"/>
    <x v="0"/>
    <x v="323"/>
    <d v="2013-09-09T00:00:00"/>
    <s v="Second Class"/>
    <s v="HF-14995"/>
    <s v="Herbert Flentye"/>
    <x v="0"/>
    <x v="0"/>
    <x v="248"/>
    <x v="39"/>
    <n v="21215"/>
    <x v="3"/>
    <s v="FUR-FU-10002364"/>
    <x v="0"/>
    <x v="5"/>
    <s v="Eldon Expressions Wood Desk Accessories, Oak"/>
    <n v="14.76"/>
    <n v="2"/>
    <n v="0"/>
    <n v="4.2803999999999984"/>
  </r>
  <r>
    <n v="6781"/>
    <x v="3367"/>
    <x v="0"/>
    <x v="323"/>
    <d v="2013-09-09T00:00:00"/>
    <s v="Second Class"/>
    <s v="HF-14995"/>
    <s v="Herbert Flentye"/>
    <x v="0"/>
    <x v="0"/>
    <x v="248"/>
    <x v="39"/>
    <n v="21215"/>
    <x v="3"/>
    <s v="OFF-BI-10003350"/>
    <x v="1"/>
    <x v="8"/>
    <s v="Acco Expandable Hanging Binders"/>
    <n v="12.76"/>
    <n v="2"/>
    <n v="0"/>
    <n v="5.8695999999999993"/>
  </r>
  <r>
    <n v="6782"/>
    <x v="3367"/>
    <x v="0"/>
    <x v="323"/>
    <d v="2013-09-09T00:00:00"/>
    <s v="Second Class"/>
    <s v="HF-14995"/>
    <s v="Herbert Flentye"/>
    <x v="0"/>
    <x v="0"/>
    <x v="248"/>
    <x v="39"/>
    <n v="21215"/>
    <x v="3"/>
    <s v="OFF-LA-10004093"/>
    <x v="1"/>
    <x v="2"/>
    <s v="Avery 486"/>
    <n v="58.48"/>
    <n v="8"/>
    <n v="0"/>
    <n v="27.485599999999998"/>
  </r>
  <r>
    <n v="6783"/>
    <x v="3368"/>
    <x v="3"/>
    <x v="800"/>
    <d v="2014-07-29T00:00:00"/>
    <s v="Second Class"/>
    <s v="JC-15775"/>
    <s v="John Castell"/>
    <x v="0"/>
    <x v="0"/>
    <x v="10"/>
    <x v="9"/>
    <n v="19143"/>
    <x v="3"/>
    <s v="FUR-FU-10000732"/>
    <x v="0"/>
    <x v="5"/>
    <s v="Eldon 200 Class Desk Accessories"/>
    <n v="20.096000000000004"/>
    <n v="4"/>
    <n v="0.2"/>
    <n v="3.0143999999999984"/>
  </r>
  <r>
    <n v="6784"/>
    <x v="3368"/>
    <x v="3"/>
    <x v="800"/>
    <d v="2014-07-29T00:00:00"/>
    <s v="Second Class"/>
    <s v="JC-15775"/>
    <s v="John Castell"/>
    <x v="0"/>
    <x v="0"/>
    <x v="10"/>
    <x v="9"/>
    <n v="19143"/>
    <x v="3"/>
    <s v="OFF-SU-10004884"/>
    <x v="1"/>
    <x v="14"/>
    <s v="Acme Galleria Hot Forged Steel Scissors with Colored Handles"/>
    <n v="37.752000000000002"/>
    <n v="3"/>
    <n v="0.2"/>
    <n v="4.2470999999999943"/>
  </r>
  <r>
    <n v="6785"/>
    <x v="3368"/>
    <x v="3"/>
    <x v="800"/>
    <d v="2014-07-29T00:00:00"/>
    <s v="Second Class"/>
    <s v="JC-15775"/>
    <s v="John Castell"/>
    <x v="0"/>
    <x v="0"/>
    <x v="10"/>
    <x v="9"/>
    <n v="19143"/>
    <x v="3"/>
    <s v="FUR-TA-10001771"/>
    <x v="0"/>
    <x v="3"/>
    <s v="Bush Cubix Conference Tables, Fully Assembled"/>
    <n v="138.58799999999999"/>
    <n v="1"/>
    <n v="0.4"/>
    <n v="-34.646999999999991"/>
  </r>
  <r>
    <n v="6786"/>
    <x v="3368"/>
    <x v="3"/>
    <x v="800"/>
    <d v="2014-07-29T00:00:00"/>
    <s v="Second Class"/>
    <s v="JC-15775"/>
    <s v="John Castell"/>
    <x v="0"/>
    <x v="0"/>
    <x v="10"/>
    <x v="9"/>
    <n v="19143"/>
    <x v="3"/>
    <s v="OFF-ST-10000060"/>
    <x v="1"/>
    <x v="4"/>
    <s v="Fellowes Bankers Box Staxonsteel Drawer File/Stacking System"/>
    <n v="259.92000000000007"/>
    <n v="5"/>
    <n v="0.2"/>
    <n v="-25.992000000000004"/>
  </r>
  <r>
    <n v="6787"/>
    <x v="3368"/>
    <x v="3"/>
    <x v="800"/>
    <d v="2014-07-29T00:00:00"/>
    <s v="Second Class"/>
    <s v="JC-15775"/>
    <s v="John Castell"/>
    <x v="0"/>
    <x v="0"/>
    <x v="10"/>
    <x v="9"/>
    <n v="19143"/>
    <x v="3"/>
    <s v="OFF-PA-10004100"/>
    <x v="1"/>
    <x v="10"/>
    <s v="Xerox 216"/>
    <n v="20.736000000000004"/>
    <n v="4"/>
    <n v="0.2"/>
    <n v="7.2576000000000001"/>
  </r>
  <r>
    <n v="6788"/>
    <x v="3369"/>
    <x v="1"/>
    <x v="1023"/>
    <d v="2012-09-20T00:00:00"/>
    <s v="Standard Class"/>
    <s v="JH-15910"/>
    <s v="Jonathan Howell"/>
    <x v="0"/>
    <x v="0"/>
    <x v="118"/>
    <x v="32"/>
    <n v="30318"/>
    <x v="0"/>
    <s v="FUR-FU-10003975"/>
    <x v="0"/>
    <x v="5"/>
    <s v="Eldon Advantage Chair Mats for Low to Medium Pile Carpets"/>
    <n v="129.93"/>
    <n v="3"/>
    <n v="0"/>
    <n v="12.992999999999988"/>
  </r>
  <r>
    <n v="6789"/>
    <x v="3369"/>
    <x v="1"/>
    <x v="1023"/>
    <d v="2012-09-20T00:00:00"/>
    <s v="Standard Class"/>
    <s v="JH-15910"/>
    <s v="Jonathan Howell"/>
    <x v="0"/>
    <x v="0"/>
    <x v="118"/>
    <x v="32"/>
    <n v="30318"/>
    <x v="0"/>
    <s v="OFF-PA-10001712"/>
    <x v="1"/>
    <x v="10"/>
    <s v="Xerox 1948"/>
    <n v="69.930000000000007"/>
    <n v="7"/>
    <n v="0"/>
    <n v="31.468499999999999"/>
  </r>
  <r>
    <n v="6790"/>
    <x v="3370"/>
    <x v="1"/>
    <x v="67"/>
    <d v="2012-09-09T00:00:00"/>
    <s v="Second Class"/>
    <s v="CC-12610"/>
    <s v="Corey Catlett"/>
    <x v="1"/>
    <x v="0"/>
    <x v="28"/>
    <x v="3"/>
    <n v="27707"/>
    <x v="0"/>
    <s v="OFF-AR-10001953"/>
    <x v="1"/>
    <x v="6"/>
    <s v="Boston 1645 Deluxe Heavier-Duty Electric Pencil Sharpener"/>
    <n v="140.73599999999999"/>
    <n v="4"/>
    <n v="0.2"/>
    <n v="12.314400000000006"/>
  </r>
  <r>
    <n v="6791"/>
    <x v="3371"/>
    <x v="0"/>
    <x v="76"/>
    <d v="2013-11-18T00:00:00"/>
    <s v="First Class"/>
    <s v="IM-15055"/>
    <s v="Ionia McGrath"/>
    <x v="0"/>
    <x v="0"/>
    <x v="43"/>
    <x v="1"/>
    <n v="95661"/>
    <x v="1"/>
    <s v="OFF-BI-10004967"/>
    <x v="1"/>
    <x v="8"/>
    <s v="Round Ring Binders"/>
    <n v="8.32"/>
    <n v="5"/>
    <n v="0.2"/>
    <n v="2.8079999999999998"/>
  </r>
  <r>
    <n v="6792"/>
    <x v="3372"/>
    <x v="0"/>
    <x v="338"/>
    <d v="2013-11-16T00:00:00"/>
    <s v="Standard Class"/>
    <s v="BF-11170"/>
    <s v="Ben Ferrer"/>
    <x v="2"/>
    <x v="0"/>
    <x v="301"/>
    <x v="1"/>
    <n v="95823"/>
    <x v="1"/>
    <s v="FUR-FU-10003731"/>
    <x v="0"/>
    <x v="5"/>
    <s v="Eldon Expressions Wood and Plastic Desk Accessories, Oak"/>
    <n v="9.98"/>
    <n v="1"/>
    <n v="0"/>
    <n v="2.7944000000000004"/>
  </r>
  <r>
    <n v="6793"/>
    <x v="3373"/>
    <x v="2"/>
    <x v="860"/>
    <d v="2011-08-18T00:00:00"/>
    <s v="First Class"/>
    <s v="CS-12355"/>
    <s v="Christine Sundaresam"/>
    <x v="0"/>
    <x v="0"/>
    <x v="54"/>
    <x v="29"/>
    <n v="6824"/>
    <x v="3"/>
    <s v="OFF-BI-10001989"/>
    <x v="1"/>
    <x v="8"/>
    <s v="Premium Transparent Presentation Covers by GBC"/>
    <n v="62.94"/>
    <n v="3"/>
    <n v="0"/>
    <n v="30.211199999999998"/>
  </r>
  <r>
    <n v="6794"/>
    <x v="3374"/>
    <x v="1"/>
    <x v="547"/>
    <d v="2012-11-20T00:00:00"/>
    <s v="Standard Class"/>
    <s v="MC-17605"/>
    <s v="Matt Connell"/>
    <x v="1"/>
    <x v="0"/>
    <x v="22"/>
    <x v="10"/>
    <n v="60610"/>
    <x v="2"/>
    <s v="OFF-ST-10000344"/>
    <x v="1"/>
    <x v="4"/>
    <s v="Neat Ideas Personal Hanging Folder Files, Black"/>
    <n v="21.488"/>
    <n v="2"/>
    <n v="0.2"/>
    <n v="1.6115999999999993"/>
  </r>
  <r>
    <n v="6795"/>
    <x v="3374"/>
    <x v="1"/>
    <x v="547"/>
    <d v="2012-11-20T00:00:00"/>
    <s v="Standard Class"/>
    <s v="MC-17605"/>
    <s v="Matt Connell"/>
    <x v="1"/>
    <x v="0"/>
    <x v="22"/>
    <x v="10"/>
    <n v="60610"/>
    <x v="2"/>
    <s v="TEC-PH-10001051"/>
    <x v="2"/>
    <x v="7"/>
    <s v="HTC One"/>
    <n v="239.976"/>
    <n v="3"/>
    <n v="0.2"/>
    <n v="26.997299999999967"/>
  </r>
  <r>
    <n v="6796"/>
    <x v="3374"/>
    <x v="1"/>
    <x v="547"/>
    <d v="2012-11-20T00:00:00"/>
    <s v="Standard Class"/>
    <s v="MC-17605"/>
    <s v="Matt Connell"/>
    <x v="1"/>
    <x v="0"/>
    <x v="22"/>
    <x v="10"/>
    <n v="60610"/>
    <x v="2"/>
    <s v="FUR-FU-10001215"/>
    <x v="0"/>
    <x v="5"/>
    <s v="Howard Miller 11-1/2&quot; Diameter Brentwood Wall Clock"/>
    <n v="34.504000000000005"/>
    <n v="2"/>
    <n v="0.6"/>
    <n v="-15.526799999999994"/>
  </r>
  <r>
    <n v="6797"/>
    <x v="3375"/>
    <x v="1"/>
    <x v="767"/>
    <d v="2012-08-25T00:00:00"/>
    <s v="Same Day"/>
    <s v="MC-18100"/>
    <s v="Mick Crebagga"/>
    <x v="0"/>
    <x v="0"/>
    <x v="12"/>
    <x v="5"/>
    <n v="77041"/>
    <x v="2"/>
    <s v="FUR-FU-10001473"/>
    <x v="0"/>
    <x v="5"/>
    <s v="Eldon Executive Woodline II Desk Accessories, Mahogany"/>
    <n v="20.103999999999999"/>
    <n v="2"/>
    <n v="0.6"/>
    <n v="-16.585799999999999"/>
  </r>
  <r>
    <n v="6798"/>
    <x v="3375"/>
    <x v="1"/>
    <x v="767"/>
    <d v="2012-08-25T00:00:00"/>
    <s v="Same Day"/>
    <s v="MC-18100"/>
    <s v="Mick Crebagga"/>
    <x v="0"/>
    <x v="0"/>
    <x v="12"/>
    <x v="5"/>
    <n v="77041"/>
    <x v="2"/>
    <s v="OFF-BI-10000315"/>
    <x v="1"/>
    <x v="8"/>
    <s v="Poly Designer Cover &amp; Back"/>
    <n v="3.7979999999999987"/>
    <n v="1"/>
    <n v="0.8"/>
    <n v="-6.0768000000000004"/>
  </r>
  <r>
    <n v="6799"/>
    <x v="3375"/>
    <x v="1"/>
    <x v="767"/>
    <d v="2012-08-25T00:00:00"/>
    <s v="Same Day"/>
    <s v="MC-18100"/>
    <s v="Mick Crebagga"/>
    <x v="0"/>
    <x v="0"/>
    <x v="12"/>
    <x v="5"/>
    <n v="77041"/>
    <x v="2"/>
    <s v="FUR-FU-10002240"/>
    <x v="0"/>
    <x v="5"/>
    <s v="Nu-Dell EZ-Mount Plastic Wall Frames"/>
    <n v="7.8800000000000008"/>
    <n v="5"/>
    <n v="0.6"/>
    <n v="-3.9399999999999995"/>
  </r>
  <r>
    <n v="6800"/>
    <x v="3376"/>
    <x v="0"/>
    <x v="591"/>
    <d v="2014-01-02T00:00:00"/>
    <s v="Standard Class"/>
    <s v="LW-16825"/>
    <s v="Laurel Workman"/>
    <x v="1"/>
    <x v="0"/>
    <x v="42"/>
    <x v="16"/>
    <n v="85023"/>
    <x v="1"/>
    <s v="FUR-TA-10002607"/>
    <x v="0"/>
    <x v="3"/>
    <s v="KI Conference Tables"/>
    <n v="35.445"/>
    <n v="1"/>
    <n v="0.5"/>
    <n v="-24.102599999999995"/>
  </r>
  <r>
    <n v="6801"/>
    <x v="3376"/>
    <x v="0"/>
    <x v="591"/>
    <d v="2014-01-02T00:00:00"/>
    <s v="Standard Class"/>
    <s v="LW-16825"/>
    <s v="Laurel Workman"/>
    <x v="1"/>
    <x v="0"/>
    <x v="42"/>
    <x v="16"/>
    <n v="85023"/>
    <x v="1"/>
    <s v="TEC-MA-10003356"/>
    <x v="2"/>
    <x v="15"/>
    <s v="Panasonic KX MC6040 Color Laser Multifunction Printer"/>
    <n v="269.97000000000003"/>
    <n v="2"/>
    <n v="0.7"/>
    <n v="-386.95699999999999"/>
  </r>
  <r>
    <n v="6802"/>
    <x v="3376"/>
    <x v="0"/>
    <x v="591"/>
    <d v="2014-01-02T00:00:00"/>
    <s v="Standard Class"/>
    <s v="LW-16825"/>
    <s v="Laurel Workman"/>
    <x v="1"/>
    <x v="0"/>
    <x v="42"/>
    <x v="16"/>
    <n v="85023"/>
    <x v="1"/>
    <s v="TEC-AC-10002217"/>
    <x v="2"/>
    <x v="11"/>
    <s v="Imation Clip USB flash drive - 8 GB"/>
    <n v="45.120000000000005"/>
    <n v="3"/>
    <n v="0.2"/>
    <n v="-7.8960000000000008"/>
  </r>
  <r>
    <n v="6803"/>
    <x v="3376"/>
    <x v="0"/>
    <x v="591"/>
    <d v="2014-01-02T00:00:00"/>
    <s v="Standard Class"/>
    <s v="LW-16825"/>
    <s v="Laurel Workman"/>
    <x v="1"/>
    <x v="0"/>
    <x v="42"/>
    <x v="16"/>
    <n v="85023"/>
    <x v="1"/>
    <s v="TEC-AC-10004353"/>
    <x v="2"/>
    <x v="11"/>
    <s v="Hypercom P1300 Pinpad"/>
    <n v="100.80000000000001"/>
    <n v="2"/>
    <n v="0.2"/>
    <n v="21.42"/>
  </r>
  <r>
    <n v="6804"/>
    <x v="3376"/>
    <x v="0"/>
    <x v="591"/>
    <d v="2014-01-02T00:00:00"/>
    <s v="Standard Class"/>
    <s v="LW-16825"/>
    <s v="Laurel Workman"/>
    <x v="1"/>
    <x v="0"/>
    <x v="42"/>
    <x v="16"/>
    <n v="85023"/>
    <x v="1"/>
    <s v="FUR-CH-10004754"/>
    <x v="0"/>
    <x v="1"/>
    <s v="Global Stack Chair with Arms, Black"/>
    <n v="47.968000000000004"/>
    <n v="2"/>
    <n v="0.2"/>
    <n v="4.1971999999999987"/>
  </r>
  <r>
    <n v="6805"/>
    <x v="3377"/>
    <x v="2"/>
    <x v="1082"/>
    <d v="2011-10-06T00:00:00"/>
    <s v="First Class"/>
    <s v="KH-16510"/>
    <s v="Keith Herrera"/>
    <x v="0"/>
    <x v="0"/>
    <x v="225"/>
    <x v="1"/>
    <n v="91767"/>
    <x v="1"/>
    <s v="TEC-AC-10002800"/>
    <x v="2"/>
    <x v="11"/>
    <s v="Plantronics Audio 478 Stereo USB Headset"/>
    <n v="99.98"/>
    <n v="2"/>
    <n v="0"/>
    <n v="34.992999999999995"/>
  </r>
  <r>
    <n v="6806"/>
    <x v="3378"/>
    <x v="2"/>
    <x v="754"/>
    <d v="2011-11-25T00:00:00"/>
    <s v="First Class"/>
    <s v="RB-19645"/>
    <s v="Robert Barroso"/>
    <x v="1"/>
    <x v="0"/>
    <x v="118"/>
    <x v="32"/>
    <n v="30318"/>
    <x v="0"/>
    <s v="OFF-PA-10001752"/>
    <x v="1"/>
    <x v="10"/>
    <s v="Hammermill CopyPlus Copy Paper (20Lb. and 84 Bright)"/>
    <n v="9.9600000000000009"/>
    <n v="2"/>
    <n v="0"/>
    <n v="4.8804000000000007"/>
  </r>
  <r>
    <n v="6807"/>
    <x v="3379"/>
    <x v="3"/>
    <x v="53"/>
    <d v="2014-12-30T00:00:00"/>
    <s v="Standard Class"/>
    <s v="GD-14590"/>
    <s v="Giulietta Dortch"/>
    <x v="1"/>
    <x v="0"/>
    <x v="231"/>
    <x v="4"/>
    <n v="98208"/>
    <x v="1"/>
    <s v="OFF-BI-10003314"/>
    <x v="1"/>
    <x v="8"/>
    <s v="Tuff Stuff Recycled Round Ring Binders"/>
    <n v="3.8560000000000003"/>
    <n v="1"/>
    <n v="0.2"/>
    <n v="1.3978000000000002"/>
  </r>
  <r>
    <n v="6808"/>
    <x v="3380"/>
    <x v="1"/>
    <x v="1052"/>
    <d v="2012-04-05T00:00:00"/>
    <s v="Standard Class"/>
    <s v="EB-13705"/>
    <s v="Ed Braxton"/>
    <x v="1"/>
    <x v="0"/>
    <x v="12"/>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x v="0"/>
    <x v="12"/>
    <x v="5"/>
    <n v="77095"/>
    <x v="2"/>
    <s v="FUR-FU-10001085"/>
    <x v="0"/>
    <x v="5"/>
    <s v="3M Polarizing Light Filter Sleeves"/>
    <n v="22.38"/>
    <n v="3"/>
    <n v="0.6"/>
    <n v="-7.8330000000000055"/>
  </r>
  <r>
    <n v="6810"/>
    <x v="3381"/>
    <x v="3"/>
    <x v="32"/>
    <d v="2014-09-16T00:00:00"/>
    <s v="First Class"/>
    <s v="PS-18760"/>
    <s v="Pamela Stobb"/>
    <x v="0"/>
    <x v="0"/>
    <x v="10"/>
    <x v="9"/>
    <n v="19140"/>
    <x v="3"/>
    <s v="OFF-BI-10000301"/>
    <x v="1"/>
    <x v="8"/>
    <s v="GBC Instant Report Kit"/>
    <n v="3.8820000000000006"/>
    <n v="2"/>
    <n v="0.7"/>
    <n v="-2.5880000000000001"/>
  </r>
  <r>
    <n v="6811"/>
    <x v="3381"/>
    <x v="3"/>
    <x v="32"/>
    <d v="2014-09-16T00:00:00"/>
    <s v="First Class"/>
    <s v="PS-18760"/>
    <s v="Pamela Stobb"/>
    <x v="0"/>
    <x v="0"/>
    <x v="10"/>
    <x v="9"/>
    <n v="19140"/>
    <x v="3"/>
    <s v="TEC-MA-10002930"/>
    <x v="2"/>
    <x v="15"/>
    <s v="Ricoh - Ink Collector Unit for GX3000 Series Printers"/>
    <n v="12.585000000000003"/>
    <n v="1"/>
    <n v="0.7"/>
    <n v="-18.038499999999996"/>
  </r>
  <r>
    <n v="6812"/>
    <x v="3381"/>
    <x v="3"/>
    <x v="32"/>
    <d v="2014-09-16T00:00:00"/>
    <s v="First Class"/>
    <s v="PS-18760"/>
    <s v="Pamela Stobb"/>
    <x v="0"/>
    <x v="0"/>
    <x v="10"/>
    <x v="9"/>
    <n v="19140"/>
    <x v="3"/>
    <s v="FUR-CH-10002372"/>
    <x v="0"/>
    <x v="1"/>
    <s v="Office Star - Ergonomically Designed Knee Chair"/>
    <n v="113.372"/>
    <n v="2"/>
    <n v="0.3"/>
    <n v="-29.152799999999992"/>
  </r>
  <r>
    <n v="6813"/>
    <x v="3381"/>
    <x v="3"/>
    <x v="32"/>
    <d v="2014-09-16T00:00:00"/>
    <s v="First Class"/>
    <s v="PS-18760"/>
    <s v="Pamela Stobb"/>
    <x v="0"/>
    <x v="0"/>
    <x v="10"/>
    <x v="9"/>
    <n v="19140"/>
    <x v="3"/>
    <s v="OFF-BI-10003707"/>
    <x v="1"/>
    <x v="8"/>
    <s v="Aluminum Screw Posts"/>
    <n v="18.312000000000001"/>
    <n v="4"/>
    <n v="0.7"/>
    <n v="-12.207999999999995"/>
  </r>
  <r>
    <n v="6814"/>
    <x v="3381"/>
    <x v="3"/>
    <x v="32"/>
    <d v="2014-09-16T00:00:00"/>
    <s v="First Class"/>
    <s v="PS-18760"/>
    <s v="Pamela Stobb"/>
    <x v="0"/>
    <x v="0"/>
    <x v="10"/>
    <x v="9"/>
    <n v="19140"/>
    <x v="3"/>
    <s v="FUR-FU-10001057"/>
    <x v="0"/>
    <x v="5"/>
    <s v="Tensor Track Tree Floor Lamp"/>
    <n v="127.93599999999999"/>
    <n v="8"/>
    <n v="0.2"/>
    <n v="4.7975999999999992"/>
  </r>
  <r>
    <n v="6815"/>
    <x v="3381"/>
    <x v="3"/>
    <x v="32"/>
    <d v="2014-09-16T00:00:00"/>
    <s v="First Class"/>
    <s v="PS-18760"/>
    <s v="Pamela Stobb"/>
    <x v="0"/>
    <x v="0"/>
    <x v="10"/>
    <x v="9"/>
    <n v="19140"/>
    <x v="3"/>
    <s v="TEC-MA-10001681"/>
    <x v="2"/>
    <x v="15"/>
    <s v="Lexmark MarkNet N8150 Wireless Print Server"/>
    <n v="241.17000000000002"/>
    <n v="2"/>
    <n v="0.7"/>
    <n v="-168.8189999999999"/>
  </r>
  <r>
    <n v="6816"/>
    <x v="3382"/>
    <x v="2"/>
    <x v="1103"/>
    <d v="2011-06-21T00:00:00"/>
    <s v="Standard Class"/>
    <s v="GH-14425"/>
    <s v="Gary Hwang"/>
    <x v="0"/>
    <x v="0"/>
    <x v="4"/>
    <x v="4"/>
    <n v="98105"/>
    <x v="1"/>
    <s v="FUR-FU-10003981"/>
    <x v="0"/>
    <x v="5"/>
    <s v="Eldon Wave Desk Accessories"/>
    <n v="6.24"/>
    <n v="3"/>
    <n v="0"/>
    <n v="2.6208000000000005"/>
  </r>
  <r>
    <n v="6817"/>
    <x v="3382"/>
    <x v="2"/>
    <x v="1103"/>
    <d v="2011-06-21T00:00:00"/>
    <s v="Standard Class"/>
    <s v="GH-14425"/>
    <s v="Gary Hwang"/>
    <x v="0"/>
    <x v="0"/>
    <x v="4"/>
    <x v="4"/>
    <n v="98105"/>
    <x v="1"/>
    <s v="OFF-FA-10000624"/>
    <x v="1"/>
    <x v="13"/>
    <s v="OIC Binder Clips"/>
    <n v="17.899999999999999"/>
    <n v="5"/>
    <n v="0"/>
    <n v="8.9499999999999993"/>
  </r>
  <r>
    <n v="6818"/>
    <x v="3382"/>
    <x v="2"/>
    <x v="1103"/>
    <d v="2011-06-21T00:00:00"/>
    <s v="Standard Class"/>
    <s v="GH-14425"/>
    <s v="Gary Hwang"/>
    <x v="0"/>
    <x v="0"/>
    <x v="4"/>
    <x v="4"/>
    <n v="98105"/>
    <x v="1"/>
    <s v="OFF-BI-10004995"/>
    <x v="1"/>
    <x v="8"/>
    <s v="GBC DocuBind P400 Electric Binding System"/>
    <n v="3266.3760000000002"/>
    <n v="3"/>
    <n v="0.2"/>
    <n v="1061.5721999999998"/>
  </r>
  <r>
    <n v="6819"/>
    <x v="3383"/>
    <x v="3"/>
    <x v="116"/>
    <d v="2015-01-02T00:00:00"/>
    <s v="Standard Class"/>
    <s v="LO-17170"/>
    <s v="Lori Olson"/>
    <x v="1"/>
    <x v="0"/>
    <x v="97"/>
    <x v="10"/>
    <n v="61604"/>
    <x v="2"/>
    <s v="OFF-BI-10003784"/>
    <x v="1"/>
    <x v="8"/>
    <s v="Computer Printout Index Tabs"/>
    <n v="1.6799999999999995"/>
    <n v="5"/>
    <n v="0.8"/>
    <n v="-2.6880000000000015"/>
  </r>
  <r>
    <n v="6820"/>
    <x v="3383"/>
    <x v="3"/>
    <x v="116"/>
    <d v="2015-01-02T00:00:00"/>
    <s v="Standard Class"/>
    <s v="LO-17170"/>
    <s v="Lori Olson"/>
    <x v="1"/>
    <x v="0"/>
    <x v="97"/>
    <x v="10"/>
    <n v="61604"/>
    <x v="2"/>
    <s v="FUR-FU-10004586"/>
    <x v="0"/>
    <x v="5"/>
    <s v="G.E. Longer-Life Indoor Recessed Floodlight Bulbs"/>
    <n v="7.968"/>
    <n v="3"/>
    <n v="0.6"/>
    <n v="-2.3903999999999996"/>
  </r>
  <r>
    <n v="6821"/>
    <x v="3383"/>
    <x v="3"/>
    <x v="116"/>
    <d v="2015-01-02T00:00:00"/>
    <s v="Standard Class"/>
    <s v="LO-17170"/>
    <s v="Lori Olson"/>
    <x v="1"/>
    <x v="0"/>
    <x v="97"/>
    <x v="10"/>
    <n v="61604"/>
    <x v="2"/>
    <s v="FUR-CH-10004698"/>
    <x v="0"/>
    <x v="1"/>
    <s v="Padded Folding Chairs, Black, 4/Carton"/>
    <n v="113.372"/>
    <n v="2"/>
    <n v="0.3"/>
    <n v="-3.2391999999999896"/>
  </r>
  <r>
    <n v="6822"/>
    <x v="3383"/>
    <x v="3"/>
    <x v="116"/>
    <d v="2015-01-02T00:00:00"/>
    <s v="Standard Class"/>
    <s v="LO-17170"/>
    <s v="Lori Olson"/>
    <x v="1"/>
    <x v="0"/>
    <x v="97"/>
    <x v="10"/>
    <n v="61604"/>
    <x v="2"/>
    <s v="FUR-FU-10001935"/>
    <x v="0"/>
    <x v="5"/>
    <s v="3M Hangers With Command Adhesive"/>
    <n v="2.9600000000000004"/>
    <n v="2"/>
    <n v="0.6"/>
    <n v="-1.4059999999999997"/>
  </r>
  <r>
    <n v="6823"/>
    <x v="3384"/>
    <x v="3"/>
    <x v="808"/>
    <d v="2014-11-08T00:00:00"/>
    <s v="Standard Class"/>
    <s v="CS-12505"/>
    <s v="Cindy Stewart"/>
    <x v="0"/>
    <x v="0"/>
    <x v="1"/>
    <x v="1"/>
    <n v="90036"/>
    <x v="1"/>
    <s v="OFF-AP-10003040"/>
    <x v="1"/>
    <x v="9"/>
    <s v="Fellowes 8 Outlet Superior Workstation Surge Protector w/o Phone/Fax/Modem Protection"/>
    <n v="168.1"/>
    <n v="5"/>
    <n v="0"/>
    <n v="43.705999999999996"/>
  </r>
  <r>
    <n v="6824"/>
    <x v="3385"/>
    <x v="1"/>
    <x v="395"/>
    <d v="2012-07-29T00:00:00"/>
    <s v="Standard Class"/>
    <s v="YS-21880"/>
    <s v="Yana Sorensen"/>
    <x v="1"/>
    <x v="0"/>
    <x v="122"/>
    <x v="19"/>
    <n v="36116"/>
    <x v="0"/>
    <s v="OFF-EN-10001335"/>
    <x v="1"/>
    <x v="12"/>
    <s v="White Business Envelopes with Contemporary Seam, Recycled White Business Envelopes"/>
    <n v="98.46"/>
    <n v="9"/>
    <n v="0"/>
    <n v="49.23"/>
  </r>
  <r>
    <n v="6825"/>
    <x v="3385"/>
    <x v="1"/>
    <x v="395"/>
    <d v="2012-07-29T00:00:00"/>
    <s v="Standard Class"/>
    <s v="YS-21880"/>
    <s v="Yana Sorensen"/>
    <x v="1"/>
    <x v="0"/>
    <x v="122"/>
    <x v="19"/>
    <n v="36116"/>
    <x v="0"/>
    <s v="FUR-TA-10002041"/>
    <x v="0"/>
    <x v="3"/>
    <s v="Bevis Round Conference Table Top, X-Base"/>
    <n v="358.58"/>
    <n v="2"/>
    <n v="0"/>
    <n v="39.44380000000001"/>
  </r>
  <r>
    <n v="6826"/>
    <x v="3386"/>
    <x v="0"/>
    <x v="824"/>
    <d v="2013-10-10T00:00:00"/>
    <s v="Standard Class"/>
    <s v="TC-20980"/>
    <s v="Tamara Chand"/>
    <x v="1"/>
    <x v="0"/>
    <x v="240"/>
    <x v="14"/>
    <n v="47905"/>
    <x v="2"/>
    <s v="OFF-ST-10001558"/>
    <x v="1"/>
    <x v="4"/>
    <s v="Acco Perma 4000 Stacking Storage Drawers"/>
    <n v="32.479999999999997"/>
    <n v="2"/>
    <n v="0"/>
    <n v="4.8719999999999999"/>
  </r>
  <r>
    <n v="6827"/>
    <x v="3386"/>
    <x v="0"/>
    <x v="824"/>
    <d v="2013-10-10T00:00:00"/>
    <s v="Standard Class"/>
    <s v="TC-20980"/>
    <s v="Tamara Chand"/>
    <x v="1"/>
    <x v="0"/>
    <x v="240"/>
    <x v="14"/>
    <n v="47905"/>
    <x v="2"/>
    <s v="TEC-CO-10004722"/>
    <x v="2"/>
    <x v="16"/>
    <s v="Canon imageCLASS 2200 Advanced Copier"/>
    <n v="17499.949999999997"/>
    <n v="5"/>
    <n v="0"/>
    <n v="8399.9759999999987"/>
  </r>
  <r>
    <n v="6828"/>
    <x v="3386"/>
    <x v="0"/>
    <x v="824"/>
    <d v="2013-10-10T00:00:00"/>
    <s v="Standard Class"/>
    <s v="TC-20980"/>
    <s v="Tamara Chand"/>
    <x v="1"/>
    <x v="0"/>
    <x v="240"/>
    <x v="14"/>
    <n v="47905"/>
    <x v="2"/>
    <s v="OFF-BI-10004600"/>
    <x v="1"/>
    <x v="8"/>
    <s v="Ibico Ibimaster 300 Manual Binding System"/>
    <n v="735.98"/>
    <n v="2"/>
    <n v="0"/>
    <n v="331.19099999999997"/>
  </r>
  <r>
    <n v="6829"/>
    <x v="3386"/>
    <x v="0"/>
    <x v="824"/>
    <d v="2013-10-10T00:00:00"/>
    <s v="Standard Class"/>
    <s v="TC-20980"/>
    <s v="Tamara Chand"/>
    <x v="1"/>
    <x v="0"/>
    <x v="240"/>
    <x v="14"/>
    <n v="47905"/>
    <x v="2"/>
    <s v="OFF-BI-10003712"/>
    <x v="1"/>
    <x v="8"/>
    <s v="Acco Pressboard Covers with Storage Hooks, 14 7/8&quot; x 11&quot;, Light Blue"/>
    <n v="34.370000000000005"/>
    <n v="7"/>
    <n v="0"/>
    <n v="16.8413"/>
  </r>
  <r>
    <n v="6830"/>
    <x v="3386"/>
    <x v="0"/>
    <x v="824"/>
    <d v="2013-10-10T00:00:00"/>
    <s v="Standard Class"/>
    <s v="TC-20980"/>
    <s v="Tamara Chand"/>
    <x v="1"/>
    <x v="0"/>
    <x v="240"/>
    <x v="14"/>
    <n v="47905"/>
    <x v="2"/>
    <s v="OFF-AR-10001958"/>
    <x v="1"/>
    <x v="6"/>
    <s v="Stanley Bostitch Contemporary Electric Pencil Sharpeners"/>
    <n v="33.96"/>
    <n v="2"/>
    <n v="0"/>
    <n v="9.5088000000000008"/>
  </r>
  <r>
    <n v="6831"/>
    <x v="3387"/>
    <x v="0"/>
    <x v="435"/>
    <d v="2013-12-28T00:00:00"/>
    <s v="Second Class"/>
    <s v="PW-19030"/>
    <s v="Pauline Webber"/>
    <x v="1"/>
    <x v="0"/>
    <x v="20"/>
    <x v="15"/>
    <n v="10009"/>
    <x v="3"/>
    <s v="TEC-PH-10001750"/>
    <x v="2"/>
    <x v="7"/>
    <s v="Samsung Rugby III"/>
    <n v="197.96999999999997"/>
    <n v="3"/>
    <n v="0"/>
    <n v="53.451900000000009"/>
  </r>
  <r>
    <n v="6832"/>
    <x v="3388"/>
    <x v="3"/>
    <x v="246"/>
    <d v="2014-07-28T00:00:00"/>
    <s v="Standard Class"/>
    <s v="CS-11860"/>
    <s v="Cari Schnelling"/>
    <x v="0"/>
    <x v="0"/>
    <x v="20"/>
    <x v="15"/>
    <n v="10024"/>
    <x v="3"/>
    <s v="OFF-AP-10002287"/>
    <x v="1"/>
    <x v="9"/>
    <s v="Eureka Sanitaire  Multi-Pro Heavy-Duty Upright, Disposable Bags"/>
    <n v="17.48"/>
    <n v="4"/>
    <n v="0"/>
    <n v="4.5448000000000004"/>
  </r>
  <r>
    <n v="6833"/>
    <x v="3389"/>
    <x v="1"/>
    <x v="998"/>
    <d v="2012-10-17T00:00:00"/>
    <s v="Standard Class"/>
    <s v="DP-13165"/>
    <s v="David Philippe"/>
    <x v="0"/>
    <x v="0"/>
    <x v="22"/>
    <x v="10"/>
    <n v="60610"/>
    <x v="2"/>
    <s v="OFF-AR-10003183"/>
    <x v="1"/>
    <x v="6"/>
    <s v="Avery Fluorescent Highlighter Four-Color Set"/>
    <n v="8.016"/>
    <n v="3"/>
    <n v="0.2"/>
    <n v="1.0019999999999993"/>
  </r>
  <r>
    <n v="6834"/>
    <x v="3390"/>
    <x v="0"/>
    <x v="162"/>
    <d v="2013-09-09T00:00:00"/>
    <s v="Same Day"/>
    <s v="PJ-19015"/>
    <s v="Pauline Johnson"/>
    <x v="0"/>
    <x v="0"/>
    <x v="157"/>
    <x v="1"/>
    <n v="92704"/>
    <x v="1"/>
    <s v="FUR-TA-10003008"/>
    <x v="0"/>
    <x v="3"/>
    <s v="Lesro Round Back Collection Coffee Table, End Table"/>
    <n v="146.04000000000002"/>
    <n v="1"/>
    <n v="0.2"/>
    <n v="-12.778499999999994"/>
  </r>
  <r>
    <n v="6835"/>
    <x v="3391"/>
    <x v="0"/>
    <x v="73"/>
    <d v="2013-11-25T00:00:00"/>
    <s v="Standard Class"/>
    <s v="BM-11575"/>
    <s v="Brendan Murry"/>
    <x v="1"/>
    <x v="0"/>
    <x v="484"/>
    <x v="1"/>
    <n v="90640"/>
    <x v="1"/>
    <s v="TEC-AC-10004803"/>
    <x v="2"/>
    <x v="11"/>
    <s v="Sony Micro Vault Click 4 GB USB 2.0 Flash Drive"/>
    <n v="27.88"/>
    <n v="2"/>
    <n v="0"/>
    <n v="3.9032000000000018"/>
  </r>
  <r>
    <n v="6836"/>
    <x v="3392"/>
    <x v="3"/>
    <x v="453"/>
    <d v="2014-10-21T00:00:00"/>
    <s v="Standard Class"/>
    <s v="DL-13495"/>
    <s v="Dionis Lloyd"/>
    <x v="1"/>
    <x v="0"/>
    <x v="302"/>
    <x v="1"/>
    <n v="91360"/>
    <x v="1"/>
    <s v="OFF-LA-10003510"/>
    <x v="1"/>
    <x v="2"/>
    <s v="Avery 4027 File Folder Labels for Dot Matrix Printers, 5000 Labels per Box, White"/>
    <n v="152.65"/>
    <n v="5"/>
    <n v="0"/>
    <n v="70.219000000000008"/>
  </r>
  <r>
    <n v="6837"/>
    <x v="3392"/>
    <x v="3"/>
    <x v="453"/>
    <d v="2014-10-21T00:00:00"/>
    <s v="Standard Class"/>
    <s v="DL-13495"/>
    <s v="Dionis Lloyd"/>
    <x v="1"/>
    <x v="0"/>
    <x v="302"/>
    <x v="1"/>
    <n v="91360"/>
    <x v="1"/>
    <s v="FUR-FU-10000087"/>
    <x v="0"/>
    <x v="5"/>
    <s v="Executive Impressions 14&quot; Two-Color Numerals Wall Clock"/>
    <n v="22.72"/>
    <n v="1"/>
    <n v="0"/>
    <n v="9.3152000000000008"/>
  </r>
  <r>
    <n v="6838"/>
    <x v="3393"/>
    <x v="1"/>
    <x v="380"/>
    <d v="2012-07-12T00:00:00"/>
    <s v="Standard Class"/>
    <s v="BF-10975"/>
    <s v="Barbara Fisher"/>
    <x v="1"/>
    <x v="0"/>
    <x v="219"/>
    <x v="30"/>
    <n v="8360"/>
    <x v="3"/>
    <s v="OFF-AR-10003732"/>
    <x v="1"/>
    <x v="6"/>
    <s v="Newell 333"/>
    <n v="11.12"/>
    <n v="4"/>
    <n v="0"/>
    <n v="2.8911999999999995"/>
  </r>
  <r>
    <n v="6839"/>
    <x v="3394"/>
    <x v="3"/>
    <x v="1119"/>
    <d v="2014-02-10T00:00:00"/>
    <s v="Standard Class"/>
    <s v="FC-14335"/>
    <s v="Fred Chung"/>
    <x v="1"/>
    <x v="0"/>
    <x v="170"/>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x v="0"/>
    <x v="170"/>
    <x v="1"/>
    <n v="90503"/>
    <x v="1"/>
    <s v="TEC-PH-10003505"/>
    <x v="2"/>
    <x v="7"/>
    <s v="Geemarc AmpliPOWER60"/>
    <n v="371.2"/>
    <n v="5"/>
    <n v="0.2"/>
    <n v="41.759999999999948"/>
  </r>
  <r>
    <n v="6841"/>
    <x v="3395"/>
    <x v="1"/>
    <x v="401"/>
    <d v="2012-12-07T00:00:00"/>
    <s v="First Class"/>
    <s v="MP-18175"/>
    <s v="Mike Pelletier"/>
    <x v="2"/>
    <x v="0"/>
    <x v="21"/>
    <x v="24"/>
    <n v="45373"/>
    <x v="3"/>
    <s v="OFF-BI-10002852"/>
    <x v="1"/>
    <x v="8"/>
    <s v="Ibico Standard Transparent Covers"/>
    <n v="14.832000000000003"/>
    <n v="3"/>
    <n v="0.7"/>
    <n v="-10.382399999999997"/>
  </r>
  <r>
    <n v="6842"/>
    <x v="3396"/>
    <x v="0"/>
    <x v="126"/>
    <d v="2013-09-18T00:00:00"/>
    <s v="Standard Class"/>
    <s v="AJ-10795"/>
    <s v="Anthony Johnson"/>
    <x v="1"/>
    <x v="0"/>
    <x v="24"/>
    <x v="17"/>
    <n v="22153"/>
    <x v="0"/>
    <s v="TEC-AC-10004877"/>
    <x v="2"/>
    <x v="11"/>
    <s v="Imation 30456 USB Flash Drive 8GB"/>
    <n v="20.700000000000003"/>
    <n v="3"/>
    <n v="0"/>
    <n v="1.6559999999999988"/>
  </r>
  <r>
    <n v="6843"/>
    <x v="3396"/>
    <x v="0"/>
    <x v="126"/>
    <d v="2013-09-18T00:00:00"/>
    <s v="Standard Class"/>
    <s v="AJ-10795"/>
    <s v="Anthony Johnson"/>
    <x v="1"/>
    <x v="0"/>
    <x v="24"/>
    <x v="17"/>
    <n v="22153"/>
    <x v="0"/>
    <s v="OFF-FA-10002975"/>
    <x v="1"/>
    <x v="13"/>
    <s v="Staples"/>
    <n v="11.34"/>
    <n v="3"/>
    <n v="0"/>
    <n v="5.2164000000000001"/>
  </r>
  <r>
    <n v="6844"/>
    <x v="3396"/>
    <x v="0"/>
    <x v="126"/>
    <d v="2013-09-18T00:00:00"/>
    <s v="Standard Class"/>
    <s v="AJ-10795"/>
    <s v="Anthony Johnson"/>
    <x v="1"/>
    <x v="0"/>
    <x v="24"/>
    <x v="17"/>
    <n v="22153"/>
    <x v="0"/>
    <s v="OFF-ST-10000419"/>
    <x v="1"/>
    <x v="4"/>
    <s v="Rogers Jumbo File, Granite"/>
    <n v="67.900000000000006"/>
    <n v="5"/>
    <n v="0"/>
    <n v="0.67899999999999849"/>
  </r>
  <r>
    <n v="6845"/>
    <x v="3396"/>
    <x v="0"/>
    <x v="126"/>
    <d v="2013-09-18T00:00:00"/>
    <s v="Standard Class"/>
    <s v="AJ-10795"/>
    <s v="Anthony Johnson"/>
    <x v="1"/>
    <x v="0"/>
    <x v="24"/>
    <x v="17"/>
    <n v="22153"/>
    <x v="0"/>
    <s v="FUR-CH-10002073"/>
    <x v="0"/>
    <x v="1"/>
    <s v="Hon Olson Stacker Chairs"/>
    <n v="1059.1199999999999"/>
    <n v="4"/>
    <n v="0"/>
    <n v="307.14479999999992"/>
  </r>
  <r>
    <n v="6846"/>
    <x v="3397"/>
    <x v="2"/>
    <x v="522"/>
    <d v="2011-07-12T00:00:00"/>
    <s v="Standard Class"/>
    <s v="BC-11125"/>
    <s v="Becky Castell"/>
    <x v="2"/>
    <x v="0"/>
    <x v="485"/>
    <x v="1"/>
    <n v="92020"/>
    <x v="1"/>
    <s v="FUR-CH-10000155"/>
    <x v="0"/>
    <x v="1"/>
    <s v="Global Comet Stacking Armless Chair"/>
    <n v="478.48"/>
    <n v="2"/>
    <n v="0.2"/>
    <n v="47.848000000000013"/>
  </r>
  <r>
    <n v="6847"/>
    <x v="3398"/>
    <x v="0"/>
    <x v="195"/>
    <d v="2013-05-15T00:00:00"/>
    <s v="Standard Class"/>
    <s v="RS-19420"/>
    <s v="Ricardo Sperren"/>
    <x v="1"/>
    <x v="0"/>
    <x v="1"/>
    <x v="1"/>
    <n v="90036"/>
    <x v="1"/>
    <s v="OFF-PA-10001260"/>
    <x v="1"/>
    <x v="10"/>
    <s v="TOPS Money Receipt Book, Consecutively Numbered in Red,"/>
    <n v="32.04"/>
    <n v="4"/>
    <n v="0"/>
    <n v="14.417999999999999"/>
  </r>
  <r>
    <n v="6848"/>
    <x v="3399"/>
    <x v="0"/>
    <x v="427"/>
    <d v="2013-07-23T00:00:00"/>
    <s v="Standard Class"/>
    <s v="NP-18670"/>
    <s v="Nora Paige"/>
    <x v="0"/>
    <x v="0"/>
    <x v="42"/>
    <x v="16"/>
    <n v="85023"/>
    <x v="1"/>
    <s v="TEC-PH-10001924"/>
    <x v="2"/>
    <x v="7"/>
    <s v="iHome FM Clock Radio with Lightning Dock"/>
    <n v="55.991999999999997"/>
    <n v="1"/>
    <n v="0.2"/>
    <n v="3.4995000000000029"/>
  </r>
  <r>
    <n v="6849"/>
    <x v="3400"/>
    <x v="0"/>
    <x v="1133"/>
    <d v="2013-06-22T00:00:00"/>
    <s v="First Class"/>
    <s v="BT-11440"/>
    <s v="Bobby Trafton"/>
    <x v="0"/>
    <x v="0"/>
    <x v="436"/>
    <x v="10"/>
    <n v="60423"/>
    <x v="2"/>
    <s v="OFF-PA-10003134"/>
    <x v="1"/>
    <x v="10"/>
    <s v="Xerox 1937"/>
    <n v="76.864000000000004"/>
    <n v="2"/>
    <n v="0.2"/>
    <n v="26.902399999999993"/>
  </r>
  <r>
    <n v="6850"/>
    <x v="3401"/>
    <x v="2"/>
    <x v="1017"/>
    <d v="2011-04-25T00:00:00"/>
    <s v="Standard Class"/>
    <s v="BP-11230"/>
    <s v="Benjamin Patterson"/>
    <x v="0"/>
    <x v="0"/>
    <x v="1"/>
    <x v="1"/>
    <n v="90045"/>
    <x v="1"/>
    <s v="FUR-FU-10000409"/>
    <x v="0"/>
    <x v="5"/>
    <s v="GE 4 Foot Flourescent Tube, 40 Watt"/>
    <n v="59.92"/>
    <n v="4"/>
    <n v="0"/>
    <n v="27.563200000000002"/>
  </r>
  <r>
    <n v="6851"/>
    <x v="3402"/>
    <x v="0"/>
    <x v="1134"/>
    <d v="2013-01-12T00:00:00"/>
    <s v="Standard Class"/>
    <s v="JO-15145"/>
    <s v="Jack O'Briant"/>
    <x v="1"/>
    <x v="0"/>
    <x v="47"/>
    <x v="6"/>
    <n v="53132"/>
    <x v="2"/>
    <s v="FUR-BO-10002545"/>
    <x v="0"/>
    <x v="0"/>
    <s v="Atlantic Metals Mobile 3-Shelf Bookcases, Custom Colors"/>
    <n v="1565.88"/>
    <n v="6"/>
    <n v="0"/>
    <n v="407.12880000000007"/>
  </r>
  <r>
    <n v="6852"/>
    <x v="3402"/>
    <x v="0"/>
    <x v="1134"/>
    <d v="2013-01-12T00:00:00"/>
    <s v="Standard Class"/>
    <s v="JO-15145"/>
    <s v="Jack O'Briant"/>
    <x v="1"/>
    <x v="0"/>
    <x v="47"/>
    <x v="6"/>
    <n v="53132"/>
    <x v="2"/>
    <s v="OFF-BI-10001460"/>
    <x v="1"/>
    <x v="8"/>
    <s v="Plastic Binding Combs"/>
    <n v="106.05"/>
    <n v="7"/>
    <n v="0"/>
    <n v="49.843499999999999"/>
  </r>
  <r>
    <n v="6853"/>
    <x v="3403"/>
    <x v="3"/>
    <x v="331"/>
    <d v="2014-12-29T00:00:00"/>
    <s v="Second Class"/>
    <s v="MF-18250"/>
    <s v="Monica Federle"/>
    <x v="1"/>
    <x v="0"/>
    <x v="290"/>
    <x v="36"/>
    <n v="72209"/>
    <x v="0"/>
    <s v="OFF-ST-10001328"/>
    <x v="1"/>
    <x v="4"/>
    <s v="Personal Filing Tote with Lid, Black/Gray"/>
    <n v="62.04"/>
    <n v="4"/>
    <n v="0"/>
    <n v="17.371200000000002"/>
  </r>
  <r>
    <n v="6854"/>
    <x v="3403"/>
    <x v="3"/>
    <x v="331"/>
    <d v="2014-12-29T00:00:00"/>
    <s v="Second Class"/>
    <s v="MF-18250"/>
    <s v="Monica Federle"/>
    <x v="1"/>
    <x v="0"/>
    <x v="290"/>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x v="0"/>
    <x v="290"/>
    <x v="36"/>
    <n v="72209"/>
    <x v="0"/>
    <s v="OFF-ST-10001522"/>
    <x v="1"/>
    <x v="4"/>
    <s v="Gould Plastics 18-Pocket Panel Bin, 34w x 5-1/4d x 20-1/2h"/>
    <n v="367.96"/>
    <n v="4"/>
    <n v="0"/>
    <n v="14.718399999999974"/>
  </r>
  <r>
    <n v="6856"/>
    <x v="3403"/>
    <x v="3"/>
    <x v="331"/>
    <d v="2014-12-29T00:00:00"/>
    <s v="Second Class"/>
    <s v="MF-18250"/>
    <s v="Monica Federle"/>
    <x v="1"/>
    <x v="0"/>
    <x v="290"/>
    <x v="36"/>
    <n v="72209"/>
    <x v="0"/>
    <s v="OFF-PA-10001994"/>
    <x v="1"/>
    <x v="10"/>
    <s v="Ink Jet Note and Greeting Cards, 8-1/2&quot; x 5-1/2&quot; Card Size"/>
    <n v="44.96"/>
    <n v="2"/>
    <n v="0"/>
    <n v="20.6816"/>
  </r>
  <r>
    <n v="6857"/>
    <x v="3403"/>
    <x v="3"/>
    <x v="331"/>
    <d v="2014-12-29T00:00:00"/>
    <s v="Second Class"/>
    <s v="MF-18250"/>
    <s v="Monica Federle"/>
    <x v="1"/>
    <x v="0"/>
    <x v="290"/>
    <x v="36"/>
    <n v="72209"/>
    <x v="0"/>
    <s v="OFF-EN-10001453"/>
    <x v="1"/>
    <x v="12"/>
    <s v="Tyvek Interoffice Envelopes, 9 1/2&quot; x 12 1/2&quot;, 100/Box"/>
    <n v="182.94"/>
    <n v="3"/>
    <n v="0"/>
    <n v="85.981799999999993"/>
  </r>
  <r>
    <n v="6858"/>
    <x v="3404"/>
    <x v="3"/>
    <x v="827"/>
    <d v="2014-04-23T00:00:00"/>
    <s v="Standard Class"/>
    <s v="PS-18760"/>
    <s v="Pamela Stobb"/>
    <x v="0"/>
    <x v="0"/>
    <x v="1"/>
    <x v="1"/>
    <n v="90008"/>
    <x v="1"/>
    <s v="OFF-PA-10004911"/>
    <x v="1"/>
    <x v="10"/>
    <s v="Rediform S.O.S. 1-Up Phone Message Bk, 4-1/4x3-1/16 Bk, 1 Form/Pg, 40 Messages/Bk, 3/Pk"/>
    <n v="28.14"/>
    <n v="3"/>
    <n v="0"/>
    <n v="13.507200000000001"/>
  </r>
  <r>
    <n v="6859"/>
    <x v="3404"/>
    <x v="3"/>
    <x v="827"/>
    <d v="2014-04-23T00:00:00"/>
    <s v="Standard Class"/>
    <s v="PS-18760"/>
    <s v="Pamela Stobb"/>
    <x v="0"/>
    <x v="0"/>
    <x v="1"/>
    <x v="1"/>
    <n v="90008"/>
    <x v="1"/>
    <s v="OFF-LA-10001404"/>
    <x v="1"/>
    <x v="2"/>
    <s v="Avery 517"/>
    <n v="7.38"/>
    <n v="2"/>
    <n v="0"/>
    <n v="3.4685999999999999"/>
  </r>
  <r>
    <n v="6860"/>
    <x v="3404"/>
    <x v="3"/>
    <x v="827"/>
    <d v="2014-04-23T00:00:00"/>
    <s v="Standard Class"/>
    <s v="PS-18760"/>
    <s v="Pamela Stobb"/>
    <x v="0"/>
    <x v="0"/>
    <x v="1"/>
    <x v="1"/>
    <n v="90008"/>
    <x v="1"/>
    <s v="OFF-FA-10001561"/>
    <x v="1"/>
    <x v="13"/>
    <s v="Stockwell Push Pins"/>
    <n v="10.9"/>
    <n v="5"/>
    <n v="0"/>
    <n v="3.5970000000000004"/>
  </r>
  <r>
    <n v="6861"/>
    <x v="3404"/>
    <x v="3"/>
    <x v="827"/>
    <d v="2014-04-23T00:00:00"/>
    <s v="Standard Class"/>
    <s v="PS-18760"/>
    <s v="Pamela Stobb"/>
    <x v="0"/>
    <x v="0"/>
    <x v="1"/>
    <x v="1"/>
    <n v="90008"/>
    <x v="1"/>
    <s v="TEC-AC-10001383"/>
    <x v="2"/>
    <x v="11"/>
    <s v="Logitech Wireless Touch Keyboard K400"/>
    <n v="274.89"/>
    <n v="11"/>
    <n v="0"/>
    <n v="46.731299999999962"/>
  </r>
  <r>
    <n v="6862"/>
    <x v="3404"/>
    <x v="3"/>
    <x v="827"/>
    <d v="2014-04-23T00:00:00"/>
    <s v="Standard Class"/>
    <s v="PS-18760"/>
    <s v="Pamela Stobb"/>
    <x v="0"/>
    <x v="0"/>
    <x v="1"/>
    <x v="1"/>
    <n v="90008"/>
    <x v="1"/>
    <s v="OFF-LA-10003190"/>
    <x v="1"/>
    <x v="2"/>
    <s v="Avery 474"/>
    <n v="23.04"/>
    <n v="8"/>
    <n v="0"/>
    <n v="11.2896"/>
  </r>
  <r>
    <n v="6863"/>
    <x v="3404"/>
    <x v="3"/>
    <x v="827"/>
    <d v="2014-04-23T00:00:00"/>
    <s v="Standard Class"/>
    <s v="PS-18760"/>
    <s v="Pamela Stobb"/>
    <x v="0"/>
    <x v="0"/>
    <x v="1"/>
    <x v="1"/>
    <n v="90008"/>
    <x v="1"/>
    <s v="FUR-CH-10003774"/>
    <x v="0"/>
    <x v="1"/>
    <s v="Global Wood Trimmed Manager's Task Chair, Khaki"/>
    <n v="218.35200000000003"/>
    <n v="3"/>
    <n v="0.2"/>
    <n v="-19.105800000000016"/>
  </r>
  <r>
    <n v="6864"/>
    <x v="3405"/>
    <x v="3"/>
    <x v="96"/>
    <d v="2014-12-09T00:00:00"/>
    <s v="Standard Class"/>
    <s v="MY-17380"/>
    <s v="Maribeth Yedwab"/>
    <x v="1"/>
    <x v="0"/>
    <x v="52"/>
    <x v="5"/>
    <n v="78207"/>
    <x v="2"/>
    <s v="OFF-PA-10000520"/>
    <x v="1"/>
    <x v="10"/>
    <s v="Xerox 201"/>
    <n v="10.368000000000002"/>
    <n v="2"/>
    <n v="0.2"/>
    <n v="3.6288"/>
  </r>
  <r>
    <n v="6865"/>
    <x v="3406"/>
    <x v="0"/>
    <x v="1036"/>
    <d v="2013-08-29T00:00:00"/>
    <s v="Standard Class"/>
    <s v="SC-20230"/>
    <s v="Scot Coram"/>
    <x v="1"/>
    <x v="0"/>
    <x v="1"/>
    <x v="1"/>
    <n v="90004"/>
    <x v="1"/>
    <s v="OFF-BI-10004465"/>
    <x v="1"/>
    <x v="8"/>
    <s v="Avery Durable Slant Ring Binders"/>
    <n v="12.672000000000001"/>
    <n v="2"/>
    <n v="0.2"/>
    <n v="4.7519999999999998"/>
  </r>
  <r>
    <n v="6866"/>
    <x v="3406"/>
    <x v="0"/>
    <x v="1036"/>
    <d v="2013-08-29T00:00:00"/>
    <s v="Standard Class"/>
    <s v="SC-20230"/>
    <s v="Scot Coram"/>
    <x v="1"/>
    <x v="0"/>
    <x v="1"/>
    <x v="1"/>
    <n v="90004"/>
    <x v="1"/>
    <s v="TEC-PH-10003555"/>
    <x v="2"/>
    <x v="7"/>
    <s v="Motorola HK250 Universal Bluetooth Headset"/>
    <n v="91.96"/>
    <n v="5"/>
    <n v="0.2"/>
    <n v="-20.690999999999992"/>
  </r>
  <r>
    <n v="6867"/>
    <x v="3406"/>
    <x v="0"/>
    <x v="1036"/>
    <d v="2013-08-29T00:00:00"/>
    <s v="Standard Class"/>
    <s v="SC-20230"/>
    <s v="Scot Coram"/>
    <x v="1"/>
    <x v="0"/>
    <x v="1"/>
    <x v="1"/>
    <n v="90004"/>
    <x v="1"/>
    <s v="TEC-AC-10000844"/>
    <x v="2"/>
    <x v="11"/>
    <s v="Logitech Gaming G510s - Keyboard"/>
    <n v="254.96999999999997"/>
    <n v="3"/>
    <n v="0"/>
    <n v="91.789199999999994"/>
  </r>
  <r>
    <n v="6868"/>
    <x v="3406"/>
    <x v="0"/>
    <x v="1036"/>
    <d v="2013-08-29T00:00:00"/>
    <s v="Standard Class"/>
    <s v="SC-20230"/>
    <s v="Scot Coram"/>
    <x v="1"/>
    <x v="0"/>
    <x v="1"/>
    <x v="1"/>
    <n v="90004"/>
    <x v="1"/>
    <s v="TEC-PH-10003187"/>
    <x v="2"/>
    <x v="7"/>
    <s v="Anker Astro Mini 3000mAh Ultra-Compact Portable Charger"/>
    <n v="31.983999999999998"/>
    <n v="2"/>
    <n v="0.2"/>
    <n v="-7.9959999999999996"/>
  </r>
  <r>
    <n v="6869"/>
    <x v="3406"/>
    <x v="0"/>
    <x v="1036"/>
    <d v="2013-08-29T00:00:00"/>
    <s v="Standard Class"/>
    <s v="SC-20230"/>
    <s v="Scot Coram"/>
    <x v="1"/>
    <x v="0"/>
    <x v="1"/>
    <x v="1"/>
    <n v="90004"/>
    <x v="1"/>
    <s v="FUR-TA-10003569"/>
    <x v="0"/>
    <x v="3"/>
    <s v="Bretford CR8500 Series Meeting Room Furniture"/>
    <n v="2887.0560000000005"/>
    <n v="9"/>
    <n v="0.2"/>
    <n v="180.44099999999992"/>
  </r>
  <r>
    <n v="6870"/>
    <x v="3406"/>
    <x v="0"/>
    <x v="1036"/>
    <d v="2013-08-29T00:00:00"/>
    <s v="Standard Class"/>
    <s v="SC-20230"/>
    <s v="Scot Coram"/>
    <x v="1"/>
    <x v="0"/>
    <x v="1"/>
    <x v="1"/>
    <n v="90004"/>
    <x v="1"/>
    <s v="OFF-PA-10003848"/>
    <x v="1"/>
    <x v="10"/>
    <s v="Xerox 1997"/>
    <n v="12.96"/>
    <n v="2"/>
    <n v="0"/>
    <n v="6.2208000000000006"/>
  </r>
  <r>
    <n v="6871"/>
    <x v="3406"/>
    <x v="0"/>
    <x v="1036"/>
    <d v="2013-08-29T00:00:00"/>
    <s v="Standard Class"/>
    <s v="SC-20230"/>
    <s v="Scot Coram"/>
    <x v="1"/>
    <x v="0"/>
    <x v="1"/>
    <x v="1"/>
    <n v="90004"/>
    <x v="1"/>
    <s v="OFF-PA-10002606"/>
    <x v="1"/>
    <x v="10"/>
    <s v="Xerox 1928"/>
    <n v="47.52"/>
    <n v="9"/>
    <n v="0"/>
    <n v="21.384"/>
  </r>
  <r>
    <n v="6872"/>
    <x v="3407"/>
    <x v="0"/>
    <x v="5"/>
    <d v="2013-12-09T00:00:00"/>
    <s v="Second Class"/>
    <s v="RF-19345"/>
    <s v="Randy Ferguson"/>
    <x v="1"/>
    <x v="0"/>
    <x v="22"/>
    <x v="10"/>
    <n v="60610"/>
    <x v="2"/>
    <s v="OFF-LA-10004853"/>
    <x v="1"/>
    <x v="2"/>
    <s v="Avery 483"/>
    <n v="11.952000000000002"/>
    <n v="3"/>
    <n v="0.2"/>
    <n v="3.8843999999999994"/>
  </r>
  <r>
    <n v="6873"/>
    <x v="3408"/>
    <x v="1"/>
    <x v="1135"/>
    <d v="2012-12-19T00:00:00"/>
    <s v="First Class"/>
    <s v="SG-20080"/>
    <s v="Sandra Glassco"/>
    <x v="0"/>
    <x v="0"/>
    <x v="4"/>
    <x v="4"/>
    <n v="98105"/>
    <x v="1"/>
    <s v="OFF-PA-10004948"/>
    <x v="1"/>
    <x v="10"/>
    <s v="Xerox 190"/>
    <n v="4.9800000000000004"/>
    <n v="1"/>
    <n v="0"/>
    <n v="2.3406000000000002"/>
  </r>
  <r>
    <n v="6874"/>
    <x v="3409"/>
    <x v="2"/>
    <x v="1136"/>
    <d v="2011-10-22T00:00:00"/>
    <s v="Second Class"/>
    <s v="TB-21520"/>
    <s v="Tracy Blumstein"/>
    <x v="0"/>
    <x v="0"/>
    <x v="486"/>
    <x v="5"/>
    <n v="77705"/>
    <x v="2"/>
    <s v="OFF-BI-10003676"/>
    <x v="1"/>
    <x v="8"/>
    <s v="GBC Standard Recycled Report Covers, Clear Plastic Sheets"/>
    <n v="10.779999999999996"/>
    <n v="5"/>
    <n v="0.8"/>
    <n v="-17.248000000000008"/>
  </r>
  <r>
    <n v="6875"/>
    <x v="3409"/>
    <x v="2"/>
    <x v="1136"/>
    <d v="2011-10-22T00:00:00"/>
    <s v="Second Class"/>
    <s v="TB-21520"/>
    <s v="Tracy Blumstein"/>
    <x v="0"/>
    <x v="0"/>
    <x v="486"/>
    <x v="5"/>
    <n v="77705"/>
    <x v="2"/>
    <s v="TEC-AC-10001314"/>
    <x v="2"/>
    <x v="11"/>
    <s v="Case Logic 2.4GHz Wireless Keyboard"/>
    <n v="119.97600000000001"/>
    <n v="3"/>
    <n v="0.2"/>
    <n v="-17.996400000000019"/>
  </r>
  <r>
    <n v="6876"/>
    <x v="3410"/>
    <x v="0"/>
    <x v="64"/>
    <d v="2013-09-11T00:00:00"/>
    <s v="Standard Class"/>
    <s v="MM-17920"/>
    <s v="Michael Moore"/>
    <x v="0"/>
    <x v="0"/>
    <x v="269"/>
    <x v="17"/>
    <n v="23320"/>
    <x v="0"/>
    <s v="OFF-LA-10004545"/>
    <x v="1"/>
    <x v="2"/>
    <s v="Avery 50"/>
    <n v="25.06"/>
    <n v="2"/>
    <n v="0"/>
    <n v="11.778199999999998"/>
  </r>
  <r>
    <n v="6877"/>
    <x v="3410"/>
    <x v="0"/>
    <x v="64"/>
    <d v="2013-09-11T00:00:00"/>
    <s v="Standard Class"/>
    <s v="MM-17920"/>
    <s v="Michael Moore"/>
    <x v="0"/>
    <x v="0"/>
    <x v="269"/>
    <x v="17"/>
    <n v="23320"/>
    <x v="0"/>
    <s v="FUR-TA-10003238"/>
    <x v="0"/>
    <x v="3"/>
    <s v="Chromcraft Bull-Nose Wood 48&quot; x 96&quot; Rectangular Conference Tables"/>
    <n v="1652.94"/>
    <n v="3"/>
    <n v="0"/>
    <n v="314.05859999999996"/>
  </r>
  <r>
    <n v="6878"/>
    <x v="3411"/>
    <x v="1"/>
    <x v="52"/>
    <d v="2012-10-15T00:00:00"/>
    <s v="Same Day"/>
    <s v="CG-12520"/>
    <s v="Claire Gute"/>
    <x v="0"/>
    <x v="0"/>
    <x v="61"/>
    <x v="5"/>
    <n v="75217"/>
    <x v="2"/>
    <s v="FUR-FU-10004952"/>
    <x v="0"/>
    <x v="5"/>
    <s v="C-Line Cubicle Keepers Polyproplyene Holder w/Velcro Back, 8-1/2x11, 25/Bx"/>
    <n v="131.376"/>
    <n v="6"/>
    <n v="0.6"/>
    <n v="-95.24760000000002"/>
  </r>
  <r>
    <n v="6879"/>
    <x v="3411"/>
    <x v="1"/>
    <x v="52"/>
    <d v="2012-10-15T00:00:00"/>
    <s v="Same Day"/>
    <s v="CG-12520"/>
    <s v="Claire Gute"/>
    <x v="0"/>
    <x v="0"/>
    <x v="61"/>
    <x v="5"/>
    <n v="75217"/>
    <x v="2"/>
    <s v="OFF-PA-10003001"/>
    <x v="1"/>
    <x v="10"/>
    <s v="Xerox 1986"/>
    <n v="5.3440000000000003"/>
    <n v="1"/>
    <n v="0.2"/>
    <n v="1.8703999999999998"/>
  </r>
  <r>
    <n v="6880"/>
    <x v="3412"/>
    <x v="1"/>
    <x v="494"/>
    <d v="2012-12-05T00:00:00"/>
    <s v="Second Class"/>
    <s v="TW-21025"/>
    <s v="Tamara Willingham"/>
    <x v="2"/>
    <x v="0"/>
    <x v="4"/>
    <x v="4"/>
    <n v="98105"/>
    <x v="1"/>
    <s v="FUR-CH-10001215"/>
    <x v="0"/>
    <x v="1"/>
    <s v="Global Troy Executive Leather Low-Back Tilter"/>
    <n v="2003.9200000000003"/>
    <n v="5"/>
    <n v="0.2"/>
    <n v="125.24499999999995"/>
  </r>
  <r>
    <n v="6881"/>
    <x v="3412"/>
    <x v="1"/>
    <x v="494"/>
    <d v="2012-12-05T00:00:00"/>
    <s v="Second Class"/>
    <s v="TW-21025"/>
    <s v="Tamara Willingham"/>
    <x v="2"/>
    <x v="0"/>
    <x v="4"/>
    <x v="4"/>
    <n v="98105"/>
    <x v="1"/>
    <s v="OFF-PA-10004255"/>
    <x v="1"/>
    <x v="10"/>
    <s v="Xerox 219"/>
    <n v="32.400000000000006"/>
    <n v="5"/>
    <n v="0"/>
    <n v="15.552000000000001"/>
  </r>
  <r>
    <n v="6882"/>
    <x v="3412"/>
    <x v="1"/>
    <x v="494"/>
    <d v="2012-12-05T00:00:00"/>
    <s v="Second Class"/>
    <s v="TW-21025"/>
    <s v="Tamara Willingham"/>
    <x v="2"/>
    <x v="0"/>
    <x v="4"/>
    <x v="4"/>
    <n v="98105"/>
    <x v="1"/>
    <s v="FUR-TA-10001705"/>
    <x v="0"/>
    <x v="3"/>
    <s v="Bush Advantage Collection Round Conference Table"/>
    <n v="1913.3999999999999"/>
    <n v="9"/>
    <n v="0"/>
    <n v="401.81399999999985"/>
  </r>
  <r>
    <n v="6883"/>
    <x v="3412"/>
    <x v="1"/>
    <x v="494"/>
    <d v="2012-12-05T00:00:00"/>
    <s v="Second Class"/>
    <s v="TW-21025"/>
    <s v="Tamara Willingham"/>
    <x v="2"/>
    <x v="0"/>
    <x v="4"/>
    <x v="4"/>
    <n v="98105"/>
    <x v="1"/>
    <s v="OFF-ST-10002554"/>
    <x v="1"/>
    <x v="4"/>
    <s v="Tennsco Industrial Shelving"/>
    <n v="146.72999999999999"/>
    <n v="3"/>
    <n v="0"/>
    <n v="2.9346000000000032"/>
  </r>
  <r>
    <n v="6884"/>
    <x v="3412"/>
    <x v="1"/>
    <x v="494"/>
    <d v="2012-12-05T00:00:00"/>
    <s v="Second Class"/>
    <s v="TW-21025"/>
    <s v="Tamara Willingham"/>
    <x v="2"/>
    <x v="0"/>
    <x v="4"/>
    <x v="4"/>
    <n v="98105"/>
    <x v="1"/>
    <s v="OFF-PA-10002222"/>
    <x v="1"/>
    <x v="10"/>
    <s v="Xerox Color Copier Paper, 11&quot; x 17&quot;, Ream"/>
    <n v="114.2"/>
    <n v="5"/>
    <n v="0"/>
    <n v="52.531999999999996"/>
  </r>
  <r>
    <n v="6885"/>
    <x v="3413"/>
    <x v="1"/>
    <x v="70"/>
    <d v="2012-06-04T00:00:00"/>
    <s v="Standard Class"/>
    <s v="BD-11320"/>
    <s v="Bill Donatelli"/>
    <x v="0"/>
    <x v="0"/>
    <x v="31"/>
    <x v="11"/>
    <n v="55407"/>
    <x v="2"/>
    <s v="FUR-CH-10002320"/>
    <x v="0"/>
    <x v="1"/>
    <s v="Hon Pagoda Stacking Chairs"/>
    <n v="2567.84"/>
    <n v="8"/>
    <n v="0"/>
    <n v="770.35199999999986"/>
  </r>
  <r>
    <n v="6886"/>
    <x v="3414"/>
    <x v="3"/>
    <x v="18"/>
    <d v="2014-09-18T00:00:00"/>
    <s v="Standard Class"/>
    <s v="HA-14905"/>
    <s v="Helen Abelman"/>
    <x v="0"/>
    <x v="0"/>
    <x v="24"/>
    <x v="24"/>
    <n v="45503"/>
    <x v="3"/>
    <s v="TEC-AC-10003499"/>
    <x v="2"/>
    <x v="11"/>
    <s v="Memorex Mini Travel Drive 8 GB USB 2.0 Flash Drive"/>
    <n v="37.056000000000004"/>
    <n v="4"/>
    <n v="0.2"/>
    <n v="8.8008000000000006"/>
  </r>
  <r>
    <n v="6887"/>
    <x v="3414"/>
    <x v="3"/>
    <x v="18"/>
    <d v="2014-09-18T00:00:00"/>
    <s v="Standard Class"/>
    <s v="HA-14905"/>
    <s v="Helen Abelman"/>
    <x v="0"/>
    <x v="0"/>
    <x v="24"/>
    <x v="24"/>
    <n v="45503"/>
    <x v="3"/>
    <s v="TEC-PH-10003580"/>
    <x v="2"/>
    <x v="7"/>
    <s v="Cisco IP Phone 7961G-GE VoIP phone"/>
    <n v="259.89600000000002"/>
    <n v="2"/>
    <n v="0.4"/>
    <n v="-56.310799999999972"/>
  </r>
  <r>
    <n v="6888"/>
    <x v="3415"/>
    <x v="3"/>
    <x v="1016"/>
    <d v="2014-05-03T00:00:00"/>
    <s v="Standard Class"/>
    <s v="LL-16840"/>
    <s v="Lauren Leatherbury"/>
    <x v="0"/>
    <x v="0"/>
    <x v="1"/>
    <x v="1"/>
    <n v="90032"/>
    <x v="1"/>
    <s v="OFF-PA-10004675"/>
    <x v="1"/>
    <x v="10"/>
    <s v="Telephone Message Books with Fax/Mobile Section, 5 1/2&quot; x 3 3/16&quot;"/>
    <n v="19.049999999999997"/>
    <n v="3"/>
    <n v="0"/>
    <n v="8.7629999999999999"/>
  </r>
  <r>
    <n v="6889"/>
    <x v="3415"/>
    <x v="3"/>
    <x v="1016"/>
    <d v="2014-05-03T00:00:00"/>
    <s v="Standard Class"/>
    <s v="LL-16840"/>
    <s v="Lauren Leatherbury"/>
    <x v="0"/>
    <x v="0"/>
    <x v="1"/>
    <x v="1"/>
    <n v="90032"/>
    <x v="1"/>
    <s v="OFF-BI-10000666"/>
    <x v="1"/>
    <x v="8"/>
    <s v="Surelock Post Binders"/>
    <n v="73.343999999999994"/>
    <n v="3"/>
    <n v="0.2"/>
    <n v="27.503999999999998"/>
  </r>
  <r>
    <n v="6890"/>
    <x v="3416"/>
    <x v="3"/>
    <x v="65"/>
    <d v="2014-09-23T00:00:00"/>
    <s v="Standard Class"/>
    <s v="SS-20140"/>
    <s v="Saphhira Shifley"/>
    <x v="1"/>
    <x v="0"/>
    <x v="38"/>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x v="0"/>
    <x v="38"/>
    <x v="32"/>
    <n v="31907"/>
    <x v="0"/>
    <s v="OFF-PA-10000673"/>
    <x v="1"/>
    <x v="10"/>
    <s v="Post-it “Important Message” Note Pad, Neon Colors, 50 Sheets/Pad"/>
    <n v="50.96"/>
    <n v="7"/>
    <n v="0"/>
    <n v="24.460800000000003"/>
  </r>
  <r>
    <n v="6892"/>
    <x v="3416"/>
    <x v="3"/>
    <x v="65"/>
    <d v="2014-09-23T00:00:00"/>
    <s v="Standard Class"/>
    <s v="SS-20140"/>
    <s v="Saphhira Shifley"/>
    <x v="1"/>
    <x v="0"/>
    <x v="38"/>
    <x v="32"/>
    <n v="31907"/>
    <x v="0"/>
    <s v="OFF-AR-10000380"/>
    <x v="1"/>
    <x v="6"/>
    <s v="Hunt PowerHouse Electric Pencil Sharpener, Blue"/>
    <n v="113.94"/>
    <n v="3"/>
    <n v="0"/>
    <n v="34.181999999999988"/>
  </r>
  <r>
    <n v="6893"/>
    <x v="3416"/>
    <x v="3"/>
    <x v="65"/>
    <d v="2014-09-23T00:00:00"/>
    <s v="Standard Class"/>
    <s v="SS-20140"/>
    <s v="Saphhira Shifley"/>
    <x v="1"/>
    <x v="0"/>
    <x v="38"/>
    <x v="32"/>
    <n v="31907"/>
    <x v="0"/>
    <s v="OFF-PA-10003848"/>
    <x v="1"/>
    <x v="10"/>
    <s v="Xerox 1997"/>
    <n v="25.92"/>
    <n v="4"/>
    <n v="0"/>
    <n v="12.441600000000001"/>
  </r>
  <r>
    <n v="6894"/>
    <x v="3416"/>
    <x v="3"/>
    <x v="65"/>
    <d v="2014-09-23T00:00:00"/>
    <s v="Standard Class"/>
    <s v="SS-20140"/>
    <s v="Saphhira Shifley"/>
    <x v="1"/>
    <x v="0"/>
    <x v="38"/>
    <x v="32"/>
    <n v="31907"/>
    <x v="0"/>
    <s v="FUR-FU-10002963"/>
    <x v="0"/>
    <x v="5"/>
    <s v="Master Caster Door Stop, Gray"/>
    <n v="20.32"/>
    <n v="4"/>
    <n v="0"/>
    <n v="6.9087999999999994"/>
  </r>
  <r>
    <n v="6895"/>
    <x v="3416"/>
    <x v="3"/>
    <x v="65"/>
    <d v="2014-09-23T00:00:00"/>
    <s v="Standard Class"/>
    <s v="SS-20140"/>
    <s v="Saphhira Shifley"/>
    <x v="1"/>
    <x v="0"/>
    <x v="38"/>
    <x v="32"/>
    <n v="31907"/>
    <x v="0"/>
    <s v="TEC-PH-10002447"/>
    <x v="2"/>
    <x v="7"/>
    <s v="AT&amp;T CL83451 4-Handset Telephone"/>
    <n v="411.98"/>
    <n v="2"/>
    <n v="0"/>
    <n v="119.4742"/>
  </r>
  <r>
    <n v="6896"/>
    <x v="3416"/>
    <x v="3"/>
    <x v="65"/>
    <d v="2014-09-23T00:00:00"/>
    <s v="Standard Class"/>
    <s v="SS-20140"/>
    <s v="Saphhira Shifley"/>
    <x v="1"/>
    <x v="0"/>
    <x v="38"/>
    <x v="32"/>
    <n v="31907"/>
    <x v="0"/>
    <s v="OFF-SU-10004261"/>
    <x v="1"/>
    <x v="14"/>
    <s v="Fiskars 8&quot; Scissors, 2/Pack"/>
    <n v="34.479999999999997"/>
    <n v="2"/>
    <n v="0"/>
    <n v="9.9991999999999948"/>
  </r>
  <r>
    <n v="6897"/>
    <x v="3416"/>
    <x v="3"/>
    <x v="65"/>
    <d v="2014-09-23T00:00:00"/>
    <s v="Standard Class"/>
    <s v="SS-20140"/>
    <s v="Saphhira Shifley"/>
    <x v="1"/>
    <x v="0"/>
    <x v="38"/>
    <x v="32"/>
    <n v="31907"/>
    <x v="0"/>
    <s v="OFF-PA-10003228"/>
    <x v="1"/>
    <x v="10"/>
    <s v="Xerox 1917"/>
    <n v="244.54999999999998"/>
    <n v="5"/>
    <n v="0"/>
    <n v="114.93849999999998"/>
  </r>
  <r>
    <n v="6898"/>
    <x v="3417"/>
    <x v="3"/>
    <x v="238"/>
    <d v="2014-08-26T00:00:00"/>
    <s v="Standard Class"/>
    <s v="CK-12205"/>
    <s v="Chloris Kastensmidt"/>
    <x v="0"/>
    <x v="0"/>
    <x v="80"/>
    <x v="24"/>
    <n v="44107"/>
    <x v="3"/>
    <s v="OFF-BI-10004817"/>
    <x v="1"/>
    <x v="8"/>
    <s v="GBC Personal VeloBind Strips"/>
    <n v="10.782000000000002"/>
    <n v="3"/>
    <n v="0.7"/>
    <n v="-7.9067999999999969"/>
  </r>
  <r>
    <n v="6899"/>
    <x v="3418"/>
    <x v="1"/>
    <x v="1137"/>
    <d v="2012-05-26T00:00:00"/>
    <s v="Second Class"/>
    <s v="VS-21820"/>
    <s v="Vivek Sundaresam"/>
    <x v="0"/>
    <x v="0"/>
    <x v="14"/>
    <x v="10"/>
    <n v="60540"/>
    <x v="2"/>
    <s v="FUR-CH-10002880"/>
    <x v="0"/>
    <x v="1"/>
    <s v="Global High-Back Leather Tilter, Burgundy"/>
    <n v="602.65099999999995"/>
    <n v="7"/>
    <n v="0.3"/>
    <n v="-163.57670000000005"/>
  </r>
  <r>
    <n v="6900"/>
    <x v="3418"/>
    <x v="1"/>
    <x v="1137"/>
    <d v="2012-05-26T00:00:00"/>
    <s v="Second Class"/>
    <s v="VS-21820"/>
    <s v="Vivek Sundaresam"/>
    <x v="0"/>
    <x v="0"/>
    <x v="14"/>
    <x v="10"/>
    <n v="60540"/>
    <x v="2"/>
    <s v="OFF-BI-10001249"/>
    <x v="1"/>
    <x v="8"/>
    <s v="Avery Heavy-Duty EZD View Binder with Locking Rings"/>
    <n v="7.6559999999999988"/>
    <n v="6"/>
    <n v="0.8"/>
    <n v="-13.015200000000004"/>
  </r>
  <r>
    <n v="6901"/>
    <x v="3419"/>
    <x v="1"/>
    <x v="67"/>
    <d v="2012-09-11T00:00:00"/>
    <s v="Standard Class"/>
    <s v="TN-21040"/>
    <s v="Tanja Norvell"/>
    <x v="2"/>
    <x v="0"/>
    <x v="20"/>
    <x v="15"/>
    <n v="10009"/>
    <x v="3"/>
    <s v="TEC-AC-10002402"/>
    <x v="2"/>
    <x v="11"/>
    <s v="Razer Kraken PRO Over Ear PC and Music Headset"/>
    <n v="559.92999999999995"/>
    <n v="7"/>
    <n v="0"/>
    <n v="167.97899999999996"/>
  </r>
  <r>
    <n v="6902"/>
    <x v="3420"/>
    <x v="3"/>
    <x v="1138"/>
    <d v="2014-07-25T00:00:00"/>
    <s v="Same Day"/>
    <s v="HR-14830"/>
    <s v="Harold Ryan"/>
    <x v="1"/>
    <x v="0"/>
    <x v="101"/>
    <x v="1"/>
    <n v="92646"/>
    <x v="1"/>
    <s v="TEC-CO-10001449"/>
    <x v="2"/>
    <x v="16"/>
    <s v="Hewlett Packard LaserJet 3310 Copier"/>
    <n v="2399.96"/>
    <n v="5"/>
    <n v="0.2"/>
    <n v="839.9860000000001"/>
  </r>
  <r>
    <n v="6903"/>
    <x v="3421"/>
    <x v="3"/>
    <x v="264"/>
    <d v="2014-09-09T00:00:00"/>
    <s v="Standard Class"/>
    <s v="JS-15595"/>
    <s v="Jill Stevenson"/>
    <x v="1"/>
    <x v="0"/>
    <x v="22"/>
    <x v="10"/>
    <n v="60653"/>
    <x v="2"/>
    <s v="OFF-FA-10002280"/>
    <x v="1"/>
    <x v="13"/>
    <s v="Advantus Plastic Paper Clips"/>
    <n v="16"/>
    <n v="4"/>
    <n v="0.2"/>
    <n v="5.6"/>
  </r>
  <r>
    <n v="6904"/>
    <x v="3421"/>
    <x v="3"/>
    <x v="264"/>
    <d v="2014-09-09T00:00:00"/>
    <s v="Standard Class"/>
    <s v="JS-15595"/>
    <s v="Jill Stevenson"/>
    <x v="1"/>
    <x v="0"/>
    <x v="22"/>
    <x v="10"/>
    <n v="60653"/>
    <x v="2"/>
    <s v="OFF-AP-10003278"/>
    <x v="1"/>
    <x v="9"/>
    <s v="Belkin 7-Outlet SurgeMaster Home Series"/>
    <n v="5.5879999999999992"/>
    <n v="2"/>
    <n v="0.8"/>
    <n v="-15.087600000000002"/>
  </r>
  <r>
    <n v="6905"/>
    <x v="3421"/>
    <x v="3"/>
    <x v="264"/>
    <d v="2014-09-09T00:00:00"/>
    <s v="Standard Class"/>
    <s v="JS-15595"/>
    <s v="Jill Stevenson"/>
    <x v="1"/>
    <x v="0"/>
    <x v="22"/>
    <x v="10"/>
    <n v="60653"/>
    <x v="2"/>
    <s v="OFF-ST-10003994"/>
    <x v="1"/>
    <x v="4"/>
    <s v="Belkin 19&quot; Center-Weighted Shelf, Gray"/>
    <n v="235.92"/>
    <n v="5"/>
    <n v="0.2"/>
    <n v="-44.235000000000007"/>
  </r>
  <r>
    <n v="6906"/>
    <x v="3422"/>
    <x v="3"/>
    <x v="1139"/>
    <d v="2014-12-09T00:00:00"/>
    <s v="Second Class"/>
    <s v="BN-11470"/>
    <s v="Brad Norvell"/>
    <x v="1"/>
    <x v="0"/>
    <x v="71"/>
    <x v="1"/>
    <n v="94513"/>
    <x v="1"/>
    <s v="OFF-ST-10003221"/>
    <x v="1"/>
    <x v="4"/>
    <s v="Staples"/>
    <n v="10.68"/>
    <n v="1"/>
    <n v="0"/>
    <n v="2.8836000000000004"/>
  </r>
  <r>
    <n v="6907"/>
    <x v="3423"/>
    <x v="3"/>
    <x v="968"/>
    <d v="2014-05-21T00:00:00"/>
    <s v="Same Day"/>
    <s v="AR-10405"/>
    <s v="Allen Rosenblatt"/>
    <x v="1"/>
    <x v="0"/>
    <x v="149"/>
    <x v="12"/>
    <n v="48183"/>
    <x v="2"/>
    <s v="OFF-BI-10002225"/>
    <x v="1"/>
    <x v="8"/>
    <s v="Square Ring Data Binders, Rigid 75 Pt. Covers, 11&quot; x 14-7/8&quot;"/>
    <n v="41.28"/>
    <n v="2"/>
    <n v="0"/>
    <n v="19.814399999999999"/>
  </r>
  <r>
    <n v="6908"/>
    <x v="3424"/>
    <x v="0"/>
    <x v="720"/>
    <d v="2013-10-04T00:00:00"/>
    <s v="Standard Class"/>
    <s v="SW-20455"/>
    <s v="Shaun Weien"/>
    <x v="0"/>
    <x v="0"/>
    <x v="4"/>
    <x v="4"/>
    <n v="98103"/>
    <x v="1"/>
    <s v="TEC-PH-10002584"/>
    <x v="2"/>
    <x v="7"/>
    <s v="Samsung Galaxy S4"/>
    <n v="1001.5840000000001"/>
    <n v="2"/>
    <n v="0.2"/>
    <n v="125.19799999999992"/>
  </r>
  <r>
    <n v="6909"/>
    <x v="3425"/>
    <x v="3"/>
    <x v="389"/>
    <d v="2014-12-16T00:00:00"/>
    <s v="Standard Class"/>
    <s v="JE-16165"/>
    <s v="Justin Ellison"/>
    <x v="1"/>
    <x v="0"/>
    <x v="310"/>
    <x v="20"/>
    <n v="29406"/>
    <x v="0"/>
    <s v="FUR-FU-10002364"/>
    <x v="0"/>
    <x v="5"/>
    <s v="Eldon Expressions Wood Desk Accessories, Oak"/>
    <n v="14.76"/>
    <n v="2"/>
    <n v="0"/>
    <n v="4.2803999999999984"/>
  </r>
  <r>
    <n v="6910"/>
    <x v="3426"/>
    <x v="2"/>
    <x v="103"/>
    <d v="2011-09-18T00:00:00"/>
    <s v="Second Class"/>
    <s v="LH-16900"/>
    <s v="Lena Hernandez"/>
    <x v="0"/>
    <x v="0"/>
    <x v="38"/>
    <x v="24"/>
    <n v="43229"/>
    <x v="3"/>
    <s v="OFF-BI-10004022"/>
    <x v="1"/>
    <x v="8"/>
    <s v="Acco Suede Grain Vinyl Round Ring Binder"/>
    <n v="2.5020000000000002"/>
    <n v="3"/>
    <n v="0.7"/>
    <n v="-2.0015999999999998"/>
  </r>
  <r>
    <n v="6911"/>
    <x v="3427"/>
    <x v="3"/>
    <x v="570"/>
    <d v="2014-08-03T00:00:00"/>
    <s v="Standard Class"/>
    <s v="VG-21790"/>
    <s v="Vivek Gonzalez"/>
    <x v="0"/>
    <x v="0"/>
    <x v="4"/>
    <x v="4"/>
    <n v="98103"/>
    <x v="1"/>
    <s v="FUR-BO-10004709"/>
    <x v="0"/>
    <x v="0"/>
    <s v="Bush Westfield Collection Bookcases, Medium Cherry Finish"/>
    <n v="115.96"/>
    <n v="2"/>
    <n v="0"/>
    <n v="25.511200000000002"/>
  </r>
  <r>
    <n v="6912"/>
    <x v="3428"/>
    <x v="3"/>
    <x v="378"/>
    <d v="2014-08-06T00:00:00"/>
    <s v="Second Class"/>
    <s v="EM-13960"/>
    <s v="Eric Murdock"/>
    <x v="0"/>
    <x v="0"/>
    <x v="8"/>
    <x v="1"/>
    <n v="94109"/>
    <x v="1"/>
    <s v="OFF-ST-10004340"/>
    <x v="1"/>
    <x v="4"/>
    <s v="Fellowes Mobile File Cart, Black"/>
    <n v="186.54"/>
    <n v="3"/>
    <n v="0"/>
    <n v="50.365800000000007"/>
  </r>
  <r>
    <n v="6913"/>
    <x v="3429"/>
    <x v="3"/>
    <x v="743"/>
    <d v="2014-05-06T00:00:00"/>
    <s v="Second Class"/>
    <s v="EM-13825"/>
    <s v="Elizabeth Moffitt"/>
    <x v="1"/>
    <x v="0"/>
    <x v="1"/>
    <x v="1"/>
    <n v="90049"/>
    <x v="1"/>
    <s v="TEC-AC-10001714"/>
    <x v="2"/>
    <x v="11"/>
    <s v="Logitech MX Performance Wireless Mouse"/>
    <n v="159.56"/>
    <n v="4"/>
    <n v="0"/>
    <n v="59.037199999999999"/>
  </r>
  <r>
    <n v="6914"/>
    <x v="3430"/>
    <x v="1"/>
    <x v="821"/>
    <d v="2012-06-16T00:00:00"/>
    <s v="Standard Class"/>
    <s v="JH-15910"/>
    <s v="Jonathan Howell"/>
    <x v="0"/>
    <x v="0"/>
    <x v="487"/>
    <x v="2"/>
    <n v="33407"/>
    <x v="0"/>
    <s v="TEC-PH-10002844"/>
    <x v="2"/>
    <x v="7"/>
    <s v="Speck Products Candyshell Flip Case"/>
    <n v="55.984000000000009"/>
    <n v="2"/>
    <n v="0.2"/>
    <n v="4.1987999999999985"/>
  </r>
  <r>
    <n v="6915"/>
    <x v="3431"/>
    <x v="2"/>
    <x v="1091"/>
    <d v="2011-12-29T00:00:00"/>
    <s v="Standard Class"/>
    <s v="NP-18700"/>
    <s v="Nora Preis"/>
    <x v="0"/>
    <x v="0"/>
    <x v="22"/>
    <x v="10"/>
    <n v="60623"/>
    <x v="2"/>
    <s v="OFF-ST-10000585"/>
    <x v="1"/>
    <x v="4"/>
    <s v="Economy Rollaway Files"/>
    <n v="132.16"/>
    <n v="1"/>
    <n v="0.2"/>
    <n v="9.911999999999999"/>
  </r>
  <r>
    <n v="6916"/>
    <x v="3431"/>
    <x v="2"/>
    <x v="1091"/>
    <d v="2011-12-29T00:00:00"/>
    <s v="Standard Class"/>
    <s v="NP-18700"/>
    <s v="Nora Preis"/>
    <x v="0"/>
    <x v="0"/>
    <x v="22"/>
    <x v="10"/>
    <n v="60623"/>
    <x v="2"/>
    <s v="OFF-BI-10002824"/>
    <x v="1"/>
    <x v="8"/>
    <s v="Recycled Easel Ring Binders"/>
    <n v="17.903999999999996"/>
    <n v="6"/>
    <n v="0.8"/>
    <n v="-31.332000000000008"/>
  </r>
  <r>
    <n v="6917"/>
    <x v="3431"/>
    <x v="2"/>
    <x v="1091"/>
    <d v="2011-12-29T00:00:00"/>
    <s v="Standard Class"/>
    <s v="NP-18700"/>
    <s v="Nora Preis"/>
    <x v="0"/>
    <x v="0"/>
    <x v="22"/>
    <x v="10"/>
    <n v="60623"/>
    <x v="2"/>
    <s v="OFF-PA-10001289"/>
    <x v="1"/>
    <x v="10"/>
    <s v="White Computer Printout Paper by Universal"/>
    <n v="124.032"/>
    <n v="4"/>
    <n v="0.2"/>
    <n v="44.961600000000004"/>
  </r>
  <r>
    <n v="6918"/>
    <x v="3432"/>
    <x v="2"/>
    <x v="757"/>
    <d v="2011-12-21T00:00:00"/>
    <s v="Standard Class"/>
    <s v="SH-20635"/>
    <s v="Stefanie Holloman"/>
    <x v="1"/>
    <x v="0"/>
    <x v="301"/>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x v="0"/>
    <x v="4"/>
    <x v="4"/>
    <n v="98115"/>
    <x v="1"/>
    <s v="OFF-SU-10003567"/>
    <x v="1"/>
    <x v="14"/>
    <s v="Stiletto Hand Letter Openers"/>
    <n v="28.799999999999997"/>
    <n v="3"/>
    <n v="0"/>
    <n v="0.86400000000000077"/>
  </r>
  <r>
    <n v="6920"/>
    <x v="3434"/>
    <x v="1"/>
    <x v="1031"/>
    <d v="2012-05-28T00:00:00"/>
    <s v="Standard Class"/>
    <s v="HG-14965"/>
    <s v="Henry Goldwyn"/>
    <x v="1"/>
    <x v="0"/>
    <x v="10"/>
    <x v="9"/>
    <n v="19143"/>
    <x v="3"/>
    <s v="OFF-BI-10001597"/>
    <x v="1"/>
    <x v="8"/>
    <s v="Wilson Jones Ledger-Size, Piano-Hinge Binder, 2&quot;, Blue"/>
    <n v="24.588000000000001"/>
    <n v="2"/>
    <n v="0.7"/>
    <n v="-18.031199999999998"/>
  </r>
  <r>
    <n v="6921"/>
    <x v="3435"/>
    <x v="3"/>
    <x v="425"/>
    <d v="2014-03-03T00:00:00"/>
    <s v="Standard Class"/>
    <s v="BM-11140"/>
    <s v="Becky Martin"/>
    <x v="0"/>
    <x v="0"/>
    <x v="443"/>
    <x v="1"/>
    <n v="93101"/>
    <x v="1"/>
    <s v="OFF-AP-10003287"/>
    <x v="1"/>
    <x v="9"/>
    <s v="Tripp Lite TLP810NET Broadband Surge for Modem/Fax"/>
    <n v="356.78999999999996"/>
    <n v="7"/>
    <n v="0"/>
    <n v="99.901199999999989"/>
  </r>
  <r>
    <n v="6922"/>
    <x v="3436"/>
    <x v="3"/>
    <x v="1095"/>
    <d v="2014-04-11T00:00:00"/>
    <s v="Standard Class"/>
    <s v="PS-19045"/>
    <s v="Penelope Sewall"/>
    <x v="2"/>
    <x v="0"/>
    <x v="20"/>
    <x v="15"/>
    <n v="10011"/>
    <x v="3"/>
    <s v="OFF-EN-10001532"/>
    <x v="1"/>
    <x v="12"/>
    <s v="Brown Kraft Recycled Envelopes"/>
    <n v="16.98"/>
    <n v="1"/>
    <n v="0"/>
    <n v="8.49"/>
  </r>
  <r>
    <n v="6923"/>
    <x v="3437"/>
    <x v="1"/>
    <x v="199"/>
    <d v="2012-03-19T00:00:00"/>
    <s v="Second Class"/>
    <s v="MS-17710"/>
    <s v="Maurice Satty"/>
    <x v="0"/>
    <x v="0"/>
    <x v="109"/>
    <x v="19"/>
    <n v="36830"/>
    <x v="0"/>
    <s v="OFF-LA-10003930"/>
    <x v="1"/>
    <x v="2"/>
    <s v="Dot Matrix Printer Tape Reel Labels, White, 5000/Box"/>
    <n v="491.55"/>
    <n v="5"/>
    <n v="0"/>
    <n v="240.8595"/>
  </r>
  <r>
    <n v="6924"/>
    <x v="3437"/>
    <x v="1"/>
    <x v="199"/>
    <d v="2012-03-19T00:00:00"/>
    <s v="Second Class"/>
    <s v="MS-17710"/>
    <s v="Maurice Satty"/>
    <x v="0"/>
    <x v="0"/>
    <x v="109"/>
    <x v="19"/>
    <n v="36830"/>
    <x v="0"/>
    <s v="OFF-EN-10003845"/>
    <x v="1"/>
    <x v="12"/>
    <s v="Colored Envelopes"/>
    <n v="7.38"/>
    <n v="2"/>
    <n v="0"/>
    <n v="3.3947999999999996"/>
  </r>
  <r>
    <n v="6925"/>
    <x v="3438"/>
    <x v="1"/>
    <x v="672"/>
    <d v="2012-12-04T00:00:00"/>
    <s v="Standard Class"/>
    <s v="JL-15235"/>
    <s v="Janet Lee"/>
    <x v="0"/>
    <x v="0"/>
    <x v="20"/>
    <x v="15"/>
    <n v="10035"/>
    <x v="3"/>
    <s v="OFF-PA-10002659"/>
    <x v="1"/>
    <x v="10"/>
    <s v="Avoid Verbal Orders Carbonless Minifold Book"/>
    <n v="23.66"/>
    <n v="7"/>
    <n v="0"/>
    <n v="10.883599999999998"/>
  </r>
  <r>
    <n v="6926"/>
    <x v="3438"/>
    <x v="1"/>
    <x v="672"/>
    <d v="2012-12-04T00:00:00"/>
    <s v="Standard Class"/>
    <s v="JL-15235"/>
    <s v="Janet Lee"/>
    <x v="0"/>
    <x v="0"/>
    <x v="20"/>
    <x v="15"/>
    <n v="10035"/>
    <x v="3"/>
    <s v="FUR-BO-10001608"/>
    <x v="0"/>
    <x v="0"/>
    <s v="Hon Metal Bookcases, Black"/>
    <n v="681.40800000000013"/>
    <n v="12"/>
    <n v="0.2"/>
    <n v="42.588000000000022"/>
  </r>
  <r>
    <n v="6927"/>
    <x v="3439"/>
    <x v="0"/>
    <x v="1062"/>
    <d v="2013-08-04T00:00:00"/>
    <s v="Standard Class"/>
    <s v="KM-16660"/>
    <s v="Khloe Miller"/>
    <x v="0"/>
    <x v="0"/>
    <x v="1"/>
    <x v="1"/>
    <n v="90032"/>
    <x v="1"/>
    <s v="OFF-LA-10000305"/>
    <x v="1"/>
    <x v="2"/>
    <s v="Avery 495"/>
    <n v="18.899999999999999"/>
    <n v="3"/>
    <n v="0"/>
    <n v="8.6939999999999991"/>
  </r>
  <r>
    <n v="6928"/>
    <x v="3440"/>
    <x v="0"/>
    <x v="661"/>
    <d v="2013-06-26T00:00:00"/>
    <s v="Second Class"/>
    <s v="RD-19900"/>
    <s v="Ruben Dartt"/>
    <x v="0"/>
    <x v="0"/>
    <x v="8"/>
    <x v="1"/>
    <n v="94109"/>
    <x v="1"/>
    <s v="OFF-ST-10003638"/>
    <x v="1"/>
    <x v="4"/>
    <s v="Mobile Personal File Cube"/>
    <n v="93.68"/>
    <n v="4"/>
    <n v="0"/>
    <n v="25.293599999999998"/>
  </r>
  <r>
    <n v="6929"/>
    <x v="3440"/>
    <x v="0"/>
    <x v="661"/>
    <d v="2013-06-26T00:00:00"/>
    <s v="Second Class"/>
    <s v="RD-19900"/>
    <s v="Ruben Dartt"/>
    <x v="0"/>
    <x v="0"/>
    <x v="8"/>
    <x v="1"/>
    <n v="94109"/>
    <x v="1"/>
    <s v="OFF-LA-10001934"/>
    <x v="1"/>
    <x v="2"/>
    <s v="Avery 516"/>
    <n v="21.93"/>
    <n v="3"/>
    <n v="0"/>
    <n v="10.307099999999998"/>
  </r>
  <r>
    <n v="6930"/>
    <x v="3440"/>
    <x v="0"/>
    <x v="661"/>
    <d v="2013-06-26T00:00:00"/>
    <s v="Second Class"/>
    <s v="RD-19900"/>
    <s v="Ruben Dartt"/>
    <x v="0"/>
    <x v="0"/>
    <x v="8"/>
    <x v="1"/>
    <n v="94109"/>
    <x v="1"/>
    <s v="TEC-PH-10003012"/>
    <x v="2"/>
    <x v="7"/>
    <s v="Nortel Meridian M3904 Professional Digital phone"/>
    <n v="862.34400000000005"/>
    <n v="7"/>
    <n v="0.2"/>
    <n v="97.013699999999858"/>
  </r>
  <r>
    <n v="6931"/>
    <x v="3440"/>
    <x v="0"/>
    <x v="661"/>
    <d v="2013-06-26T00:00:00"/>
    <s v="Second Class"/>
    <s v="RD-19900"/>
    <s v="Ruben Dartt"/>
    <x v="0"/>
    <x v="0"/>
    <x v="8"/>
    <x v="1"/>
    <n v="94109"/>
    <x v="1"/>
    <s v="OFF-PA-10001019"/>
    <x v="1"/>
    <x v="10"/>
    <s v="Xerox 1884"/>
    <n v="19.98"/>
    <n v="1"/>
    <n v="0"/>
    <n v="9.3905999999999992"/>
  </r>
  <r>
    <n v="6932"/>
    <x v="3441"/>
    <x v="2"/>
    <x v="686"/>
    <d v="2011-07-18T00:00:00"/>
    <s v="Standard Class"/>
    <s v="ST-20530"/>
    <s v="Shui Tom"/>
    <x v="0"/>
    <x v="0"/>
    <x v="10"/>
    <x v="9"/>
    <n v="19140"/>
    <x v="3"/>
    <s v="TEC-PH-10002070"/>
    <x v="2"/>
    <x v="7"/>
    <s v="Griffin GC36547 PowerJolt SE Lightning Charger"/>
    <n v="13.493999999999998"/>
    <n v="1"/>
    <n v="0.4"/>
    <n v="-2.2490000000000023"/>
  </r>
  <r>
    <n v="6933"/>
    <x v="3441"/>
    <x v="2"/>
    <x v="686"/>
    <d v="2011-07-18T00:00:00"/>
    <s v="Standard Class"/>
    <s v="ST-20530"/>
    <s v="Shui Tom"/>
    <x v="0"/>
    <x v="0"/>
    <x v="10"/>
    <x v="9"/>
    <n v="19140"/>
    <x v="3"/>
    <s v="TEC-PH-10002583"/>
    <x v="2"/>
    <x v="7"/>
    <s v="iOttie HLCRIO102 Car Mount"/>
    <n v="23.987999999999996"/>
    <n v="2"/>
    <n v="0.4"/>
    <n v="-13.993000000000004"/>
  </r>
  <r>
    <n v="6934"/>
    <x v="3441"/>
    <x v="2"/>
    <x v="686"/>
    <d v="2011-07-18T00:00:00"/>
    <s v="Standard Class"/>
    <s v="ST-20530"/>
    <s v="Shui Tom"/>
    <x v="0"/>
    <x v="0"/>
    <x v="10"/>
    <x v="9"/>
    <n v="19140"/>
    <x v="3"/>
    <s v="FUR-FU-10001057"/>
    <x v="0"/>
    <x v="5"/>
    <s v="Tensor Track Tree Floor Lamp"/>
    <n v="31.983999999999998"/>
    <n v="2"/>
    <n v="0.2"/>
    <n v="1.1993999999999998"/>
  </r>
  <r>
    <n v="6935"/>
    <x v="3441"/>
    <x v="2"/>
    <x v="686"/>
    <d v="2011-07-18T00:00:00"/>
    <s v="Standard Class"/>
    <s v="ST-20530"/>
    <s v="Shui Tom"/>
    <x v="0"/>
    <x v="0"/>
    <x v="10"/>
    <x v="9"/>
    <n v="19140"/>
    <x v="3"/>
    <s v="OFF-AR-10001044"/>
    <x v="1"/>
    <x v="6"/>
    <s v="BOSTON Ranger #55 Pencil Sharpener, Black"/>
    <n v="41.584000000000003"/>
    <n v="2"/>
    <n v="0.2"/>
    <n v="4.6781999999999968"/>
  </r>
  <r>
    <n v="6936"/>
    <x v="3442"/>
    <x v="3"/>
    <x v="329"/>
    <d v="2014-12-04T00:00:00"/>
    <s v="Second Class"/>
    <s v="BP-11095"/>
    <s v="Bart Pistole"/>
    <x v="1"/>
    <x v="0"/>
    <x v="236"/>
    <x v="5"/>
    <n v="79907"/>
    <x v="2"/>
    <s v="TEC-AC-10001767"/>
    <x v="2"/>
    <x v="11"/>
    <s v="SanDisk Ultra 64 GB MicroSDHC Class 10 Memory Card"/>
    <n v="95.976000000000013"/>
    <n v="3"/>
    <n v="0.2"/>
    <n v="-10.797300000000011"/>
  </r>
  <r>
    <n v="6937"/>
    <x v="3443"/>
    <x v="0"/>
    <x v="476"/>
    <d v="2013-09-05T00:00:00"/>
    <s v="First Class"/>
    <s v="TA-21385"/>
    <s v="Tom Ashbrook"/>
    <x v="2"/>
    <x v="0"/>
    <x v="22"/>
    <x v="10"/>
    <n v="60653"/>
    <x v="2"/>
    <s v="FUR-FU-10000277"/>
    <x v="0"/>
    <x v="5"/>
    <s v="Deflect-o DuraMat Antistatic Studded Beveled Mat for Medium Pile Carpeting"/>
    <n v="84.272000000000006"/>
    <n v="2"/>
    <n v="0.6"/>
    <n v="-75.844800000000006"/>
  </r>
  <r>
    <n v="6938"/>
    <x v="3444"/>
    <x v="2"/>
    <x v="345"/>
    <d v="2011-06-15T00:00:00"/>
    <s v="Same Day"/>
    <s v="PS-18760"/>
    <s v="Pamela Stobb"/>
    <x v="0"/>
    <x v="0"/>
    <x v="236"/>
    <x v="5"/>
    <n v="79907"/>
    <x v="2"/>
    <s v="OFF-PA-10001952"/>
    <x v="1"/>
    <x v="10"/>
    <s v="Xerox 1902"/>
    <n v="36.544000000000004"/>
    <n v="2"/>
    <n v="0.2"/>
    <n v="11.876799999999998"/>
  </r>
  <r>
    <n v="6939"/>
    <x v="3445"/>
    <x v="0"/>
    <x v="732"/>
    <d v="2013-11-10T00:00:00"/>
    <s v="Standard Class"/>
    <s v="NP-18700"/>
    <s v="Nora Preis"/>
    <x v="0"/>
    <x v="0"/>
    <x v="4"/>
    <x v="4"/>
    <n v="98105"/>
    <x v="1"/>
    <s v="TEC-AC-10004420"/>
    <x v="2"/>
    <x v="11"/>
    <s v="Cherry 142-key Programmable Keyboard"/>
    <n v="479.72"/>
    <n v="4"/>
    <n v="0"/>
    <n v="52.769200000000012"/>
  </r>
  <r>
    <n v="6940"/>
    <x v="3446"/>
    <x v="3"/>
    <x v="335"/>
    <d v="2014-07-01T00:00:00"/>
    <s v="Standard Class"/>
    <s v="SC-20260"/>
    <s v="Scott Cohen"/>
    <x v="1"/>
    <x v="0"/>
    <x v="20"/>
    <x v="15"/>
    <n v="10009"/>
    <x v="3"/>
    <s v="OFF-BI-10001071"/>
    <x v="1"/>
    <x v="8"/>
    <s v="GBC ProClick Punch Binding System"/>
    <n v="102.36799999999999"/>
    <n v="2"/>
    <n v="0.2"/>
    <n v="37.108400000000003"/>
  </r>
  <r>
    <n v="6941"/>
    <x v="3446"/>
    <x v="3"/>
    <x v="335"/>
    <d v="2014-07-01T00:00:00"/>
    <s v="Standard Class"/>
    <s v="SC-20260"/>
    <s v="Scott Cohen"/>
    <x v="1"/>
    <x v="0"/>
    <x v="20"/>
    <x v="15"/>
    <n v="10009"/>
    <x v="3"/>
    <s v="OFF-SU-10002503"/>
    <x v="1"/>
    <x v="14"/>
    <s v="Acme Preferred Stainless Steel Scissors"/>
    <n v="28.4"/>
    <n v="5"/>
    <n v="0"/>
    <n v="8.2359999999999989"/>
  </r>
  <r>
    <n v="6942"/>
    <x v="3446"/>
    <x v="3"/>
    <x v="335"/>
    <d v="2014-07-01T00:00:00"/>
    <s v="Standard Class"/>
    <s v="SC-20260"/>
    <s v="Scott Cohen"/>
    <x v="1"/>
    <x v="0"/>
    <x v="20"/>
    <x v="15"/>
    <n v="10009"/>
    <x v="3"/>
    <s v="OFF-ST-10001490"/>
    <x v="1"/>
    <x v="4"/>
    <s v="Hot File 7-Pocket, Floor Stand"/>
    <n v="713.88"/>
    <n v="4"/>
    <n v="0"/>
    <n v="214.16399999999993"/>
  </r>
  <r>
    <n v="6943"/>
    <x v="3446"/>
    <x v="3"/>
    <x v="335"/>
    <d v="2014-07-01T00:00:00"/>
    <s v="Standard Class"/>
    <s v="SC-20260"/>
    <s v="Scott Cohen"/>
    <x v="1"/>
    <x v="0"/>
    <x v="20"/>
    <x v="15"/>
    <n v="10009"/>
    <x v="3"/>
    <s v="OFF-PA-10003790"/>
    <x v="1"/>
    <x v="10"/>
    <s v="Xerox 1991"/>
    <n v="68.52"/>
    <n v="3"/>
    <n v="0"/>
    <n v="31.519199999999998"/>
  </r>
  <r>
    <n v="6944"/>
    <x v="3447"/>
    <x v="1"/>
    <x v="395"/>
    <d v="2012-07-30T00:00:00"/>
    <s v="Standard Class"/>
    <s v="RD-19930"/>
    <s v="Russell D'Ascenzo"/>
    <x v="0"/>
    <x v="0"/>
    <x v="1"/>
    <x v="1"/>
    <n v="90032"/>
    <x v="1"/>
    <s v="TEC-PH-10004094"/>
    <x v="2"/>
    <x v="7"/>
    <s v="Motorola L703CM"/>
    <n v="623.96"/>
    <n v="5"/>
    <n v="0.2"/>
    <n v="38.997500000000002"/>
  </r>
  <r>
    <n v="6945"/>
    <x v="3448"/>
    <x v="2"/>
    <x v="865"/>
    <d v="2011-09-27T00:00:00"/>
    <s v="Standard Class"/>
    <s v="TH-21115"/>
    <s v="Thea Hudgings"/>
    <x v="1"/>
    <x v="0"/>
    <x v="46"/>
    <x v="13"/>
    <n v="19711"/>
    <x v="3"/>
    <s v="OFF-BI-10004876"/>
    <x v="1"/>
    <x v="8"/>
    <s v="Wilson Jones Suede Grain Vinyl Binders"/>
    <n v="11.12"/>
    <n v="4"/>
    <n v="0"/>
    <n v="5.4487999999999994"/>
  </r>
  <r>
    <n v="6946"/>
    <x v="3449"/>
    <x v="0"/>
    <x v="955"/>
    <d v="2013-10-05T00:00:00"/>
    <s v="Standard Class"/>
    <s v="GM-14680"/>
    <s v="Greg Matthias"/>
    <x v="0"/>
    <x v="0"/>
    <x v="20"/>
    <x v="15"/>
    <n v="10011"/>
    <x v="3"/>
    <s v="FUR-BO-10003034"/>
    <x v="0"/>
    <x v="0"/>
    <s v="O'Sullivan Elevations Bookcase, Cherry Finish"/>
    <n v="523.91999999999996"/>
    <n v="5"/>
    <n v="0.2"/>
    <n v="-26.195999999999984"/>
  </r>
  <r>
    <n v="6947"/>
    <x v="3450"/>
    <x v="1"/>
    <x v="529"/>
    <d v="2012-11-13T00:00:00"/>
    <s v="Standard Class"/>
    <s v="JO-15550"/>
    <s v="Jesus Ocampo"/>
    <x v="2"/>
    <x v="0"/>
    <x v="43"/>
    <x v="1"/>
    <n v="95661"/>
    <x v="1"/>
    <s v="OFF-FA-10000490"/>
    <x v="1"/>
    <x v="13"/>
    <s v="OIC Binder Clips, Mini, 1/4&quot; Capacity, Black"/>
    <n v="2.48"/>
    <n v="2"/>
    <n v="0"/>
    <n v="1.1656"/>
  </r>
  <r>
    <n v="6948"/>
    <x v="3451"/>
    <x v="1"/>
    <x v="334"/>
    <d v="2012-04-29T00:00:00"/>
    <s v="Standard Class"/>
    <s v="ZC-21910"/>
    <s v="Zuschuss Carroll"/>
    <x v="0"/>
    <x v="0"/>
    <x v="34"/>
    <x v="10"/>
    <n v="60505"/>
    <x v="2"/>
    <s v="OFF-ST-10002574"/>
    <x v="1"/>
    <x v="4"/>
    <s v="SAFCO Commercial Wire Shelving, Black"/>
    <n v="221.024"/>
    <n v="2"/>
    <n v="0.2"/>
    <n v="-55.256"/>
  </r>
  <r>
    <n v="6949"/>
    <x v="3451"/>
    <x v="1"/>
    <x v="334"/>
    <d v="2012-04-29T00:00:00"/>
    <s v="Standard Class"/>
    <s v="ZC-21910"/>
    <s v="Zuschuss Carroll"/>
    <x v="0"/>
    <x v="0"/>
    <x v="34"/>
    <x v="10"/>
    <n v="60505"/>
    <x v="2"/>
    <s v="FUR-CH-10003535"/>
    <x v="0"/>
    <x v="1"/>
    <s v="Global Armless Task Chair, Royal Blue"/>
    <n v="128.05799999999999"/>
    <n v="3"/>
    <n v="0.3"/>
    <n v="-23.782199999999996"/>
  </r>
  <r>
    <n v="6950"/>
    <x v="3452"/>
    <x v="3"/>
    <x v="123"/>
    <d v="2014-11-20T00:00:00"/>
    <s v="Same Day"/>
    <s v="AP-10720"/>
    <s v="Anne Pryor"/>
    <x v="2"/>
    <x v="0"/>
    <x v="20"/>
    <x v="15"/>
    <n v="10011"/>
    <x v="3"/>
    <s v="OFF-BI-10001628"/>
    <x v="1"/>
    <x v="8"/>
    <s v="Acco Data Flex Cable Posts For Top &amp; Bottom Load Binders, 6&quot; Capacity"/>
    <n v="58.407999999999994"/>
    <n v="7"/>
    <n v="0.2"/>
    <n v="18.252499999999998"/>
  </r>
  <r>
    <n v="6951"/>
    <x v="3452"/>
    <x v="3"/>
    <x v="123"/>
    <d v="2014-11-20T00:00:00"/>
    <s v="Same Day"/>
    <s v="AP-10720"/>
    <s v="Anne Pryor"/>
    <x v="2"/>
    <x v="0"/>
    <x v="20"/>
    <x v="15"/>
    <n v="10011"/>
    <x v="3"/>
    <s v="FUR-TA-10001676"/>
    <x v="0"/>
    <x v="3"/>
    <s v="Hon 61000 Series Interactive Training Tables"/>
    <n v="79.97399999999999"/>
    <n v="3"/>
    <n v="0.4"/>
    <n v="-29.323800000000006"/>
  </r>
  <r>
    <n v="6952"/>
    <x v="3453"/>
    <x v="1"/>
    <x v="312"/>
    <d v="2012-11-24T00:00:00"/>
    <s v="Standard Class"/>
    <s v="GK-14620"/>
    <s v="Grace Kelly"/>
    <x v="1"/>
    <x v="0"/>
    <x v="61"/>
    <x v="5"/>
    <n v="75217"/>
    <x v="2"/>
    <s v="TEC-MA-10002790"/>
    <x v="2"/>
    <x v="15"/>
    <s v="NeatDesk Desktop Scanner &amp; Digital Filing System"/>
    <n v="479.988"/>
    <n v="2"/>
    <n v="0.4"/>
    <n v="55.998599999999954"/>
  </r>
  <r>
    <n v="6953"/>
    <x v="3454"/>
    <x v="1"/>
    <x v="653"/>
    <d v="2012-10-03T00:00:00"/>
    <s v="First Class"/>
    <s v="HM-14980"/>
    <s v="Henry MacAllister"/>
    <x v="0"/>
    <x v="0"/>
    <x v="1"/>
    <x v="1"/>
    <n v="90008"/>
    <x v="1"/>
    <s v="OFF-BI-10001757"/>
    <x v="1"/>
    <x v="8"/>
    <s v="Pressboard Hanging Data Binders for Unburst Sheets"/>
    <n v="11.808"/>
    <n v="3"/>
    <n v="0.2"/>
    <n v="4.1327999999999996"/>
  </r>
  <r>
    <n v="6954"/>
    <x v="3454"/>
    <x v="1"/>
    <x v="653"/>
    <d v="2012-10-03T00:00:00"/>
    <s v="First Class"/>
    <s v="HM-14980"/>
    <s v="Henry MacAllister"/>
    <x v="0"/>
    <x v="0"/>
    <x v="1"/>
    <x v="1"/>
    <n v="90008"/>
    <x v="1"/>
    <s v="OFF-BI-10004828"/>
    <x v="1"/>
    <x v="8"/>
    <s v="GBC Poly Designer Binding Covers"/>
    <n v="53.567999999999998"/>
    <n v="4"/>
    <n v="0.2"/>
    <n v="19.418399999999995"/>
  </r>
  <r>
    <n v="6955"/>
    <x v="3454"/>
    <x v="1"/>
    <x v="653"/>
    <d v="2012-10-03T00:00:00"/>
    <s v="First Class"/>
    <s v="HM-14980"/>
    <s v="Henry MacAllister"/>
    <x v="0"/>
    <x v="0"/>
    <x v="1"/>
    <x v="1"/>
    <n v="90008"/>
    <x v="1"/>
    <s v="TEC-PH-10000369"/>
    <x v="2"/>
    <x v="7"/>
    <s v="HTC One Mini"/>
    <n v="503.96000000000004"/>
    <n v="5"/>
    <n v="0.2"/>
    <n v="50.396000000000015"/>
  </r>
  <r>
    <n v="6956"/>
    <x v="3455"/>
    <x v="1"/>
    <x v="334"/>
    <d v="2012-05-02T00:00:00"/>
    <s v="Standard Class"/>
    <s v="LS-16945"/>
    <s v="Linda Southworth"/>
    <x v="1"/>
    <x v="0"/>
    <x v="1"/>
    <x v="1"/>
    <n v="90004"/>
    <x v="1"/>
    <s v="OFF-EN-10003862"/>
    <x v="1"/>
    <x v="12"/>
    <s v="Laser &amp; Ink Jet Business Envelopes"/>
    <n v="21.34"/>
    <n v="2"/>
    <n v="0"/>
    <n v="9.8163999999999998"/>
  </r>
  <r>
    <n v="6957"/>
    <x v="3456"/>
    <x v="0"/>
    <x v="216"/>
    <d v="2013-07-20T00:00:00"/>
    <s v="Standard Class"/>
    <s v="AR-10570"/>
    <s v="Anemone Ratner"/>
    <x v="0"/>
    <x v="0"/>
    <x v="38"/>
    <x v="32"/>
    <n v="31907"/>
    <x v="0"/>
    <s v="OFF-BI-10003963"/>
    <x v="1"/>
    <x v="8"/>
    <s v="Cardinal Holdit Data Disk Pockets"/>
    <n v="36.4"/>
    <n v="5"/>
    <n v="0"/>
    <n v="17.107999999999997"/>
  </r>
  <r>
    <n v="6958"/>
    <x v="3456"/>
    <x v="0"/>
    <x v="216"/>
    <d v="2013-07-20T00:00:00"/>
    <s v="Standard Class"/>
    <s v="AR-10570"/>
    <s v="Anemone Ratner"/>
    <x v="0"/>
    <x v="0"/>
    <x v="38"/>
    <x v="32"/>
    <n v="31907"/>
    <x v="0"/>
    <s v="FUR-FU-10004848"/>
    <x v="0"/>
    <x v="5"/>
    <s v="Howard Miller 13-3/4&quot; Diameter Brushed Chrome Round Wall Clock"/>
    <n v="51.75"/>
    <n v="1"/>
    <n v="0"/>
    <n v="15.524999999999999"/>
  </r>
  <r>
    <n v="6959"/>
    <x v="3457"/>
    <x v="1"/>
    <x v="874"/>
    <d v="2012-09-29T00:00:00"/>
    <s v="Second Class"/>
    <s v="RH-19510"/>
    <s v="Rick Huthwaite"/>
    <x v="2"/>
    <x v="0"/>
    <x v="8"/>
    <x v="1"/>
    <n v="94110"/>
    <x v="1"/>
    <s v="OFF-ST-10001328"/>
    <x v="1"/>
    <x v="4"/>
    <s v="Personal Filing Tote with Lid, Black/Gray"/>
    <n v="15.51"/>
    <n v="1"/>
    <n v="0"/>
    <n v="4.3428000000000004"/>
  </r>
  <r>
    <n v="6960"/>
    <x v="3457"/>
    <x v="1"/>
    <x v="874"/>
    <d v="2012-09-29T00:00:00"/>
    <s v="Second Class"/>
    <s v="RH-19510"/>
    <s v="Rick Huthwaite"/>
    <x v="2"/>
    <x v="0"/>
    <x v="8"/>
    <x v="1"/>
    <n v="94110"/>
    <x v="1"/>
    <s v="OFF-PA-10002377"/>
    <x v="1"/>
    <x v="10"/>
    <s v="Xerox 1916"/>
    <n v="146.82"/>
    <n v="3"/>
    <n v="0"/>
    <n v="73.41"/>
  </r>
  <r>
    <n v="6961"/>
    <x v="3457"/>
    <x v="1"/>
    <x v="874"/>
    <d v="2012-09-29T00:00:00"/>
    <s v="Second Class"/>
    <s v="RH-19510"/>
    <s v="Rick Huthwaite"/>
    <x v="2"/>
    <x v="0"/>
    <x v="8"/>
    <x v="1"/>
    <n v="94110"/>
    <x v="1"/>
    <s v="OFF-PA-10003441"/>
    <x v="1"/>
    <x v="10"/>
    <s v="Xerox 226"/>
    <n v="12.96"/>
    <n v="2"/>
    <n v="0"/>
    <n v="6.2208000000000006"/>
  </r>
  <r>
    <n v="6962"/>
    <x v="3458"/>
    <x v="3"/>
    <x v="468"/>
    <d v="2014-11-11T00:00:00"/>
    <s v="Same Day"/>
    <s v="TB-21190"/>
    <s v="Thomas Brumley"/>
    <x v="2"/>
    <x v="0"/>
    <x v="169"/>
    <x v="1"/>
    <n v="92503"/>
    <x v="1"/>
    <s v="OFF-AR-10002221"/>
    <x v="1"/>
    <x v="6"/>
    <s v="12 Colored Short Pencils"/>
    <n v="7.8000000000000007"/>
    <n v="3"/>
    <n v="0"/>
    <n v="2.1060000000000008"/>
  </r>
  <r>
    <n v="6963"/>
    <x v="3459"/>
    <x v="0"/>
    <x v="87"/>
    <d v="2013-07-21T00:00:00"/>
    <s v="Second Class"/>
    <s v="JD-15895"/>
    <s v="Jonathan Doherty"/>
    <x v="1"/>
    <x v="0"/>
    <x v="29"/>
    <x v="20"/>
    <n v="29203"/>
    <x v="0"/>
    <s v="OFF-EN-10001509"/>
    <x v="1"/>
    <x v="12"/>
    <s v="Poly String Tie Envelopes"/>
    <n v="10.199999999999999"/>
    <n v="5"/>
    <n v="0"/>
    <n v="4.7939999999999996"/>
  </r>
  <r>
    <n v="6964"/>
    <x v="3459"/>
    <x v="0"/>
    <x v="87"/>
    <d v="2013-07-21T00:00:00"/>
    <s v="Second Class"/>
    <s v="JD-15895"/>
    <s v="Jonathan Doherty"/>
    <x v="1"/>
    <x v="0"/>
    <x v="29"/>
    <x v="20"/>
    <n v="29203"/>
    <x v="0"/>
    <s v="OFF-AR-10003338"/>
    <x v="1"/>
    <x v="6"/>
    <s v="Eberhard Faber 3 1/2&quot; Golf Pencils"/>
    <n v="22.32"/>
    <n v="3"/>
    <n v="0"/>
    <n v="5.580000000000001"/>
  </r>
  <r>
    <n v="6965"/>
    <x v="3459"/>
    <x v="0"/>
    <x v="87"/>
    <d v="2013-07-21T00:00:00"/>
    <s v="Second Class"/>
    <s v="JD-15895"/>
    <s v="Jonathan Doherty"/>
    <x v="1"/>
    <x v="0"/>
    <x v="29"/>
    <x v="20"/>
    <n v="29203"/>
    <x v="0"/>
    <s v="OFF-BI-10004728"/>
    <x v="1"/>
    <x v="8"/>
    <s v="Wilson Jones Turn Tabs Binder Tool for Ring Binders"/>
    <n v="24.1"/>
    <n v="5"/>
    <n v="0"/>
    <n v="11.086"/>
  </r>
  <r>
    <n v="6966"/>
    <x v="3459"/>
    <x v="0"/>
    <x v="87"/>
    <d v="2013-07-21T00:00:00"/>
    <s v="Second Class"/>
    <s v="JD-15895"/>
    <s v="Jonathan Doherty"/>
    <x v="1"/>
    <x v="0"/>
    <x v="29"/>
    <x v="20"/>
    <n v="29203"/>
    <x v="0"/>
    <s v="TEC-AC-10000358"/>
    <x v="2"/>
    <x v="11"/>
    <s v="Imation Secure Drive + Hardware Encrypted USB flash drive - 16 GB"/>
    <n v="75.98"/>
    <n v="2"/>
    <n v="0"/>
    <n v="18.235199999999999"/>
  </r>
  <r>
    <n v="6967"/>
    <x v="3459"/>
    <x v="0"/>
    <x v="87"/>
    <d v="2013-07-21T00:00:00"/>
    <s v="Second Class"/>
    <s v="JD-15895"/>
    <s v="Jonathan Doherty"/>
    <x v="1"/>
    <x v="0"/>
    <x v="29"/>
    <x v="20"/>
    <n v="29203"/>
    <x v="0"/>
    <s v="OFF-BI-10002764"/>
    <x v="1"/>
    <x v="8"/>
    <s v="Recycled Pressboard Report Cover with Reinforced Top Hinge"/>
    <n v="6.46"/>
    <n v="2"/>
    <n v="0"/>
    <n v="3.1654"/>
  </r>
  <r>
    <n v="6968"/>
    <x v="3459"/>
    <x v="0"/>
    <x v="87"/>
    <d v="2013-07-21T00:00:00"/>
    <s v="Second Class"/>
    <s v="JD-15895"/>
    <s v="Jonathan Doherty"/>
    <x v="1"/>
    <x v="0"/>
    <x v="29"/>
    <x v="20"/>
    <n v="29203"/>
    <x v="0"/>
    <s v="OFF-PA-10001461"/>
    <x v="1"/>
    <x v="10"/>
    <s v="HP Office Paper (20Lb. and 87 Bright)"/>
    <n v="60.12"/>
    <n v="9"/>
    <n v="0"/>
    <n v="28.857599999999998"/>
  </r>
  <r>
    <n v="6969"/>
    <x v="3460"/>
    <x v="1"/>
    <x v="1140"/>
    <d v="2012-10-20T00:00:00"/>
    <s v="Second Class"/>
    <s v="MP-17965"/>
    <s v="Michael Paige"/>
    <x v="1"/>
    <x v="0"/>
    <x v="20"/>
    <x v="15"/>
    <n v="10011"/>
    <x v="3"/>
    <s v="TEC-PH-10004165"/>
    <x v="2"/>
    <x v="7"/>
    <s v="Mitel MiVoice 5330e IP Phone"/>
    <n v="824.97"/>
    <n v="3"/>
    <n v="0"/>
    <n v="214.4922"/>
  </r>
  <r>
    <n v="6970"/>
    <x v="3461"/>
    <x v="0"/>
    <x v="994"/>
    <d v="2013-01-13T00:00:00"/>
    <s v="Second Class"/>
    <s v="JB-16000"/>
    <s v="Joy Bell-"/>
    <x v="0"/>
    <x v="0"/>
    <x v="468"/>
    <x v="4"/>
    <n v="98632"/>
    <x v="1"/>
    <s v="FUR-FU-10000010"/>
    <x v="0"/>
    <x v="5"/>
    <s v="DAX Value U-Channel Document Frames, Easel Back"/>
    <n v="24.849999999999998"/>
    <n v="5"/>
    <n v="0"/>
    <n v="7.7034999999999982"/>
  </r>
  <r>
    <n v="6971"/>
    <x v="3462"/>
    <x v="3"/>
    <x v="20"/>
    <d v="2014-09-26T00:00:00"/>
    <s v="Standard Class"/>
    <s v="AB-10105"/>
    <s v="Adrian Barton"/>
    <x v="0"/>
    <x v="0"/>
    <x v="42"/>
    <x v="16"/>
    <n v="85023"/>
    <x v="1"/>
    <s v="OFF-ST-10000321"/>
    <x v="1"/>
    <x v="4"/>
    <s v="Akro Stacking Bins"/>
    <n v="12.624000000000001"/>
    <n v="2"/>
    <n v="0.2"/>
    <n v="-2.5248000000000022"/>
  </r>
  <r>
    <n v="6972"/>
    <x v="3462"/>
    <x v="3"/>
    <x v="20"/>
    <d v="2014-09-26T00:00:00"/>
    <s v="Standard Class"/>
    <s v="AB-10105"/>
    <s v="Adrian Barton"/>
    <x v="0"/>
    <x v="0"/>
    <x v="42"/>
    <x v="16"/>
    <n v="85023"/>
    <x v="1"/>
    <s v="TEC-AC-10000109"/>
    <x v="2"/>
    <x v="11"/>
    <s v="Sony Micro Vault Click 16 GB USB 2.0 Flash Drive"/>
    <n v="89.584000000000003"/>
    <n v="2"/>
    <n v="0.2"/>
    <n v="4.4792000000000058"/>
  </r>
  <r>
    <n v="6973"/>
    <x v="3462"/>
    <x v="3"/>
    <x v="20"/>
    <d v="2014-09-26T00:00:00"/>
    <s v="Standard Class"/>
    <s v="AB-10105"/>
    <s v="Adrian Barton"/>
    <x v="0"/>
    <x v="0"/>
    <x v="42"/>
    <x v="16"/>
    <n v="85023"/>
    <x v="1"/>
    <s v="TEC-PH-10002415"/>
    <x v="2"/>
    <x v="7"/>
    <s v="Polycom VoiceStation 500 Conference phone"/>
    <n v="471.92"/>
    <n v="2"/>
    <n v="0.2"/>
    <n v="29.495000000000019"/>
  </r>
  <r>
    <n v="6974"/>
    <x v="3462"/>
    <x v="3"/>
    <x v="20"/>
    <d v="2014-09-26T00:00:00"/>
    <s v="Standard Class"/>
    <s v="AB-10105"/>
    <s v="Adrian Barton"/>
    <x v="0"/>
    <x v="0"/>
    <x v="42"/>
    <x v="16"/>
    <n v="85023"/>
    <x v="1"/>
    <s v="OFF-BI-10001460"/>
    <x v="1"/>
    <x v="8"/>
    <s v="Plastic Binding Combs"/>
    <n v="18.180000000000003"/>
    <n v="4"/>
    <n v="0.7"/>
    <n v="-13.938000000000002"/>
  </r>
  <r>
    <n v="6975"/>
    <x v="3463"/>
    <x v="3"/>
    <x v="175"/>
    <d v="2014-09-20T00:00:00"/>
    <s v="Standard Class"/>
    <s v="CC-12145"/>
    <s v="Charles Crestani"/>
    <x v="0"/>
    <x v="0"/>
    <x v="12"/>
    <x v="5"/>
    <n v="77095"/>
    <x v="2"/>
    <s v="OFF-AR-10002987"/>
    <x v="1"/>
    <x v="6"/>
    <s v="Prismacolor Color Pencil Set"/>
    <n v="31.744"/>
    <n v="2"/>
    <n v="0.2"/>
    <n v="8.3328000000000024"/>
  </r>
  <r>
    <n v="6976"/>
    <x v="3464"/>
    <x v="1"/>
    <x v="1141"/>
    <d v="2012-07-02T00:00:00"/>
    <s v="Standard Class"/>
    <s v="CY-12745"/>
    <s v="Craig Yedwab"/>
    <x v="1"/>
    <x v="0"/>
    <x v="23"/>
    <x v="16"/>
    <n v="85234"/>
    <x v="1"/>
    <s v="OFF-LA-10000443"/>
    <x v="1"/>
    <x v="2"/>
    <s v="Avery 501"/>
    <n v="5.9039999999999999"/>
    <n v="2"/>
    <n v="0.2"/>
    <n v="1.9925999999999999"/>
  </r>
  <r>
    <n v="6977"/>
    <x v="3464"/>
    <x v="1"/>
    <x v="1141"/>
    <d v="2012-07-02T00:00:00"/>
    <s v="Standard Class"/>
    <s v="CY-12745"/>
    <s v="Craig Yedwab"/>
    <x v="1"/>
    <x v="0"/>
    <x v="23"/>
    <x v="16"/>
    <n v="85234"/>
    <x v="1"/>
    <s v="FUR-FU-10004306"/>
    <x v="0"/>
    <x v="5"/>
    <s v="Electrix Halogen Magnifier Lamp"/>
    <n v="621.7600000000001"/>
    <n v="4"/>
    <n v="0.2"/>
    <n v="46.631999999999977"/>
  </r>
  <r>
    <n v="6978"/>
    <x v="3465"/>
    <x v="0"/>
    <x v="881"/>
    <d v="2013-11-29T00:00:00"/>
    <s v="First Class"/>
    <s v="EP-13915"/>
    <s v="Emily Phan"/>
    <x v="0"/>
    <x v="0"/>
    <x v="186"/>
    <x v="36"/>
    <n v="72401"/>
    <x v="0"/>
    <s v="TEC-PH-10002564"/>
    <x v="2"/>
    <x v="7"/>
    <s v="OtterBox Defender Series Case - Samsung Galaxy S4"/>
    <n v="59.98"/>
    <n v="2"/>
    <n v="0"/>
    <n v="17.993999999999993"/>
  </r>
  <r>
    <n v="6979"/>
    <x v="3466"/>
    <x v="3"/>
    <x v="920"/>
    <d v="2014-11-30T00:00:00"/>
    <s v="Second Class"/>
    <s v="DL-13315"/>
    <s v="Delfina Latchford"/>
    <x v="0"/>
    <x v="0"/>
    <x v="118"/>
    <x v="32"/>
    <n v="30318"/>
    <x v="0"/>
    <s v="OFF-PA-10003724"/>
    <x v="1"/>
    <x v="10"/>
    <s v="Wirebound Message Book, 4 per Page"/>
    <n v="48.87"/>
    <n v="9"/>
    <n v="0"/>
    <n v="23.946299999999997"/>
  </r>
  <r>
    <n v="6980"/>
    <x v="3467"/>
    <x v="3"/>
    <x v="424"/>
    <d v="2014-01-20T00:00:00"/>
    <s v="Standard Class"/>
    <s v="SO-20335"/>
    <s v="Sean O'Donnell"/>
    <x v="0"/>
    <x v="0"/>
    <x v="1"/>
    <x v="1"/>
    <n v="90036"/>
    <x v="1"/>
    <s v="OFF-PA-10000483"/>
    <x v="1"/>
    <x v="10"/>
    <s v="Xerox 19"/>
    <n v="154.9"/>
    <n v="5"/>
    <n v="0"/>
    <n v="69.704999999999998"/>
  </r>
  <r>
    <n v="6981"/>
    <x v="3468"/>
    <x v="2"/>
    <x v="845"/>
    <d v="2011-11-08T00:00:00"/>
    <s v="First Class"/>
    <s v="BP-11095"/>
    <s v="Bart Pistole"/>
    <x v="1"/>
    <x v="0"/>
    <x v="20"/>
    <x v="15"/>
    <n v="10024"/>
    <x v="3"/>
    <s v="OFF-FA-10000611"/>
    <x v="1"/>
    <x v="13"/>
    <s v="Binder Clips by OIC"/>
    <n v="5.92"/>
    <n v="4"/>
    <n v="0"/>
    <n v="2.8415999999999997"/>
  </r>
  <r>
    <n v="6982"/>
    <x v="3468"/>
    <x v="2"/>
    <x v="845"/>
    <d v="2011-11-08T00:00:00"/>
    <s v="First Class"/>
    <s v="BP-11095"/>
    <s v="Bart Pistole"/>
    <x v="1"/>
    <x v="0"/>
    <x v="20"/>
    <x v="15"/>
    <n v="10024"/>
    <x v="3"/>
    <s v="OFF-PA-10000246"/>
    <x v="1"/>
    <x v="10"/>
    <s v="Riverleaf Stik-Withit Designer Note Cubes"/>
    <n v="30.18"/>
    <n v="3"/>
    <n v="0"/>
    <n v="13.8828"/>
  </r>
  <r>
    <n v="6983"/>
    <x v="3469"/>
    <x v="0"/>
    <x v="142"/>
    <d v="2013-09-06T00:00:00"/>
    <s v="Standard Class"/>
    <s v="JA-15970"/>
    <s v="Joseph Airdo"/>
    <x v="0"/>
    <x v="0"/>
    <x v="66"/>
    <x v="12"/>
    <n v="48227"/>
    <x v="2"/>
    <s v="OFF-BI-10004728"/>
    <x v="1"/>
    <x v="8"/>
    <s v="Wilson Jones Turn Tabs Binder Tool for Ring Binders"/>
    <n v="24.1"/>
    <n v="5"/>
    <n v="0"/>
    <n v="11.086"/>
  </r>
  <r>
    <n v="6984"/>
    <x v="3469"/>
    <x v="0"/>
    <x v="142"/>
    <d v="2013-09-06T00:00:00"/>
    <s v="Standard Class"/>
    <s v="JA-15970"/>
    <s v="Joseph Airdo"/>
    <x v="0"/>
    <x v="0"/>
    <x v="66"/>
    <x v="12"/>
    <n v="48227"/>
    <x v="2"/>
    <s v="TEC-PH-10002365"/>
    <x v="2"/>
    <x v="7"/>
    <s v="Belkin Grip Candy Sheer Case / Cover for iPhone 5 and 5S"/>
    <n v="8.7799999999999994"/>
    <n v="1"/>
    <n v="0"/>
    <n v="2.2827999999999999"/>
  </r>
  <r>
    <n v="6985"/>
    <x v="3469"/>
    <x v="0"/>
    <x v="142"/>
    <d v="2013-09-06T00:00:00"/>
    <s v="Standard Class"/>
    <s v="JA-15970"/>
    <s v="Joseph Airdo"/>
    <x v="0"/>
    <x v="0"/>
    <x v="66"/>
    <x v="12"/>
    <n v="48227"/>
    <x v="2"/>
    <s v="OFF-AP-10002457"/>
    <x v="1"/>
    <x v="9"/>
    <s v="Eureka The Boss Plus 12-Amp Hard Box Upright Vacuum, Red"/>
    <n v="376.74"/>
    <n v="4"/>
    <n v="0.1"/>
    <n v="71.161999999999978"/>
  </r>
  <r>
    <n v="6986"/>
    <x v="3469"/>
    <x v="0"/>
    <x v="142"/>
    <d v="2013-09-06T00:00:00"/>
    <s v="Standard Class"/>
    <s v="JA-15970"/>
    <s v="Joseph Airdo"/>
    <x v="0"/>
    <x v="0"/>
    <x v="66"/>
    <x v="12"/>
    <n v="48227"/>
    <x v="2"/>
    <s v="OFF-BI-10000320"/>
    <x v="1"/>
    <x v="8"/>
    <s v="GBC Plastic Binding Combs"/>
    <n v="29.52"/>
    <n v="4"/>
    <n v="0"/>
    <n v="14.4648"/>
  </r>
  <r>
    <n v="6987"/>
    <x v="3469"/>
    <x v="0"/>
    <x v="142"/>
    <d v="2013-09-06T00:00:00"/>
    <s v="Standard Class"/>
    <s v="JA-15970"/>
    <s v="Joseph Airdo"/>
    <x v="0"/>
    <x v="0"/>
    <x v="66"/>
    <x v="12"/>
    <n v="48227"/>
    <x v="2"/>
    <s v="OFF-AR-10004999"/>
    <x v="1"/>
    <x v="6"/>
    <s v="Newell 315"/>
    <n v="11.96"/>
    <n v="2"/>
    <n v="0"/>
    <n v="2.99"/>
  </r>
  <r>
    <n v="6988"/>
    <x v="3469"/>
    <x v="0"/>
    <x v="142"/>
    <d v="2013-09-06T00:00:00"/>
    <s v="Standard Class"/>
    <s v="JA-15970"/>
    <s v="Joseph Airdo"/>
    <x v="0"/>
    <x v="0"/>
    <x v="66"/>
    <x v="12"/>
    <n v="48227"/>
    <x v="2"/>
    <s v="OFF-BI-10001116"/>
    <x v="1"/>
    <x v="8"/>
    <s v="Wilson Jones 1&quot; Hanging DublLock Ring Binders"/>
    <n v="26.400000000000002"/>
    <n v="5"/>
    <n v="0"/>
    <n v="12.672000000000001"/>
  </r>
  <r>
    <n v="6989"/>
    <x v="3470"/>
    <x v="3"/>
    <x v="343"/>
    <d v="2014-11-17T00:00:00"/>
    <s v="Second Class"/>
    <s v="BB-11545"/>
    <s v="Brenda Bowman"/>
    <x v="1"/>
    <x v="0"/>
    <x v="2"/>
    <x v="2"/>
    <n v="33311"/>
    <x v="0"/>
    <s v="OFF-AP-10002651"/>
    <x v="1"/>
    <x v="9"/>
    <s v="Hoover Upright Vacuum With Dirt Cup"/>
    <n v="1158.1199999999999"/>
    <n v="5"/>
    <n v="0.2"/>
    <n v="130.28849999999983"/>
  </r>
  <r>
    <n v="6990"/>
    <x v="3471"/>
    <x v="3"/>
    <x v="157"/>
    <d v="2014-12-14T00:00:00"/>
    <s v="First Class"/>
    <s v="DK-13375"/>
    <s v="Dennis Kane"/>
    <x v="0"/>
    <x v="0"/>
    <x v="488"/>
    <x v="5"/>
    <n v="79605"/>
    <x v="2"/>
    <s v="OFF-AP-10001634"/>
    <x v="1"/>
    <x v="9"/>
    <s v="Hoover Commercial Lightweight Upright Vacuum"/>
    <n v="1.3919999999999997"/>
    <n v="2"/>
    <n v="0.8"/>
    <n v="-3.7584000000000009"/>
  </r>
  <r>
    <n v="6991"/>
    <x v="3472"/>
    <x v="1"/>
    <x v="627"/>
    <d v="2012-11-13T00:00:00"/>
    <s v="Second Class"/>
    <s v="RH-19600"/>
    <s v="Rob Haberlin"/>
    <x v="0"/>
    <x v="0"/>
    <x v="409"/>
    <x v="17"/>
    <n v="23666"/>
    <x v="0"/>
    <s v="OFF-AP-10003266"/>
    <x v="1"/>
    <x v="9"/>
    <s v="Holmes Replacement Filter for HEPA Air Cleaner, Large Room"/>
    <n v="44.43"/>
    <n v="3"/>
    <n v="0"/>
    <n v="18.660600000000002"/>
  </r>
  <r>
    <n v="6992"/>
    <x v="3472"/>
    <x v="1"/>
    <x v="627"/>
    <d v="2012-11-13T00:00:00"/>
    <s v="Second Class"/>
    <s v="RH-19600"/>
    <s v="Rob Haberlin"/>
    <x v="0"/>
    <x v="0"/>
    <x v="409"/>
    <x v="17"/>
    <n v="23666"/>
    <x v="0"/>
    <s v="TEC-PH-10002890"/>
    <x v="2"/>
    <x v="7"/>
    <s v="AT&amp;T 17929 Lendline Telephone"/>
    <n v="226.20000000000002"/>
    <n v="5"/>
    <n v="0"/>
    <n v="58.811999999999998"/>
  </r>
  <r>
    <n v="6993"/>
    <x v="3472"/>
    <x v="1"/>
    <x v="627"/>
    <d v="2012-11-13T00:00:00"/>
    <s v="Second Class"/>
    <s v="RH-19600"/>
    <s v="Rob Haberlin"/>
    <x v="0"/>
    <x v="0"/>
    <x v="409"/>
    <x v="17"/>
    <n v="23666"/>
    <x v="0"/>
    <s v="FUR-FU-10000308"/>
    <x v="0"/>
    <x v="5"/>
    <s v="Deflect-o Glass Clear Studded Chair Mats"/>
    <n v="186.54"/>
    <n v="3"/>
    <n v="0"/>
    <n v="41.038800000000002"/>
  </r>
  <r>
    <n v="6994"/>
    <x v="3472"/>
    <x v="1"/>
    <x v="627"/>
    <d v="2012-11-13T00:00:00"/>
    <s v="Second Class"/>
    <s v="RH-19600"/>
    <s v="Rob Haberlin"/>
    <x v="0"/>
    <x v="0"/>
    <x v="409"/>
    <x v="17"/>
    <n v="23666"/>
    <x v="0"/>
    <s v="OFF-AR-10000380"/>
    <x v="1"/>
    <x v="6"/>
    <s v="Hunt PowerHouse Electric Pencil Sharpener, Blue"/>
    <n v="265.85999999999996"/>
    <n v="7"/>
    <n v="0"/>
    <n v="79.757999999999967"/>
  </r>
  <r>
    <n v="6995"/>
    <x v="3472"/>
    <x v="1"/>
    <x v="627"/>
    <d v="2012-11-13T00:00:00"/>
    <s v="Second Class"/>
    <s v="RH-19600"/>
    <s v="Rob Haberlin"/>
    <x v="0"/>
    <x v="0"/>
    <x v="409"/>
    <x v="17"/>
    <n v="23666"/>
    <x v="0"/>
    <s v="OFF-AR-10000122"/>
    <x v="1"/>
    <x v="6"/>
    <s v="Newell 314"/>
    <n v="27.9"/>
    <n v="5"/>
    <n v="0"/>
    <n v="6.9749999999999979"/>
  </r>
  <r>
    <n v="6996"/>
    <x v="3473"/>
    <x v="1"/>
    <x v="902"/>
    <d v="2012-11-26T00:00:00"/>
    <s v="Standard Class"/>
    <s v="AG-10300"/>
    <s v="Aleksandra Gannaway"/>
    <x v="1"/>
    <x v="0"/>
    <x v="98"/>
    <x v="33"/>
    <n v="89115"/>
    <x v="1"/>
    <s v="OFF-AP-10004868"/>
    <x v="1"/>
    <x v="9"/>
    <s v="Hoover Commercial Soft Guard Upright Vacuum And Disposable Filtration Bags"/>
    <n v="31.08"/>
    <n v="4"/>
    <n v="0"/>
    <n v="8.3916000000000004"/>
  </r>
  <r>
    <n v="6997"/>
    <x v="3474"/>
    <x v="3"/>
    <x v="331"/>
    <d v="2014-12-26T00:00:00"/>
    <s v="Second Class"/>
    <s v="JB-15400"/>
    <s v="Jennifer Braxton"/>
    <x v="1"/>
    <x v="0"/>
    <x v="179"/>
    <x v="10"/>
    <n v="61107"/>
    <x v="2"/>
    <s v="OFF-BI-10004002"/>
    <x v="1"/>
    <x v="8"/>
    <s v="Wilson Jones International Size A4 Ring Binders"/>
    <n v="13.839999999999998"/>
    <n v="4"/>
    <n v="0.8"/>
    <n v="-22.144000000000005"/>
  </r>
  <r>
    <n v="6998"/>
    <x v="3474"/>
    <x v="3"/>
    <x v="331"/>
    <d v="2014-12-26T00:00:00"/>
    <s v="Second Class"/>
    <s v="JB-15400"/>
    <s v="Jennifer Braxton"/>
    <x v="1"/>
    <x v="0"/>
    <x v="179"/>
    <x v="10"/>
    <n v="61107"/>
    <x v="2"/>
    <s v="OFF-PA-10004475"/>
    <x v="1"/>
    <x v="10"/>
    <s v="Xerox 1940"/>
    <n v="175.87200000000001"/>
    <n v="4"/>
    <n v="0.2"/>
    <n v="63.753599999999992"/>
  </r>
  <r>
    <n v="6999"/>
    <x v="3475"/>
    <x v="0"/>
    <x v="1142"/>
    <d v="2013-09-23T00:00:00"/>
    <s v="Standard Class"/>
    <s v="BC-11125"/>
    <s v="Becky Castell"/>
    <x v="2"/>
    <x v="0"/>
    <x v="229"/>
    <x v="1"/>
    <n v="92677"/>
    <x v="1"/>
    <s v="OFF-PA-10002195"/>
    <x v="1"/>
    <x v="10"/>
    <s v="Xerox 1966"/>
    <n v="12.96"/>
    <n v="2"/>
    <n v="0"/>
    <n v="6.3504000000000005"/>
  </r>
  <r>
    <n v="7000"/>
    <x v="3476"/>
    <x v="3"/>
    <x v="1143"/>
    <d v="2014-05-30T00:00:00"/>
    <s v="First Class"/>
    <s v="KC-16675"/>
    <s v="Kimberly Carter"/>
    <x v="1"/>
    <x v="0"/>
    <x v="103"/>
    <x v="0"/>
    <n v="40214"/>
    <x v="0"/>
    <s v="OFF-AP-10002670"/>
    <x v="1"/>
    <x v="9"/>
    <s v="Belkin 8-Outlet Premiere SurgeMaster II Surge Protectors"/>
    <n v="208.44"/>
    <n v="3"/>
    <n v="0"/>
    <n v="62.531999999999982"/>
  </r>
  <r>
    <n v="7001"/>
    <x v="3476"/>
    <x v="3"/>
    <x v="1143"/>
    <d v="2014-05-30T00:00:00"/>
    <s v="First Class"/>
    <s v="KC-16675"/>
    <s v="Kimberly Carter"/>
    <x v="1"/>
    <x v="0"/>
    <x v="103"/>
    <x v="0"/>
    <n v="40214"/>
    <x v="0"/>
    <s v="OFF-SU-10004498"/>
    <x v="1"/>
    <x v="14"/>
    <s v="Martin-Yale Premier Letter Opener"/>
    <n v="25.76"/>
    <n v="2"/>
    <n v="0"/>
    <n v="0.77280000000000015"/>
  </r>
  <r>
    <n v="7002"/>
    <x v="3477"/>
    <x v="1"/>
    <x v="1110"/>
    <d v="2012-04-03T00:00:00"/>
    <s v="Standard Class"/>
    <s v="DR-12940"/>
    <s v="Daniel Raglin"/>
    <x v="2"/>
    <x v="0"/>
    <x v="489"/>
    <x v="10"/>
    <n v="61761"/>
    <x v="2"/>
    <s v="FUR-CH-10003298"/>
    <x v="0"/>
    <x v="1"/>
    <s v="Office Star - Contemporary Task Swivel chair with Loop Arms, Charcoal"/>
    <n v="366.74399999999997"/>
    <n v="4"/>
    <n v="0.3"/>
    <n v="-110.02320000000003"/>
  </r>
  <r>
    <n v="7003"/>
    <x v="3478"/>
    <x v="2"/>
    <x v="710"/>
    <d v="2011-08-21T00:00:00"/>
    <s v="Second Class"/>
    <s v="DW-13195"/>
    <s v="David Wiener"/>
    <x v="1"/>
    <x v="0"/>
    <x v="1"/>
    <x v="1"/>
    <n v="90045"/>
    <x v="1"/>
    <s v="FUR-FU-10000723"/>
    <x v="0"/>
    <x v="5"/>
    <s v="Deflect-o EconoMat Studded, No Bevel Mat for Low Pile Carpeting"/>
    <n v="289.24"/>
    <n v="7"/>
    <n v="0"/>
    <n v="26.031600000000012"/>
  </r>
  <r>
    <n v="7004"/>
    <x v="3478"/>
    <x v="2"/>
    <x v="710"/>
    <d v="2011-08-21T00:00:00"/>
    <s v="Second Class"/>
    <s v="DW-13195"/>
    <s v="David Wiener"/>
    <x v="1"/>
    <x v="0"/>
    <x v="1"/>
    <x v="1"/>
    <n v="90045"/>
    <x v="1"/>
    <s v="OFF-BI-10000632"/>
    <x v="1"/>
    <x v="8"/>
    <s v="Satellite Sectional Post Binders"/>
    <n v="69.456000000000003"/>
    <n v="2"/>
    <n v="0.2"/>
    <n v="22.573199999999996"/>
  </r>
  <r>
    <n v="7005"/>
    <x v="3479"/>
    <x v="2"/>
    <x v="851"/>
    <d v="2011-12-28T00:00:00"/>
    <s v="Standard Class"/>
    <s v="ME-18010"/>
    <s v="Michelle Ellison"/>
    <x v="1"/>
    <x v="0"/>
    <x v="396"/>
    <x v="5"/>
    <n v="77642"/>
    <x v="2"/>
    <s v="OFF-PA-10000223"/>
    <x v="1"/>
    <x v="10"/>
    <s v="Xerox 2000"/>
    <n v="5.1840000000000011"/>
    <n v="1"/>
    <n v="0.2"/>
    <n v="1.8144"/>
  </r>
  <r>
    <n v="7006"/>
    <x v="3480"/>
    <x v="1"/>
    <x v="549"/>
    <d v="2012-11-05T00:00:00"/>
    <s v="Standard Class"/>
    <s v="JF-15490"/>
    <s v="Jeremy Farry"/>
    <x v="0"/>
    <x v="0"/>
    <x v="20"/>
    <x v="15"/>
    <n v="10009"/>
    <x v="3"/>
    <s v="FUR-CH-10001545"/>
    <x v="0"/>
    <x v="1"/>
    <s v="Hon Comfortask Task/Swivel Chairs"/>
    <n v="205.16400000000002"/>
    <n v="2"/>
    <n v="0.1"/>
    <n v="13.677600000000002"/>
  </r>
  <r>
    <n v="7007"/>
    <x v="3481"/>
    <x v="2"/>
    <x v="534"/>
    <d v="2011-12-21T00:00:00"/>
    <s v="Standard Class"/>
    <s v="SP-20860"/>
    <s v="Sung Pak"/>
    <x v="1"/>
    <x v="0"/>
    <x v="22"/>
    <x v="10"/>
    <n v="60623"/>
    <x v="2"/>
    <s v="FUR-FU-10001546"/>
    <x v="0"/>
    <x v="5"/>
    <s v="Dana Swing-Arm Lamps"/>
    <n v="8.5440000000000005"/>
    <n v="2"/>
    <n v="0.6"/>
    <n v="-7.4759999999999991"/>
  </r>
  <r>
    <n v="7008"/>
    <x v="3482"/>
    <x v="1"/>
    <x v="291"/>
    <d v="2012-08-25T00:00:00"/>
    <s v="Standard Class"/>
    <s v="KN-16390"/>
    <s v="Katherine Nockton"/>
    <x v="1"/>
    <x v="0"/>
    <x v="24"/>
    <x v="24"/>
    <n v="45503"/>
    <x v="3"/>
    <s v="OFF-BI-10001098"/>
    <x v="1"/>
    <x v="8"/>
    <s v="Acco D-Ring Binder w/DublLock"/>
    <n v="12.828000000000001"/>
    <n v="2"/>
    <n v="0.7"/>
    <n v="-8.9795999999999978"/>
  </r>
  <r>
    <n v="7009"/>
    <x v="3482"/>
    <x v="1"/>
    <x v="291"/>
    <d v="2012-08-25T00:00:00"/>
    <s v="Standard Class"/>
    <s v="KN-16390"/>
    <s v="Katherine Nockton"/>
    <x v="1"/>
    <x v="0"/>
    <x v="24"/>
    <x v="24"/>
    <n v="45503"/>
    <x v="3"/>
    <s v="FUR-CH-10003379"/>
    <x v="0"/>
    <x v="1"/>
    <s v="Global Commerce Series High-Back Swivel/Tilt Chairs"/>
    <n v="598.45799999999997"/>
    <n v="3"/>
    <n v="0.3"/>
    <n v="-42.746999999999957"/>
  </r>
  <r>
    <n v="7010"/>
    <x v="3482"/>
    <x v="1"/>
    <x v="291"/>
    <d v="2012-08-25T00:00:00"/>
    <s v="Standard Class"/>
    <s v="KN-16390"/>
    <s v="Katherine Nockton"/>
    <x v="1"/>
    <x v="0"/>
    <x v="24"/>
    <x v="24"/>
    <n v="45503"/>
    <x v="3"/>
    <s v="FUR-FU-10000193"/>
    <x v="0"/>
    <x v="5"/>
    <s v="Tenex Chairmats For Use with Hard Floors"/>
    <n v="25.983999999999998"/>
    <n v="1"/>
    <n v="0.2"/>
    <n v="-3.8976000000000015"/>
  </r>
  <r>
    <n v="7011"/>
    <x v="3483"/>
    <x v="2"/>
    <x v="235"/>
    <d v="2011-05-27T00:00:00"/>
    <s v="Standard Class"/>
    <s v="GT-14710"/>
    <s v="Greg Tran"/>
    <x v="0"/>
    <x v="0"/>
    <x v="20"/>
    <x v="15"/>
    <n v="10035"/>
    <x v="3"/>
    <s v="OFF-BI-10000829"/>
    <x v="1"/>
    <x v="8"/>
    <s v="Avery Non-Stick Binders"/>
    <n v="17.96"/>
    <n v="5"/>
    <n v="0.2"/>
    <n v="5.8369999999999997"/>
  </r>
  <r>
    <n v="7012"/>
    <x v="3483"/>
    <x v="2"/>
    <x v="235"/>
    <d v="2011-05-27T00:00:00"/>
    <s v="Standard Class"/>
    <s v="GT-14710"/>
    <s v="Greg Tran"/>
    <x v="0"/>
    <x v="0"/>
    <x v="20"/>
    <x v="15"/>
    <n v="10035"/>
    <x v="3"/>
    <s v="OFF-SU-10003002"/>
    <x v="1"/>
    <x v="14"/>
    <s v="Letter Slitter"/>
    <n v="5.04"/>
    <n v="2"/>
    <n v="0"/>
    <n v="0.15120000000000022"/>
  </r>
  <r>
    <n v="7013"/>
    <x v="3483"/>
    <x v="2"/>
    <x v="235"/>
    <d v="2011-05-27T00:00:00"/>
    <s v="Standard Class"/>
    <s v="GT-14710"/>
    <s v="Greg Tran"/>
    <x v="0"/>
    <x v="0"/>
    <x v="20"/>
    <x v="15"/>
    <n v="10035"/>
    <x v="3"/>
    <s v="OFF-AP-10002118"/>
    <x v="1"/>
    <x v="9"/>
    <s v="1.7 Cubic Foot Compact &quot;Cube&quot; Office Refrigerators"/>
    <n v="208.16"/>
    <n v="1"/>
    <n v="0"/>
    <n v="56.20320000000001"/>
  </r>
  <r>
    <n v="7014"/>
    <x v="3484"/>
    <x v="3"/>
    <x v="34"/>
    <d v="2014-12-12T00:00:00"/>
    <s v="Second Class"/>
    <s v="DB-12910"/>
    <s v="Daniel Byrd"/>
    <x v="2"/>
    <x v="0"/>
    <x v="162"/>
    <x v="1"/>
    <n v="93905"/>
    <x v="1"/>
    <s v="FUR-BO-10001519"/>
    <x v="0"/>
    <x v="0"/>
    <s v="O'Sullivan 3-Shelf Heavy-Duty Bookcases"/>
    <n v="148.25700000000001"/>
    <n v="3"/>
    <n v="0.15"/>
    <n v="15.697800000000004"/>
  </r>
  <r>
    <n v="7015"/>
    <x v="3485"/>
    <x v="2"/>
    <x v="518"/>
    <d v="2011-03-13T00:00:00"/>
    <s v="Second Class"/>
    <s v="FM-14215"/>
    <s v="Filia McAdams"/>
    <x v="1"/>
    <x v="0"/>
    <x v="102"/>
    <x v="0"/>
    <n v="40475"/>
    <x v="0"/>
    <s v="OFF-AP-10002578"/>
    <x v="1"/>
    <x v="9"/>
    <s v="Fellowes Premier Superior Surge Suppressor, 10-Outlet, With Phone and Remote"/>
    <n v="146.76"/>
    <n v="3"/>
    <n v="0"/>
    <n v="38.157600000000002"/>
  </r>
  <r>
    <n v="7016"/>
    <x v="3485"/>
    <x v="2"/>
    <x v="518"/>
    <d v="2011-03-13T00:00:00"/>
    <s v="Second Class"/>
    <s v="FM-14215"/>
    <s v="Filia McAdams"/>
    <x v="1"/>
    <x v="0"/>
    <x v="102"/>
    <x v="0"/>
    <n v="40475"/>
    <x v="0"/>
    <s v="TEC-AC-10000710"/>
    <x v="2"/>
    <x v="11"/>
    <s v="Maxell DVD-RAM Discs"/>
    <n v="32.96"/>
    <n v="2"/>
    <n v="0"/>
    <n v="14.172800000000002"/>
  </r>
  <r>
    <n v="7017"/>
    <x v="3485"/>
    <x v="2"/>
    <x v="518"/>
    <d v="2011-03-13T00:00:00"/>
    <s v="Second Class"/>
    <s v="FM-14215"/>
    <s v="Filia McAdams"/>
    <x v="1"/>
    <x v="0"/>
    <x v="102"/>
    <x v="0"/>
    <n v="40475"/>
    <x v="0"/>
    <s v="TEC-PH-10000984"/>
    <x v="2"/>
    <x v="7"/>
    <s v="Panasonic KX-TG9471B"/>
    <n v="587.97"/>
    <n v="3"/>
    <n v="0"/>
    <n v="164.63160000000005"/>
  </r>
  <r>
    <n v="7018"/>
    <x v="3485"/>
    <x v="2"/>
    <x v="518"/>
    <d v="2011-03-13T00:00:00"/>
    <s v="Second Class"/>
    <s v="FM-14215"/>
    <s v="Filia McAdams"/>
    <x v="1"/>
    <x v="0"/>
    <x v="102"/>
    <x v="0"/>
    <n v="40475"/>
    <x v="0"/>
    <s v="OFF-PA-10000213"/>
    <x v="1"/>
    <x v="10"/>
    <s v="Xerox 198"/>
    <n v="14.940000000000001"/>
    <n v="3"/>
    <n v="0"/>
    <n v="7.0218000000000007"/>
  </r>
  <r>
    <n v="7019"/>
    <x v="3486"/>
    <x v="0"/>
    <x v="661"/>
    <d v="2013-06-28T00:00:00"/>
    <s v="Second Class"/>
    <s v="SM-20005"/>
    <s v="Sally Matthias"/>
    <x v="0"/>
    <x v="0"/>
    <x v="20"/>
    <x v="15"/>
    <n v="10035"/>
    <x v="3"/>
    <s v="OFF-LA-10003720"/>
    <x v="1"/>
    <x v="2"/>
    <s v="Avery 487"/>
    <n v="25.83"/>
    <n v="7"/>
    <n v="0"/>
    <n v="12.1401"/>
  </r>
  <r>
    <n v="7020"/>
    <x v="3487"/>
    <x v="2"/>
    <x v="709"/>
    <d v="2011-08-27T00:00:00"/>
    <s v="Standard Class"/>
    <s v="AP-10915"/>
    <s v="Arthur Prichep"/>
    <x v="0"/>
    <x v="0"/>
    <x v="60"/>
    <x v="22"/>
    <n v="80219"/>
    <x v="1"/>
    <s v="OFF-PA-10001837"/>
    <x v="1"/>
    <x v="10"/>
    <s v="Xerox 1976"/>
    <n v="15.552000000000003"/>
    <n v="3"/>
    <n v="0.2"/>
    <n v="5.4432"/>
  </r>
  <r>
    <n v="7021"/>
    <x v="3487"/>
    <x v="2"/>
    <x v="709"/>
    <d v="2011-08-27T00:00:00"/>
    <s v="Standard Class"/>
    <s v="AP-10915"/>
    <s v="Arthur Prichep"/>
    <x v="0"/>
    <x v="0"/>
    <x v="60"/>
    <x v="22"/>
    <n v="80219"/>
    <x v="1"/>
    <s v="OFF-SU-10004661"/>
    <x v="1"/>
    <x v="14"/>
    <s v="Acme Titanium Bonded Scissors"/>
    <n v="6.8000000000000007"/>
    <n v="1"/>
    <n v="0.2"/>
    <n v="0.50999999999999979"/>
  </r>
  <r>
    <n v="7022"/>
    <x v="3487"/>
    <x v="2"/>
    <x v="709"/>
    <d v="2011-08-27T00:00:00"/>
    <s v="Standard Class"/>
    <s v="AP-10915"/>
    <s v="Arthur Prichep"/>
    <x v="0"/>
    <x v="0"/>
    <x v="60"/>
    <x v="22"/>
    <n v="80219"/>
    <x v="1"/>
    <s v="FUR-FU-10003274"/>
    <x v="0"/>
    <x v="5"/>
    <s v="Regeneration Desk Collection"/>
    <n v="4.2240000000000002"/>
    <n v="3"/>
    <n v="0.2"/>
    <n v="1.2672000000000003"/>
  </r>
  <r>
    <n v="7023"/>
    <x v="3487"/>
    <x v="2"/>
    <x v="709"/>
    <d v="2011-08-27T00:00:00"/>
    <s v="Standard Class"/>
    <s v="AP-10915"/>
    <s v="Arthur Prichep"/>
    <x v="0"/>
    <x v="0"/>
    <x v="60"/>
    <x v="22"/>
    <n v="80219"/>
    <x v="1"/>
    <s v="TEC-PH-10000149"/>
    <x v="2"/>
    <x v="7"/>
    <s v="Cisco SPA525G2 IP Phone - Wireless"/>
    <n v="143.64000000000001"/>
    <n v="9"/>
    <n v="0.2"/>
    <n v="10.772999999999989"/>
  </r>
  <r>
    <n v="7024"/>
    <x v="3487"/>
    <x v="2"/>
    <x v="709"/>
    <d v="2011-08-27T00:00:00"/>
    <s v="Standard Class"/>
    <s v="AP-10915"/>
    <s v="Arthur Prichep"/>
    <x v="0"/>
    <x v="0"/>
    <x v="60"/>
    <x v="22"/>
    <n v="80219"/>
    <x v="1"/>
    <s v="OFF-PA-10000019"/>
    <x v="1"/>
    <x v="10"/>
    <s v="Xerox 1931"/>
    <n v="31.104000000000006"/>
    <n v="6"/>
    <n v="0.2"/>
    <n v="10.8864"/>
  </r>
  <r>
    <n v="7025"/>
    <x v="3487"/>
    <x v="2"/>
    <x v="709"/>
    <d v="2011-08-27T00:00:00"/>
    <s v="Standard Class"/>
    <s v="AP-10915"/>
    <s v="Arthur Prichep"/>
    <x v="0"/>
    <x v="0"/>
    <x v="60"/>
    <x v="22"/>
    <n v="80219"/>
    <x v="1"/>
    <s v="OFF-PA-10001125"/>
    <x v="1"/>
    <x v="10"/>
    <s v="Xerox 1988"/>
    <n v="223.05600000000001"/>
    <n v="9"/>
    <n v="0.2"/>
    <n v="69.704999999999984"/>
  </r>
  <r>
    <n v="7026"/>
    <x v="3488"/>
    <x v="3"/>
    <x v="695"/>
    <d v="2014-02-13T00:00:00"/>
    <s v="Standard Class"/>
    <s v="SP-20545"/>
    <s v="Sibella Parks"/>
    <x v="1"/>
    <x v="0"/>
    <x v="20"/>
    <x v="15"/>
    <n v="10024"/>
    <x v="3"/>
    <s v="TEC-PH-10002538"/>
    <x v="2"/>
    <x v="7"/>
    <s v="Grandstream GXP1160 VoIP phone"/>
    <n v="227.45999999999998"/>
    <n v="6"/>
    <n v="0"/>
    <n v="65.963399999999979"/>
  </r>
  <r>
    <n v="7027"/>
    <x v="3488"/>
    <x v="3"/>
    <x v="695"/>
    <d v="2014-02-13T00:00:00"/>
    <s v="Standard Class"/>
    <s v="SP-20545"/>
    <s v="Sibella Parks"/>
    <x v="1"/>
    <x v="0"/>
    <x v="20"/>
    <x v="15"/>
    <n v="10024"/>
    <x v="3"/>
    <s v="OFF-BI-10000279"/>
    <x v="1"/>
    <x v="8"/>
    <s v="Acco Recycled 2&quot; Capacity Laser Printer Hanging Data Binders"/>
    <n v="46.24"/>
    <n v="4"/>
    <n v="0.2"/>
    <n v="15.605999999999996"/>
  </r>
  <r>
    <n v="7028"/>
    <x v="3489"/>
    <x v="3"/>
    <x v="926"/>
    <d v="2014-02-06T00:00:00"/>
    <s v="Standard Class"/>
    <s v="RD-19585"/>
    <s v="Rob Dowd"/>
    <x v="0"/>
    <x v="0"/>
    <x v="20"/>
    <x v="15"/>
    <n v="10011"/>
    <x v="3"/>
    <s v="OFF-LA-10001045"/>
    <x v="1"/>
    <x v="2"/>
    <s v="Permanent Self-Adhesive File Folder Labels for Typewriters by Universal"/>
    <n v="5.22"/>
    <n v="2"/>
    <n v="0"/>
    <n v="2.4011999999999998"/>
  </r>
  <r>
    <n v="7029"/>
    <x v="3490"/>
    <x v="0"/>
    <x v="887"/>
    <d v="2013-12-24T00:00:00"/>
    <s v="Second Class"/>
    <s v="MC-17575"/>
    <s v="Matt Collins"/>
    <x v="0"/>
    <x v="0"/>
    <x v="9"/>
    <x v="8"/>
    <n v="68025"/>
    <x v="2"/>
    <s v="OFF-PA-10003673"/>
    <x v="1"/>
    <x v="10"/>
    <s v="Strathmore Photo Mount Cards"/>
    <n v="33.9"/>
    <n v="5"/>
    <n v="0"/>
    <n v="15.593999999999999"/>
  </r>
  <r>
    <n v="7030"/>
    <x v="3491"/>
    <x v="0"/>
    <x v="583"/>
    <d v="2013-11-17T00:00:00"/>
    <s v="Standard Class"/>
    <s v="EB-13750"/>
    <s v="Edward Becker"/>
    <x v="1"/>
    <x v="0"/>
    <x v="20"/>
    <x v="15"/>
    <n v="10011"/>
    <x v="3"/>
    <s v="OFF-ST-10002562"/>
    <x v="1"/>
    <x v="4"/>
    <s v="Staples"/>
    <n v="28.14"/>
    <n v="3"/>
    <n v="0"/>
    <n v="7.8792000000000009"/>
  </r>
  <r>
    <n v="7031"/>
    <x v="3491"/>
    <x v="0"/>
    <x v="583"/>
    <d v="2013-11-17T00:00:00"/>
    <s v="Standard Class"/>
    <s v="EB-13750"/>
    <s v="Edward Becker"/>
    <x v="1"/>
    <x v="0"/>
    <x v="20"/>
    <x v="15"/>
    <n v="10011"/>
    <x v="3"/>
    <s v="TEC-AC-10002305"/>
    <x v="2"/>
    <x v="11"/>
    <s v="KeyTronic E03601U1 - Keyboard - Beige"/>
    <n v="36"/>
    <n v="2"/>
    <n v="0"/>
    <n v="6.4799999999999969"/>
  </r>
  <r>
    <n v="7032"/>
    <x v="3491"/>
    <x v="0"/>
    <x v="583"/>
    <d v="2013-11-17T00:00:00"/>
    <s v="Standard Class"/>
    <s v="EB-13750"/>
    <s v="Edward Becker"/>
    <x v="1"/>
    <x v="0"/>
    <x v="20"/>
    <x v="15"/>
    <n v="10011"/>
    <x v="3"/>
    <s v="OFF-AR-10003373"/>
    <x v="1"/>
    <x v="6"/>
    <s v="Boston School Pro Electric Pencil Sharpener, 1670"/>
    <n v="92.94"/>
    <n v="3"/>
    <n v="0"/>
    <n v="25.093799999999998"/>
  </r>
  <r>
    <n v="7033"/>
    <x v="3491"/>
    <x v="0"/>
    <x v="583"/>
    <d v="2013-11-17T00:00:00"/>
    <s v="Standard Class"/>
    <s v="EB-13750"/>
    <s v="Edward Becker"/>
    <x v="1"/>
    <x v="0"/>
    <x v="20"/>
    <x v="15"/>
    <n v="10011"/>
    <x v="3"/>
    <s v="FUR-CH-10003774"/>
    <x v="0"/>
    <x v="1"/>
    <s v="Global Wood Trimmed Manager's Task Chair, Khaki"/>
    <n v="245.64600000000002"/>
    <n v="3"/>
    <n v="0.1"/>
    <n v="8.1881999999999877"/>
  </r>
  <r>
    <n v="7034"/>
    <x v="3491"/>
    <x v="0"/>
    <x v="583"/>
    <d v="2013-11-17T00:00:00"/>
    <s v="Standard Class"/>
    <s v="EB-13750"/>
    <s v="Edward Becker"/>
    <x v="1"/>
    <x v="0"/>
    <x v="20"/>
    <x v="15"/>
    <n v="10011"/>
    <x v="3"/>
    <s v="OFF-BI-10001510"/>
    <x v="1"/>
    <x v="8"/>
    <s v="Deluxe Heavy-Duty Vinyl Round Ring Binder"/>
    <n v="55.00800000000001"/>
    <n v="3"/>
    <n v="0.2"/>
    <n v="17.189999999999998"/>
  </r>
  <r>
    <n v="7035"/>
    <x v="3491"/>
    <x v="0"/>
    <x v="583"/>
    <d v="2013-11-17T00:00:00"/>
    <s v="Standard Class"/>
    <s v="EB-13750"/>
    <s v="Edward Becker"/>
    <x v="1"/>
    <x v="0"/>
    <x v="20"/>
    <x v="15"/>
    <n v="10011"/>
    <x v="3"/>
    <s v="OFF-BI-10004236"/>
    <x v="1"/>
    <x v="8"/>
    <s v="XtraLife ClearVue Slant-D Ring Binder, White, 3&quot;"/>
    <n v="35.231999999999999"/>
    <n v="3"/>
    <n v="0.2"/>
    <n v="11.450399999999998"/>
  </r>
  <r>
    <n v="7036"/>
    <x v="3492"/>
    <x v="3"/>
    <x v="45"/>
    <d v="2014-11-14T00:00:00"/>
    <s v="Standard Class"/>
    <s v="JE-15610"/>
    <s v="Jim Epp"/>
    <x v="1"/>
    <x v="0"/>
    <x v="70"/>
    <x v="1"/>
    <n v="92105"/>
    <x v="1"/>
    <s v="FUR-CH-10004675"/>
    <x v="0"/>
    <x v="1"/>
    <s v="Lifetime Advantage Folding Chairs, 4/Carton"/>
    <n v="523.39200000000005"/>
    <n v="3"/>
    <n v="0.2"/>
    <n v="52.339199999999977"/>
  </r>
  <r>
    <n v="7037"/>
    <x v="3493"/>
    <x v="2"/>
    <x v="1073"/>
    <d v="2011-05-04T00:00:00"/>
    <s v="Second Class"/>
    <s v="CS-11860"/>
    <s v="Cari Schnelling"/>
    <x v="0"/>
    <x v="0"/>
    <x v="121"/>
    <x v="2"/>
    <n v="33801"/>
    <x v="0"/>
    <s v="TEC-CO-10004202"/>
    <x v="2"/>
    <x v="16"/>
    <s v="Brother DCP1000 Digital 3 in 1 Multifunction Machine"/>
    <n v="479.98400000000004"/>
    <n v="2"/>
    <n v="0.2"/>
    <n v="89.996999999999986"/>
  </r>
  <r>
    <n v="7038"/>
    <x v="3494"/>
    <x v="3"/>
    <x v="585"/>
    <d v="2014-09-28T00:00:00"/>
    <s v="Standard Class"/>
    <s v="PB-19105"/>
    <s v="Peter Bühler"/>
    <x v="0"/>
    <x v="0"/>
    <x v="214"/>
    <x v="32"/>
    <n v="30080"/>
    <x v="0"/>
    <s v="OFF-PA-10004255"/>
    <x v="1"/>
    <x v="10"/>
    <s v="Xerox 219"/>
    <n v="12.96"/>
    <n v="2"/>
    <n v="0"/>
    <n v="6.2208000000000006"/>
  </r>
  <r>
    <n v="7039"/>
    <x v="3494"/>
    <x v="3"/>
    <x v="585"/>
    <d v="2014-09-28T00:00:00"/>
    <s v="Standard Class"/>
    <s v="PB-19105"/>
    <s v="Peter Bühler"/>
    <x v="0"/>
    <x v="0"/>
    <x v="214"/>
    <x v="32"/>
    <n v="30080"/>
    <x v="0"/>
    <s v="OFF-AR-10003896"/>
    <x v="1"/>
    <x v="6"/>
    <s v="Stride Job 150 Highlighters, Chisel Tip, Assorted Colors"/>
    <n v="17.940000000000001"/>
    <n v="3"/>
    <n v="0"/>
    <n v="6.4584000000000001"/>
  </r>
  <r>
    <n v="7040"/>
    <x v="3495"/>
    <x v="3"/>
    <x v="94"/>
    <d v="2014-12-24T00:00:00"/>
    <s v="Standard Class"/>
    <s v="AT-10735"/>
    <s v="Annie Thurman"/>
    <x v="0"/>
    <x v="0"/>
    <x v="20"/>
    <x v="15"/>
    <n v="10009"/>
    <x v="3"/>
    <s v="OFF-ST-10002276"/>
    <x v="1"/>
    <x v="4"/>
    <s v="Safco Steel Mobile File Cart"/>
    <n v="166.72"/>
    <n v="2"/>
    <n v="0"/>
    <n v="41.680000000000007"/>
  </r>
  <r>
    <n v="7041"/>
    <x v="3495"/>
    <x v="3"/>
    <x v="94"/>
    <d v="2014-12-24T00:00:00"/>
    <s v="Standard Class"/>
    <s v="AT-10735"/>
    <s v="Annie Thurman"/>
    <x v="0"/>
    <x v="0"/>
    <x v="20"/>
    <x v="15"/>
    <n v="10009"/>
    <x v="3"/>
    <s v="OFF-BI-10001617"/>
    <x v="1"/>
    <x v="8"/>
    <s v="GBC Wire Binding Combs"/>
    <n v="24.816000000000003"/>
    <n v="3"/>
    <n v="0.2"/>
    <n v="8.3753999999999991"/>
  </r>
  <r>
    <n v="7042"/>
    <x v="3495"/>
    <x v="3"/>
    <x v="94"/>
    <d v="2014-12-24T00:00:00"/>
    <s v="Standard Class"/>
    <s v="AT-10735"/>
    <s v="Annie Thurman"/>
    <x v="0"/>
    <x v="0"/>
    <x v="20"/>
    <x v="15"/>
    <n v="10009"/>
    <x v="3"/>
    <s v="FUR-FU-10000308"/>
    <x v="0"/>
    <x v="5"/>
    <s v="Deflect-o Glass Clear Studded Chair Mats"/>
    <n v="124.36"/>
    <n v="2"/>
    <n v="0"/>
    <n v="27.359200000000001"/>
  </r>
  <r>
    <n v="7043"/>
    <x v="3496"/>
    <x v="3"/>
    <x v="930"/>
    <d v="2014-07-24T00:00:00"/>
    <s v="Standard Class"/>
    <s v="SV-20365"/>
    <s v="Seth Vernon"/>
    <x v="0"/>
    <x v="0"/>
    <x v="10"/>
    <x v="9"/>
    <n v="19134"/>
    <x v="3"/>
    <s v="TEC-CO-10001943"/>
    <x v="2"/>
    <x v="16"/>
    <s v="Canon PC-428 Personal Copier"/>
    <n v="599.97"/>
    <n v="5"/>
    <n v="0.4"/>
    <n v="69.996499999999969"/>
  </r>
  <r>
    <n v="7044"/>
    <x v="3496"/>
    <x v="3"/>
    <x v="930"/>
    <d v="2014-07-24T00:00:00"/>
    <s v="Standard Class"/>
    <s v="SV-20365"/>
    <s v="Seth Vernon"/>
    <x v="0"/>
    <x v="0"/>
    <x v="10"/>
    <x v="9"/>
    <n v="19134"/>
    <x v="3"/>
    <s v="FUR-CH-10002647"/>
    <x v="0"/>
    <x v="1"/>
    <s v="Situations Contoured Folding Chairs, 4/Set"/>
    <n v="198.744"/>
    <n v="4"/>
    <n v="0.3"/>
    <n v="-14.195999999999984"/>
  </r>
  <r>
    <n v="7045"/>
    <x v="3496"/>
    <x v="3"/>
    <x v="930"/>
    <d v="2014-07-24T00:00:00"/>
    <s v="Standard Class"/>
    <s v="SV-20365"/>
    <s v="Seth Vernon"/>
    <x v="0"/>
    <x v="0"/>
    <x v="10"/>
    <x v="9"/>
    <n v="19134"/>
    <x v="3"/>
    <s v="OFF-SU-10004768"/>
    <x v="1"/>
    <x v="14"/>
    <s v="Acme Kleencut Forged Steel Scissors"/>
    <n v="9.1840000000000011"/>
    <n v="2"/>
    <n v="0.2"/>
    <n v="1.1479999999999988"/>
  </r>
  <r>
    <n v="7046"/>
    <x v="3497"/>
    <x v="0"/>
    <x v="54"/>
    <d v="2013-11-10T00:00:00"/>
    <s v="Standard Class"/>
    <s v="PJ-18835"/>
    <s v="Patrick Jones"/>
    <x v="1"/>
    <x v="0"/>
    <x v="61"/>
    <x v="5"/>
    <n v="75217"/>
    <x v="2"/>
    <s v="OFF-PA-10002160"/>
    <x v="1"/>
    <x v="10"/>
    <s v="Xerox 1978"/>
    <n v="9.2480000000000011"/>
    <n v="2"/>
    <n v="0.2"/>
    <n v="3.3524000000000003"/>
  </r>
  <r>
    <n v="7047"/>
    <x v="3498"/>
    <x v="2"/>
    <x v="918"/>
    <d v="2011-04-12T00:00:00"/>
    <s v="Standard Class"/>
    <s v="NM-18445"/>
    <s v="Nathan Mautz"/>
    <x v="2"/>
    <x v="0"/>
    <x v="3"/>
    <x v="1"/>
    <n v="94521"/>
    <x v="1"/>
    <s v="FUR-TA-10003748"/>
    <x v="0"/>
    <x v="3"/>
    <s v="Bevis 36 x 72 Conference Tables"/>
    <n v="99.591999999999999"/>
    <n v="1"/>
    <n v="0.2"/>
    <n v="2.4897999999999989"/>
  </r>
  <r>
    <n v="7048"/>
    <x v="3498"/>
    <x v="2"/>
    <x v="918"/>
    <d v="2011-04-12T00:00:00"/>
    <s v="Standard Class"/>
    <s v="NM-18445"/>
    <s v="Nathan Mautz"/>
    <x v="2"/>
    <x v="0"/>
    <x v="3"/>
    <x v="1"/>
    <n v="94521"/>
    <x v="1"/>
    <s v="TEC-AC-10001908"/>
    <x v="2"/>
    <x v="11"/>
    <s v="Logitech Wireless Headset h800"/>
    <n v="399.96"/>
    <n v="4"/>
    <n v="0"/>
    <n v="139.98599999999999"/>
  </r>
  <r>
    <n v="7049"/>
    <x v="3499"/>
    <x v="0"/>
    <x v="1041"/>
    <d v="2013-08-17T00:00:00"/>
    <s v="First Class"/>
    <s v="TR-21325"/>
    <s v="Toby Ritter"/>
    <x v="0"/>
    <x v="0"/>
    <x v="316"/>
    <x v="18"/>
    <n v="37211"/>
    <x v="0"/>
    <s v="OFF-PA-10000552"/>
    <x v="1"/>
    <x v="10"/>
    <s v="Xerox 200"/>
    <n v="15.552000000000003"/>
    <n v="3"/>
    <n v="0.2"/>
    <n v="5.4432"/>
  </r>
  <r>
    <n v="7050"/>
    <x v="3500"/>
    <x v="2"/>
    <x v="794"/>
    <d v="2011-09-30T00:00:00"/>
    <s v="Standard Class"/>
    <s v="BF-11005"/>
    <s v="Barry Franz"/>
    <x v="2"/>
    <x v="0"/>
    <x v="34"/>
    <x v="22"/>
    <n v="80013"/>
    <x v="1"/>
    <s v="OFF-AR-10003179"/>
    <x v="1"/>
    <x v="6"/>
    <s v="Dixon Ticonderoga Core-Lock Colored Pencils"/>
    <n v="14.576000000000001"/>
    <n v="2"/>
    <n v="0.2"/>
    <n v="2.3685999999999989"/>
  </r>
  <r>
    <n v="7051"/>
    <x v="3501"/>
    <x v="0"/>
    <x v="25"/>
    <d v="2013-12-12T00:00:00"/>
    <s v="Same Day"/>
    <s v="WB-21850"/>
    <s v="William Brown"/>
    <x v="0"/>
    <x v="0"/>
    <x v="125"/>
    <x v="1"/>
    <n v="92804"/>
    <x v="1"/>
    <s v="OFF-BI-10004593"/>
    <x v="1"/>
    <x v="8"/>
    <s v="Ibico Laser Imprintable Binding System Covers"/>
    <n v="209.60000000000002"/>
    <n v="5"/>
    <n v="0.2"/>
    <n v="68.11999999999999"/>
  </r>
  <r>
    <n v="7052"/>
    <x v="3501"/>
    <x v="0"/>
    <x v="25"/>
    <d v="2013-12-12T00:00:00"/>
    <s v="Same Day"/>
    <s v="WB-21850"/>
    <s v="William Brown"/>
    <x v="0"/>
    <x v="0"/>
    <x v="125"/>
    <x v="1"/>
    <n v="92804"/>
    <x v="1"/>
    <s v="OFF-AR-10000914"/>
    <x v="1"/>
    <x v="6"/>
    <s v="Boston 16765 Mini Stand Up Battery Pencil Sharpener"/>
    <n v="23.32"/>
    <n v="2"/>
    <n v="0"/>
    <n v="6.0632000000000019"/>
  </r>
  <r>
    <n v="7053"/>
    <x v="3501"/>
    <x v="0"/>
    <x v="25"/>
    <d v="2013-12-12T00:00:00"/>
    <s v="Same Day"/>
    <s v="WB-21850"/>
    <s v="William Brown"/>
    <x v="0"/>
    <x v="0"/>
    <x v="125"/>
    <x v="1"/>
    <n v="92804"/>
    <x v="1"/>
    <s v="OFF-PA-10000241"/>
    <x v="1"/>
    <x v="10"/>
    <s v="IBM Multi-Purpose Copy Paper, 8 1/2 x 11&quot;, Case"/>
    <n v="30.98"/>
    <n v="1"/>
    <n v="0"/>
    <n v="13.940999999999999"/>
  </r>
  <r>
    <n v="7054"/>
    <x v="3501"/>
    <x v="0"/>
    <x v="25"/>
    <d v="2013-12-12T00:00:00"/>
    <s v="Same Day"/>
    <s v="WB-21850"/>
    <s v="William Brown"/>
    <x v="0"/>
    <x v="0"/>
    <x v="125"/>
    <x v="1"/>
    <n v="92804"/>
    <x v="1"/>
    <s v="TEC-AC-10000057"/>
    <x v="2"/>
    <x v="11"/>
    <s v="Microsoft Natural Ergonomic Keyboard 4000"/>
    <n v="119.96"/>
    <n v="4"/>
    <n v="0"/>
    <n v="25.191599999999994"/>
  </r>
  <r>
    <n v="7055"/>
    <x v="3501"/>
    <x v="0"/>
    <x v="25"/>
    <d v="2013-12-12T00:00:00"/>
    <s v="Same Day"/>
    <s v="WB-21850"/>
    <s v="William Brown"/>
    <x v="0"/>
    <x v="0"/>
    <x v="125"/>
    <x v="1"/>
    <n v="92804"/>
    <x v="1"/>
    <s v="FUR-CH-10003774"/>
    <x v="0"/>
    <x v="1"/>
    <s v="Global Wood Trimmed Manager's Task Chair, Khaki"/>
    <n v="363.92"/>
    <n v="5"/>
    <n v="0.2"/>
    <n v="-31.843000000000018"/>
  </r>
  <r>
    <n v="7056"/>
    <x v="3501"/>
    <x v="0"/>
    <x v="25"/>
    <d v="2013-12-12T00:00:00"/>
    <s v="Same Day"/>
    <s v="WB-21850"/>
    <s v="William Brown"/>
    <x v="0"/>
    <x v="0"/>
    <x v="125"/>
    <x v="1"/>
    <n v="92804"/>
    <x v="1"/>
    <s v="OFF-BI-10002824"/>
    <x v="1"/>
    <x v="8"/>
    <s v="Recycled Easel Ring Binders"/>
    <n v="35.808"/>
    <n v="3"/>
    <n v="0.2"/>
    <n v="11.189999999999996"/>
  </r>
  <r>
    <n v="7057"/>
    <x v="3501"/>
    <x v="0"/>
    <x v="25"/>
    <d v="2013-12-12T00:00:00"/>
    <s v="Same Day"/>
    <s v="WB-21850"/>
    <s v="William Brown"/>
    <x v="0"/>
    <x v="0"/>
    <x v="125"/>
    <x v="1"/>
    <n v="92804"/>
    <x v="1"/>
    <s v="OFF-BI-10004001"/>
    <x v="1"/>
    <x v="8"/>
    <s v="GBC Recycled VeloBinder Covers"/>
    <n v="122.688"/>
    <n v="9"/>
    <n v="0.2"/>
    <n v="39.873599999999982"/>
  </r>
  <r>
    <n v="7058"/>
    <x v="3501"/>
    <x v="0"/>
    <x v="25"/>
    <d v="2013-12-12T00:00:00"/>
    <s v="Same Day"/>
    <s v="WB-21850"/>
    <s v="William Brown"/>
    <x v="0"/>
    <x v="0"/>
    <x v="125"/>
    <x v="1"/>
    <n v="92804"/>
    <x v="1"/>
    <s v="FUR-TA-10004619"/>
    <x v="0"/>
    <x v="3"/>
    <s v="Hon Non-Folding Utility Tables"/>
    <n v="892.13600000000008"/>
    <n v="7"/>
    <n v="0.2"/>
    <n v="111.51699999999991"/>
  </r>
  <r>
    <n v="7059"/>
    <x v="3501"/>
    <x v="0"/>
    <x v="25"/>
    <d v="2013-12-12T00:00:00"/>
    <s v="Same Day"/>
    <s v="WB-21850"/>
    <s v="William Brown"/>
    <x v="0"/>
    <x v="0"/>
    <x v="125"/>
    <x v="1"/>
    <n v="92804"/>
    <x v="1"/>
    <s v="OFF-ST-10000636"/>
    <x v="1"/>
    <x v="4"/>
    <s v="Rogers Profile Extra Capacity Storage Tub"/>
    <n v="50.22"/>
    <n v="3"/>
    <n v="0"/>
    <n v="2.0087999999999973"/>
  </r>
  <r>
    <n v="7060"/>
    <x v="3501"/>
    <x v="0"/>
    <x v="25"/>
    <d v="2013-12-12T00:00:00"/>
    <s v="Same Day"/>
    <s v="WB-21850"/>
    <s v="William Brown"/>
    <x v="0"/>
    <x v="0"/>
    <x v="125"/>
    <x v="1"/>
    <n v="92804"/>
    <x v="1"/>
    <s v="OFF-AP-10001469"/>
    <x v="1"/>
    <x v="9"/>
    <s v="Fellowes 8 Outlet Superior Workstation Surge Protector"/>
    <n v="83.42"/>
    <n v="2"/>
    <n v="0"/>
    <n v="24.191799999999994"/>
  </r>
  <r>
    <n v="7061"/>
    <x v="3501"/>
    <x v="0"/>
    <x v="25"/>
    <d v="2013-12-12T00:00:00"/>
    <s v="Same Day"/>
    <s v="WB-21850"/>
    <s v="William Brown"/>
    <x v="0"/>
    <x v="0"/>
    <x v="125"/>
    <x v="1"/>
    <n v="92804"/>
    <x v="1"/>
    <s v="OFF-BI-10002897"/>
    <x v="1"/>
    <x v="8"/>
    <s v="Black Avery Memo-Size 3-Ring Binder, 5 1/2&quot; x 8 1/2&quot;"/>
    <n v="5.8719999999999999"/>
    <n v="2"/>
    <n v="0.2"/>
    <n v="2.1286"/>
  </r>
  <r>
    <n v="7062"/>
    <x v="3502"/>
    <x v="1"/>
    <x v="302"/>
    <d v="2012-02-05T00:00:00"/>
    <s v="Second Class"/>
    <s v="KH-16630"/>
    <s v="Ken Heidel"/>
    <x v="1"/>
    <x v="0"/>
    <x v="213"/>
    <x v="7"/>
    <n v="84062"/>
    <x v="1"/>
    <s v="OFF-BI-10002432"/>
    <x v="1"/>
    <x v="8"/>
    <s v="Wilson Jones Standard D-Ring Binders"/>
    <n v="12.144"/>
    <n v="3"/>
    <n v="0.2"/>
    <n v="4.0985999999999994"/>
  </r>
  <r>
    <n v="7063"/>
    <x v="3503"/>
    <x v="0"/>
    <x v="723"/>
    <d v="2014-01-01T00:00:00"/>
    <s v="Second Class"/>
    <s v="KL-16645"/>
    <s v="Ken Lonsdale"/>
    <x v="0"/>
    <x v="0"/>
    <x v="24"/>
    <x v="21"/>
    <n v="97477"/>
    <x v="1"/>
    <s v="OFF-EN-10002592"/>
    <x v="1"/>
    <x v="12"/>
    <s v="Peel &amp; Seel Recycled Catalog Envelopes, Brown"/>
    <n v="27.792000000000002"/>
    <n v="3"/>
    <n v="0.2"/>
    <n v="10.422000000000001"/>
  </r>
  <r>
    <n v="7064"/>
    <x v="3504"/>
    <x v="3"/>
    <x v="515"/>
    <d v="2014-09-06T00:00:00"/>
    <s v="Standard Class"/>
    <s v="MG-17890"/>
    <s v="Michael Granlund"/>
    <x v="2"/>
    <x v="0"/>
    <x v="127"/>
    <x v="21"/>
    <n v="97301"/>
    <x v="1"/>
    <s v="OFF-SU-10002522"/>
    <x v="1"/>
    <x v="14"/>
    <s v="Acme Kleen Earth Office Shears"/>
    <n v="6.2080000000000002"/>
    <n v="2"/>
    <n v="0.2"/>
    <n v="0.69839999999999902"/>
  </r>
  <r>
    <n v="7065"/>
    <x v="3505"/>
    <x v="3"/>
    <x v="1144"/>
    <d v="2014-02-10T00:00:00"/>
    <s v="Standard Class"/>
    <s v="JF-15355"/>
    <s v="Jay Fein"/>
    <x v="0"/>
    <x v="0"/>
    <x v="30"/>
    <x v="15"/>
    <n v="14609"/>
    <x v="3"/>
    <s v="OFF-AP-10003971"/>
    <x v="1"/>
    <x v="9"/>
    <s v="Belkin 6 Outlet Metallic Surge Strip"/>
    <n v="32.67"/>
    <n v="3"/>
    <n v="0"/>
    <n v="8.4942000000000011"/>
  </r>
  <r>
    <n v="7066"/>
    <x v="3506"/>
    <x v="2"/>
    <x v="776"/>
    <d v="2011-12-08T00:00:00"/>
    <s v="First Class"/>
    <s v="RS-19765"/>
    <s v="Roland Schwarz"/>
    <x v="1"/>
    <x v="0"/>
    <x v="1"/>
    <x v="1"/>
    <n v="90008"/>
    <x v="1"/>
    <s v="OFF-ST-10001496"/>
    <x v="1"/>
    <x v="4"/>
    <s v="Standard Rollaway File with Lock"/>
    <n v="1261.33"/>
    <n v="7"/>
    <n v="0"/>
    <n v="327.94580000000002"/>
  </r>
  <r>
    <n v="7067"/>
    <x v="3507"/>
    <x v="0"/>
    <x v="198"/>
    <d v="2013-06-04T00:00:00"/>
    <s v="Standard Class"/>
    <s v="NL-18310"/>
    <s v="Nancy Lomonaco"/>
    <x v="2"/>
    <x v="0"/>
    <x v="1"/>
    <x v="1"/>
    <n v="90049"/>
    <x v="1"/>
    <s v="OFF-PA-10004782"/>
    <x v="1"/>
    <x v="10"/>
    <s v="Xerox 228"/>
    <n v="38.880000000000003"/>
    <n v="6"/>
    <n v="0"/>
    <n v="18.662400000000002"/>
  </r>
  <r>
    <n v="7068"/>
    <x v="3508"/>
    <x v="0"/>
    <x v="206"/>
    <d v="2013-05-27T00:00:00"/>
    <s v="Standard Class"/>
    <s v="AS-10285"/>
    <s v="Alejandro Savely"/>
    <x v="1"/>
    <x v="0"/>
    <x v="61"/>
    <x v="5"/>
    <n v="75081"/>
    <x v="2"/>
    <s v="OFF-BI-10000343"/>
    <x v="1"/>
    <x v="8"/>
    <s v="Pressboard Covers with Storage Hooks, 9 1/2&quot; x 11&quot;, Light Blue"/>
    <n v="1.9639999999999995"/>
    <n v="2"/>
    <n v="0.8"/>
    <n v="-3.2406000000000006"/>
  </r>
  <r>
    <n v="7069"/>
    <x v="3508"/>
    <x v="0"/>
    <x v="206"/>
    <d v="2013-05-27T00:00:00"/>
    <s v="Standard Class"/>
    <s v="AS-10285"/>
    <s v="Alejandro Savely"/>
    <x v="1"/>
    <x v="0"/>
    <x v="61"/>
    <x v="5"/>
    <n v="75081"/>
    <x v="2"/>
    <s v="OFF-PA-10003591"/>
    <x v="1"/>
    <x v="10"/>
    <s v="Southworth 100% Cotton The Best Paper"/>
    <n v="82.656000000000006"/>
    <n v="9"/>
    <n v="0.2"/>
    <n v="30.996000000000002"/>
  </r>
  <r>
    <n v="7070"/>
    <x v="3509"/>
    <x v="2"/>
    <x v="128"/>
    <d v="2011-08-14T00:00:00"/>
    <s v="Standard Class"/>
    <s v="GM-14500"/>
    <s v="Gene McClure"/>
    <x v="0"/>
    <x v="0"/>
    <x v="201"/>
    <x v="1"/>
    <n v="93727"/>
    <x v="1"/>
    <s v="OFF-PA-10001667"/>
    <x v="1"/>
    <x v="10"/>
    <s v="Great White Multi-Use Recycled Paper (20Lb. and 84 Bright)"/>
    <n v="5.98"/>
    <n v="1"/>
    <n v="0"/>
    <n v="2.6909999999999998"/>
  </r>
  <r>
    <n v="7071"/>
    <x v="3510"/>
    <x v="0"/>
    <x v="64"/>
    <d v="2013-09-11T00:00:00"/>
    <s v="Second Class"/>
    <s v="SU-20665"/>
    <s v="Stephanie Ulpright"/>
    <x v="2"/>
    <x v="0"/>
    <x v="22"/>
    <x v="10"/>
    <n v="60653"/>
    <x v="2"/>
    <s v="OFF-PA-10004971"/>
    <x v="1"/>
    <x v="10"/>
    <s v="Xerox 196"/>
    <n v="9.2480000000000011"/>
    <n v="2"/>
    <n v="0.2"/>
    <n v="3.3524000000000003"/>
  </r>
  <r>
    <n v="7072"/>
    <x v="3511"/>
    <x v="0"/>
    <x v="310"/>
    <d v="2013-07-29T00:00:00"/>
    <s v="Standard Class"/>
    <s v="CK-12205"/>
    <s v="Chloris Kastensmidt"/>
    <x v="0"/>
    <x v="0"/>
    <x v="392"/>
    <x v="5"/>
    <n v="78501"/>
    <x v="2"/>
    <s v="OFF-AR-10001216"/>
    <x v="1"/>
    <x v="6"/>
    <s v="Newell 339"/>
    <n v="4.4479999999999995"/>
    <n v="2"/>
    <n v="0.2"/>
    <n v="0.3335999999999999"/>
  </r>
  <r>
    <n v="7073"/>
    <x v="3511"/>
    <x v="0"/>
    <x v="310"/>
    <d v="2013-07-29T00:00:00"/>
    <s v="Standard Class"/>
    <s v="CK-12205"/>
    <s v="Chloris Kastensmidt"/>
    <x v="0"/>
    <x v="0"/>
    <x v="392"/>
    <x v="5"/>
    <n v="78501"/>
    <x v="2"/>
    <s v="OFF-PA-10004355"/>
    <x v="1"/>
    <x v="10"/>
    <s v="Xerox 231"/>
    <n v="5.1840000000000011"/>
    <n v="1"/>
    <n v="0.2"/>
    <n v="1.8144"/>
  </r>
  <r>
    <n v="7074"/>
    <x v="3511"/>
    <x v="0"/>
    <x v="310"/>
    <d v="2013-07-29T00:00:00"/>
    <s v="Standard Class"/>
    <s v="CK-12205"/>
    <s v="Chloris Kastensmidt"/>
    <x v="0"/>
    <x v="0"/>
    <x v="392"/>
    <x v="5"/>
    <n v="78501"/>
    <x v="2"/>
    <s v="OFF-AR-10001953"/>
    <x v="1"/>
    <x v="6"/>
    <s v="Boston 1645 Deluxe Heavier-Duty Electric Pencil Sharpener"/>
    <n v="175.92"/>
    <n v="5"/>
    <n v="0.2"/>
    <n v="15.393000000000008"/>
  </r>
  <r>
    <n v="7075"/>
    <x v="3511"/>
    <x v="0"/>
    <x v="310"/>
    <d v="2013-07-29T00:00:00"/>
    <s v="Standard Class"/>
    <s v="CK-12205"/>
    <s v="Chloris Kastensmidt"/>
    <x v="0"/>
    <x v="0"/>
    <x v="392"/>
    <x v="5"/>
    <n v="78501"/>
    <x v="2"/>
    <s v="OFF-BI-10004364"/>
    <x v="1"/>
    <x v="8"/>
    <s v="Storex Dura Pro Binders"/>
    <n v="4.7519999999999989"/>
    <n v="4"/>
    <n v="0.8"/>
    <n v="-8.3160000000000025"/>
  </r>
  <r>
    <n v="7076"/>
    <x v="3511"/>
    <x v="0"/>
    <x v="310"/>
    <d v="2013-07-29T00:00:00"/>
    <s v="Standard Class"/>
    <s v="CK-12205"/>
    <s v="Chloris Kastensmidt"/>
    <x v="0"/>
    <x v="0"/>
    <x v="392"/>
    <x v="5"/>
    <n v="78501"/>
    <x v="2"/>
    <s v="OFF-SU-10001165"/>
    <x v="1"/>
    <x v="14"/>
    <s v="Acme Elite Stainless Steel Scissors"/>
    <n v="13.344000000000001"/>
    <n v="2"/>
    <n v="0.2"/>
    <n v="1.0007999999999999"/>
  </r>
  <r>
    <n v="7077"/>
    <x v="3512"/>
    <x v="0"/>
    <x v="536"/>
    <d v="2013-05-18T00:00:00"/>
    <s v="Standard Class"/>
    <s v="JM-15580"/>
    <s v="Jill Matthias"/>
    <x v="0"/>
    <x v="0"/>
    <x v="4"/>
    <x v="4"/>
    <n v="98105"/>
    <x v="1"/>
    <s v="OFF-EN-10001141"/>
    <x v="1"/>
    <x v="12"/>
    <s v="Manila Recycled Extra-Heavyweight Clasp Envelopes, 6&quot; x 9&quot;"/>
    <n v="54.900000000000006"/>
    <n v="5"/>
    <n v="0"/>
    <n v="26.901000000000003"/>
  </r>
  <r>
    <n v="7078"/>
    <x v="3513"/>
    <x v="0"/>
    <x v="476"/>
    <d v="2013-09-07T00:00:00"/>
    <s v="Standard Class"/>
    <s v="JE-15715"/>
    <s v="Joe Elijah"/>
    <x v="0"/>
    <x v="0"/>
    <x v="35"/>
    <x v="3"/>
    <n v="28205"/>
    <x v="0"/>
    <s v="OFF-BI-10000014"/>
    <x v="1"/>
    <x v="8"/>
    <s v="Heavy-Duty E-Z-D Binders"/>
    <n v="22.911000000000005"/>
    <n v="7"/>
    <n v="0.7"/>
    <n v="-17.565099999999994"/>
  </r>
  <r>
    <n v="7079"/>
    <x v="3513"/>
    <x v="0"/>
    <x v="476"/>
    <d v="2013-09-07T00:00:00"/>
    <s v="Standard Class"/>
    <s v="JE-15715"/>
    <s v="Joe Elijah"/>
    <x v="0"/>
    <x v="0"/>
    <x v="35"/>
    <x v="3"/>
    <n v="28205"/>
    <x v="0"/>
    <s v="OFF-AP-10000159"/>
    <x v="1"/>
    <x v="9"/>
    <s v="Belkin F9M820V08 8 Outlet Surge"/>
    <n v="309.45600000000002"/>
    <n v="9"/>
    <n v="0.2"/>
    <n v="34.813799999999944"/>
  </r>
  <r>
    <n v="7080"/>
    <x v="3513"/>
    <x v="0"/>
    <x v="476"/>
    <d v="2013-09-07T00:00:00"/>
    <s v="Standard Class"/>
    <s v="JE-15715"/>
    <s v="Joe Elijah"/>
    <x v="0"/>
    <x v="0"/>
    <x v="35"/>
    <x v="3"/>
    <n v="28205"/>
    <x v="0"/>
    <s v="OFF-AR-10003560"/>
    <x v="1"/>
    <x v="6"/>
    <s v="Zebra Zazzle Fluorescent Highlighters"/>
    <n v="19.456000000000003"/>
    <n v="4"/>
    <n v="0.2"/>
    <n v="3.4047999999999981"/>
  </r>
  <r>
    <n v="7081"/>
    <x v="3513"/>
    <x v="0"/>
    <x v="476"/>
    <d v="2013-09-07T00:00:00"/>
    <s v="Standard Class"/>
    <s v="JE-15715"/>
    <s v="Joe Elijah"/>
    <x v="0"/>
    <x v="0"/>
    <x v="35"/>
    <x v="3"/>
    <n v="28205"/>
    <x v="0"/>
    <s v="FUR-TA-10001768"/>
    <x v="0"/>
    <x v="3"/>
    <s v="Hon Racetrack Conference Tables"/>
    <n v="472.51800000000003"/>
    <n v="3"/>
    <n v="0.4"/>
    <n v="-149.63070000000005"/>
  </r>
  <r>
    <n v="7082"/>
    <x v="3513"/>
    <x v="0"/>
    <x v="476"/>
    <d v="2013-09-07T00:00:00"/>
    <s v="Standard Class"/>
    <s v="JE-15715"/>
    <s v="Joe Elijah"/>
    <x v="0"/>
    <x v="0"/>
    <x v="35"/>
    <x v="3"/>
    <n v="28205"/>
    <x v="0"/>
    <s v="TEC-AC-10002049"/>
    <x v="2"/>
    <x v="11"/>
    <s v="Plantronics Savi W720 Multi-Device Wireless Headset System"/>
    <n v="1012.6800000000001"/>
    <n v="3"/>
    <n v="0.2"/>
    <n v="303.80400000000003"/>
  </r>
  <r>
    <n v="7083"/>
    <x v="3513"/>
    <x v="0"/>
    <x v="476"/>
    <d v="2013-09-07T00:00:00"/>
    <s v="Standard Class"/>
    <s v="JE-15715"/>
    <s v="Joe Elijah"/>
    <x v="0"/>
    <x v="0"/>
    <x v="35"/>
    <x v="3"/>
    <n v="28205"/>
    <x v="0"/>
    <s v="OFF-BI-10003166"/>
    <x v="1"/>
    <x v="8"/>
    <s v="GBC Plasticlear Binding Covers"/>
    <n v="17.220000000000006"/>
    <n v="5"/>
    <n v="0.7"/>
    <n v="-12.628"/>
  </r>
  <r>
    <n v="7084"/>
    <x v="3514"/>
    <x v="3"/>
    <x v="246"/>
    <d v="2014-07-26T00:00:00"/>
    <s v="Second Class"/>
    <s v="AR-10825"/>
    <s v="Anthony Rawles"/>
    <x v="1"/>
    <x v="0"/>
    <x v="3"/>
    <x v="1"/>
    <n v="94521"/>
    <x v="1"/>
    <s v="OFF-AR-10003469"/>
    <x v="1"/>
    <x v="6"/>
    <s v="Nontoxic Chalk"/>
    <n v="3.52"/>
    <n v="2"/>
    <n v="0"/>
    <n v="1.6896"/>
  </r>
  <r>
    <n v="7085"/>
    <x v="3514"/>
    <x v="3"/>
    <x v="246"/>
    <d v="2014-07-26T00:00:00"/>
    <s v="Second Class"/>
    <s v="AR-10825"/>
    <s v="Anthony Rawles"/>
    <x v="1"/>
    <x v="0"/>
    <x v="3"/>
    <x v="1"/>
    <n v="94521"/>
    <x v="1"/>
    <s v="TEC-PH-10002549"/>
    <x v="2"/>
    <x v="7"/>
    <s v="Polycom SoundPoint IP 450 VoIP phone"/>
    <n v="1626.1920000000002"/>
    <n v="9"/>
    <n v="0.2"/>
    <n v="121.96440000000001"/>
  </r>
  <r>
    <n v="7086"/>
    <x v="3515"/>
    <x v="3"/>
    <x v="145"/>
    <d v="2014-09-29T00:00:00"/>
    <s v="First Class"/>
    <s v="AH-10075"/>
    <s v="Adam Hart"/>
    <x v="1"/>
    <x v="0"/>
    <x v="142"/>
    <x v="9"/>
    <n v="19013"/>
    <x v="3"/>
    <s v="OFF-BI-10003476"/>
    <x v="1"/>
    <x v="8"/>
    <s v="Avery Metallic Poly Binders"/>
    <n v="8.5950000000000024"/>
    <n v="5"/>
    <n v="0.7"/>
    <n v="-6.3030000000000008"/>
  </r>
  <r>
    <n v="7087"/>
    <x v="3515"/>
    <x v="3"/>
    <x v="145"/>
    <d v="2014-09-29T00:00:00"/>
    <s v="First Class"/>
    <s v="AH-10075"/>
    <s v="Adam Hart"/>
    <x v="1"/>
    <x v="0"/>
    <x v="142"/>
    <x v="9"/>
    <n v="19013"/>
    <x v="3"/>
    <s v="OFF-SU-10000157"/>
    <x v="1"/>
    <x v="14"/>
    <s v="Compact Automatic Electric Letter Opener"/>
    <n v="190.89600000000002"/>
    <n v="2"/>
    <n v="0.2"/>
    <n v="-42.951599999999999"/>
  </r>
  <r>
    <n v="7088"/>
    <x v="3516"/>
    <x v="3"/>
    <x v="646"/>
    <d v="2014-08-07T00:00:00"/>
    <s v="Second Class"/>
    <s v="GA-14515"/>
    <s v="George Ashbrook"/>
    <x v="0"/>
    <x v="0"/>
    <x v="1"/>
    <x v="1"/>
    <n v="90004"/>
    <x v="1"/>
    <s v="OFF-ST-10003123"/>
    <x v="1"/>
    <x v="4"/>
    <s v="Fellowes Bases and Tops For Staxonsteel/High-Stak Systems"/>
    <n v="99.87"/>
    <n v="3"/>
    <n v="0"/>
    <n v="23.968799999999998"/>
  </r>
  <r>
    <n v="7089"/>
    <x v="3517"/>
    <x v="1"/>
    <x v="969"/>
    <d v="2012-10-27T00:00:00"/>
    <s v="Second Class"/>
    <s v="JF-15415"/>
    <s v="Jennifer Ferguson"/>
    <x v="0"/>
    <x v="0"/>
    <x v="306"/>
    <x v="33"/>
    <n v="89431"/>
    <x v="1"/>
    <s v="OFF-AR-10001955"/>
    <x v="1"/>
    <x v="6"/>
    <s v="Newell 319"/>
    <n v="79.36"/>
    <n v="4"/>
    <n v="0"/>
    <n v="23.807999999999993"/>
  </r>
  <r>
    <n v="7090"/>
    <x v="3518"/>
    <x v="3"/>
    <x v="140"/>
    <d v="2014-06-20T00:00:00"/>
    <s v="Second Class"/>
    <s v="KH-16690"/>
    <s v="Kristen Hastings"/>
    <x v="1"/>
    <x v="0"/>
    <x v="1"/>
    <x v="1"/>
    <n v="90032"/>
    <x v="1"/>
    <s v="TEC-PH-10001809"/>
    <x v="2"/>
    <x v="7"/>
    <s v="Panasonic KX T7736-B Digital phone"/>
    <n v="119.96"/>
    <n v="1"/>
    <n v="0.2"/>
    <n v="7.4974999999999987"/>
  </r>
  <r>
    <n v="7091"/>
    <x v="3519"/>
    <x v="1"/>
    <x v="1145"/>
    <d v="2012-01-13T00:00:00"/>
    <s v="Standard Class"/>
    <s v="CC-12685"/>
    <s v="Craig Carroll"/>
    <x v="0"/>
    <x v="0"/>
    <x v="0"/>
    <x v="0"/>
    <n v="42420"/>
    <x v="0"/>
    <s v="OFF-PA-10000474"/>
    <x v="1"/>
    <x v="10"/>
    <s v="Staples"/>
    <n v="106.32"/>
    <n v="3"/>
    <n v="0"/>
    <n v="49.970399999999991"/>
  </r>
  <r>
    <n v="7092"/>
    <x v="3519"/>
    <x v="1"/>
    <x v="1145"/>
    <d v="2012-01-13T00:00:00"/>
    <s v="Standard Class"/>
    <s v="CC-12685"/>
    <s v="Craig Carroll"/>
    <x v="0"/>
    <x v="0"/>
    <x v="0"/>
    <x v="0"/>
    <n v="42420"/>
    <x v="0"/>
    <s v="OFF-AP-10001205"/>
    <x v="1"/>
    <x v="9"/>
    <s v="Belkin 5 Outlet SurgeMaster Power Centers"/>
    <n v="163.44"/>
    <n v="3"/>
    <n v="0"/>
    <n v="45.763200000000012"/>
  </r>
  <r>
    <n v="7093"/>
    <x v="3519"/>
    <x v="1"/>
    <x v="1145"/>
    <d v="2012-01-13T00:00:00"/>
    <s v="Standard Class"/>
    <s v="CC-12685"/>
    <s v="Craig Carroll"/>
    <x v="0"/>
    <x v="0"/>
    <x v="0"/>
    <x v="0"/>
    <n v="42420"/>
    <x v="0"/>
    <s v="OFF-AR-10004691"/>
    <x v="1"/>
    <x v="6"/>
    <s v="Boston 1730 StandUp Electric Pencil Sharpener"/>
    <n v="42.76"/>
    <n v="2"/>
    <n v="0"/>
    <n v="11.117599999999999"/>
  </r>
  <r>
    <n v="7094"/>
    <x v="3519"/>
    <x v="1"/>
    <x v="1145"/>
    <d v="2012-01-13T00:00:00"/>
    <s v="Standard Class"/>
    <s v="CC-12685"/>
    <s v="Craig Carroll"/>
    <x v="0"/>
    <x v="0"/>
    <x v="0"/>
    <x v="0"/>
    <n v="42420"/>
    <x v="0"/>
    <s v="OFF-PA-10004996"/>
    <x v="1"/>
    <x v="10"/>
    <s v="Speediset Carbonless Redi-Letter 7&quot; x 8 1/2&quot;"/>
    <n v="51.550000000000004"/>
    <n v="5"/>
    <n v="0"/>
    <n v="24.2285"/>
  </r>
  <r>
    <n v="7095"/>
    <x v="3520"/>
    <x v="1"/>
    <x v="97"/>
    <d v="2012-02-13T00:00:00"/>
    <s v="Second Class"/>
    <s v="JF-15565"/>
    <s v="Jill Fjeld"/>
    <x v="0"/>
    <x v="0"/>
    <x v="27"/>
    <x v="10"/>
    <n v="62521"/>
    <x v="2"/>
    <s v="TEC-AC-10001908"/>
    <x v="2"/>
    <x v="11"/>
    <s v="Logitech Wireless Headset h800"/>
    <n v="479.952"/>
    <n v="6"/>
    <n v="0.2"/>
    <n v="89.990999999999985"/>
  </r>
  <r>
    <n v="7096"/>
    <x v="3521"/>
    <x v="0"/>
    <x v="1146"/>
    <d v="2013-08-21T00:00:00"/>
    <s v="First Class"/>
    <s v="RP-19390"/>
    <s v="Resi Pölking"/>
    <x v="0"/>
    <x v="0"/>
    <x v="20"/>
    <x v="15"/>
    <n v="10009"/>
    <x v="3"/>
    <s v="OFF-BI-10000666"/>
    <x v="1"/>
    <x v="8"/>
    <s v="Surelock Post Binders"/>
    <n v="146.68799999999999"/>
    <n v="6"/>
    <n v="0.2"/>
    <n v="55.007999999999996"/>
  </r>
  <r>
    <n v="7097"/>
    <x v="3521"/>
    <x v="0"/>
    <x v="1146"/>
    <d v="2013-08-21T00:00:00"/>
    <s v="First Class"/>
    <s v="RP-19390"/>
    <s v="Resi Pölking"/>
    <x v="0"/>
    <x v="0"/>
    <x v="20"/>
    <x v="15"/>
    <n v="10009"/>
    <x v="3"/>
    <s v="OFF-BI-10004318"/>
    <x v="1"/>
    <x v="8"/>
    <s v="Ibico EB-19 Dual Function Manual Binding System"/>
    <n v="276.78400000000005"/>
    <n v="2"/>
    <n v="0.2"/>
    <n v="89.954799999999992"/>
  </r>
  <r>
    <n v="7098"/>
    <x v="3521"/>
    <x v="0"/>
    <x v="1146"/>
    <d v="2013-08-21T00:00:00"/>
    <s v="First Class"/>
    <s v="RP-19390"/>
    <s v="Resi Pölking"/>
    <x v="0"/>
    <x v="0"/>
    <x v="20"/>
    <x v="15"/>
    <n v="10009"/>
    <x v="3"/>
    <s v="OFF-BI-10003429"/>
    <x v="1"/>
    <x v="8"/>
    <s v="Cardinal HOLDit! Binder Insert Strips,Extra Strips"/>
    <n v="25.32"/>
    <n v="5"/>
    <n v="0.2"/>
    <n v="9.1785000000000014"/>
  </r>
  <r>
    <n v="7099"/>
    <x v="3522"/>
    <x v="3"/>
    <x v="44"/>
    <d v="2014-11-11T00:00:00"/>
    <s v="Standard Class"/>
    <s v="CD-11980"/>
    <s v="Carol Darley"/>
    <x v="0"/>
    <x v="0"/>
    <x v="20"/>
    <x v="15"/>
    <n v="10011"/>
    <x v="3"/>
    <s v="OFF-PA-10003302"/>
    <x v="1"/>
    <x v="10"/>
    <s v="Xerox 1906"/>
    <n v="318.95999999999998"/>
    <n v="9"/>
    <n v="0"/>
    <n v="149.91119999999998"/>
  </r>
  <r>
    <n v="7100"/>
    <x v="3523"/>
    <x v="1"/>
    <x v="207"/>
    <d v="2012-12-30T00:00:00"/>
    <s v="Second Class"/>
    <s v="DF-13135"/>
    <s v="David Flashing"/>
    <x v="0"/>
    <x v="0"/>
    <x v="20"/>
    <x v="15"/>
    <n v="10009"/>
    <x v="3"/>
    <s v="OFF-PA-10003302"/>
    <x v="1"/>
    <x v="10"/>
    <s v="Xerox 1906"/>
    <n v="212.64"/>
    <n v="6"/>
    <n v="0"/>
    <n v="99.940799999999982"/>
  </r>
  <r>
    <n v="7101"/>
    <x v="3524"/>
    <x v="2"/>
    <x v="533"/>
    <d v="2011-11-28T00:00:00"/>
    <s v="Standard Class"/>
    <s v="SM-20005"/>
    <s v="Sally Matthias"/>
    <x v="0"/>
    <x v="0"/>
    <x v="48"/>
    <x v="16"/>
    <n v="85254"/>
    <x v="1"/>
    <s v="OFF-EN-10002621"/>
    <x v="1"/>
    <x v="12"/>
    <s v="Staples"/>
    <n v="23.472000000000001"/>
    <n v="3"/>
    <n v="0.2"/>
    <n v="8.8019999999999978"/>
  </r>
  <r>
    <n v="7102"/>
    <x v="3525"/>
    <x v="0"/>
    <x v="1147"/>
    <d v="2013-08-06T00:00:00"/>
    <s v="Second Class"/>
    <s v="SG-20890"/>
    <s v="Susan Gilcrest"/>
    <x v="1"/>
    <x v="0"/>
    <x v="112"/>
    <x v="5"/>
    <n v="79109"/>
    <x v="2"/>
    <s v="OFF-PA-10000249"/>
    <x v="1"/>
    <x v="10"/>
    <s v="Staples"/>
    <n v="19.648"/>
    <n v="2"/>
    <n v="0.2"/>
    <n v="6.6311999999999989"/>
  </r>
  <r>
    <n v="7103"/>
    <x v="3526"/>
    <x v="2"/>
    <x v="158"/>
    <d v="2011-09-24T00:00:00"/>
    <s v="First Class"/>
    <s v="LH-16750"/>
    <s v="Larry Hughes"/>
    <x v="0"/>
    <x v="0"/>
    <x v="10"/>
    <x v="9"/>
    <n v="19140"/>
    <x v="3"/>
    <s v="OFF-BI-10000050"/>
    <x v="1"/>
    <x v="8"/>
    <s v="Angle-D Binders with Locking Rings, Label Holders"/>
    <n v="6.5700000000000012"/>
    <n v="3"/>
    <n v="0.7"/>
    <n v="-5.036999999999999"/>
  </r>
  <r>
    <n v="7104"/>
    <x v="3527"/>
    <x v="3"/>
    <x v="507"/>
    <d v="2014-09-09T00:00:00"/>
    <s v="Standard Class"/>
    <s v="EJ-14155"/>
    <s v="Eva Jacobs"/>
    <x v="0"/>
    <x v="0"/>
    <x v="157"/>
    <x v="1"/>
    <n v="92704"/>
    <x v="1"/>
    <s v="OFF-ST-10003805"/>
    <x v="1"/>
    <x v="4"/>
    <s v="24 Capacity Maxi Data Binder Racks, Pearl"/>
    <n v="421.1"/>
    <n v="2"/>
    <n v="0"/>
    <n v="105.27499999999998"/>
  </r>
  <r>
    <n v="7105"/>
    <x v="3528"/>
    <x v="3"/>
    <x v="249"/>
    <d v="2014-06-22T00:00:00"/>
    <s v="Second Class"/>
    <s v="KH-16330"/>
    <s v="Katharine Harms"/>
    <x v="1"/>
    <x v="0"/>
    <x v="46"/>
    <x v="24"/>
    <n v="43055"/>
    <x v="3"/>
    <s v="FUR-CH-10000785"/>
    <x v="0"/>
    <x v="1"/>
    <s v="Global Ergonomic Managers Chair"/>
    <n v="760.11599999999987"/>
    <n v="6"/>
    <n v="0.3"/>
    <n v="-43.435200000000009"/>
  </r>
  <r>
    <n v="7106"/>
    <x v="3528"/>
    <x v="3"/>
    <x v="249"/>
    <d v="2014-06-22T00:00:00"/>
    <s v="Second Class"/>
    <s v="KH-16330"/>
    <s v="Katharine Harms"/>
    <x v="1"/>
    <x v="0"/>
    <x v="46"/>
    <x v="24"/>
    <n v="43055"/>
    <x v="3"/>
    <s v="FUR-FU-10004909"/>
    <x v="0"/>
    <x v="5"/>
    <s v="Contemporary Wood/Metal Frame"/>
    <n v="38.784000000000006"/>
    <n v="3"/>
    <n v="0.2"/>
    <n v="7.2719999999999949"/>
  </r>
  <r>
    <n v="7107"/>
    <x v="3528"/>
    <x v="3"/>
    <x v="249"/>
    <d v="2014-06-22T00:00:00"/>
    <s v="Second Class"/>
    <s v="KH-16330"/>
    <s v="Katharine Harms"/>
    <x v="1"/>
    <x v="0"/>
    <x v="46"/>
    <x v="24"/>
    <n v="43055"/>
    <x v="3"/>
    <s v="TEC-AC-10001553"/>
    <x v="2"/>
    <x v="11"/>
    <s v="Memorex 25GB 6X Branded Blu-Ray Recordable Disc, 15/Pack"/>
    <n v="122.32799999999999"/>
    <n v="9"/>
    <n v="0.2"/>
    <n v="1.5291000000000032"/>
  </r>
  <r>
    <n v="7108"/>
    <x v="3529"/>
    <x v="0"/>
    <x v="475"/>
    <d v="2013-04-27T00:00:00"/>
    <s v="Standard Class"/>
    <s v="KM-16720"/>
    <s v="Kunst Miller"/>
    <x v="0"/>
    <x v="0"/>
    <x v="20"/>
    <x v="15"/>
    <n v="10035"/>
    <x v="3"/>
    <s v="TEC-PH-10004774"/>
    <x v="2"/>
    <x v="7"/>
    <s v="Gear Head AU3700S Headset"/>
    <n v="25.98"/>
    <n v="2"/>
    <n v="0"/>
    <n v="0.77939999999999898"/>
  </r>
  <r>
    <n v="7109"/>
    <x v="3529"/>
    <x v="0"/>
    <x v="475"/>
    <d v="2013-04-27T00:00:00"/>
    <s v="Standard Class"/>
    <s v="KM-16720"/>
    <s v="Kunst Miller"/>
    <x v="0"/>
    <x v="0"/>
    <x v="20"/>
    <x v="15"/>
    <n v="10035"/>
    <x v="3"/>
    <s v="OFF-AR-10004582"/>
    <x v="1"/>
    <x v="6"/>
    <s v="BIC Brite Liner Grip Highlighters"/>
    <n v="3.28"/>
    <n v="2"/>
    <n v="0"/>
    <n v="1.4759999999999998"/>
  </r>
  <r>
    <n v="7110"/>
    <x v="3529"/>
    <x v="0"/>
    <x v="475"/>
    <d v="2013-04-27T00:00:00"/>
    <s v="Standard Class"/>
    <s v="KM-16720"/>
    <s v="Kunst Miller"/>
    <x v="0"/>
    <x v="0"/>
    <x v="20"/>
    <x v="15"/>
    <n v="10035"/>
    <x v="3"/>
    <s v="OFF-ST-10000991"/>
    <x v="1"/>
    <x v="4"/>
    <s v="Space Solutions HD Industrial Steel Shelving."/>
    <n v="459.88"/>
    <n v="4"/>
    <n v="0"/>
    <n v="13.796400000000006"/>
  </r>
  <r>
    <n v="7111"/>
    <x v="3529"/>
    <x v="0"/>
    <x v="475"/>
    <d v="2013-04-27T00:00:00"/>
    <s v="Standard Class"/>
    <s v="KM-16720"/>
    <s v="Kunst Miller"/>
    <x v="0"/>
    <x v="0"/>
    <x v="20"/>
    <x v="15"/>
    <n v="10035"/>
    <x v="3"/>
    <s v="OFF-SU-10002522"/>
    <x v="1"/>
    <x v="14"/>
    <s v="Acme Kleen Earth Office Shears"/>
    <n v="7.76"/>
    <n v="2"/>
    <n v="0"/>
    <n v="2.2503999999999991"/>
  </r>
  <r>
    <n v="7112"/>
    <x v="3529"/>
    <x v="0"/>
    <x v="475"/>
    <d v="2013-04-27T00:00:00"/>
    <s v="Standard Class"/>
    <s v="KM-16720"/>
    <s v="Kunst Miller"/>
    <x v="0"/>
    <x v="0"/>
    <x v="20"/>
    <x v="15"/>
    <n v="10035"/>
    <x v="3"/>
    <s v="OFF-AR-10004022"/>
    <x v="1"/>
    <x v="6"/>
    <s v="Panasonic KP-380BK Classic Electric Pencil Sharpener"/>
    <n v="71.959999999999994"/>
    <n v="2"/>
    <n v="0"/>
    <n v="17.989999999999995"/>
  </r>
  <r>
    <n v="7113"/>
    <x v="3529"/>
    <x v="0"/>
    <x v="475"/>
    <d v="2013-04-27T00:00:00"/>
    <s v="Standard Class"/>
    <s v="KM-16720"/>
    <s v="Kunst Miller"/>
    <x v="0"/>
    <x v="0"/>
    <x v="20"/>
    <x v="15"/>
    <n v="10035"/>
    <x v="3"/>
    <s v="OFF-SU-10001218"/>
    <x v="1"/>
    <x v="14"/>
    <s v="Fiskars Softgrip Scissors"/>
    <n v="54.900000000000006"/>
    <n v="5"/>
    <n v="0"/>
    <n v="15.372000000000003"/>
  </r>
  <r>
    <n v="7114"/>
    <x v="3529"/>
    <x v="0"/>
    <x v="475"/>
    <d v="2013-04-27T00:00:00"/>
    <s v="Standard Class"/>
    <s v="KM-16720"/>
    <s v="Kunst Miller"/>
    <x v="0"/>
    <x v="0"/>
    <x v="20"/>
    <x v="15"/>
    <n v="10035"/>
    <x v="3"/>
    <s v="OFF-BI-10000174"/>
    <x v="1"/>
    <x v="8"/>
    <s v="Wilson Jones Clip &amp; Carry Folder Binder Tool for Ring Binders, Clear"/>
    <n v="9.2799999999999994"/>
    <n v="2"/>
    <n v="0.2"/>
    <n v="3.2479999999999998"/>
  </r>
  <r>
    <n v="7115"/>
    <x v="3530"/>
    <x v="0"/>
    <x v="465"/>
    <d v="2013-05-07T00:00:00"/>
    <s v="First Class"/>
    <s v="LW-16990"/>
    <s v="Lindsay Williams"/>
    <x v="1"/>
    <x v="0"/>
    <x v="0"/>
    <x v="33"/>
    <n v="89015"/>
    <x v="1"/>
    <s v="FUR-TA-10003392"/>
    <x v="0"/>
    <x v="3"/>
    <s v="Global Adaptabilities Conference Tables"/>
    <n v="1685.88"/>
    <n v="6"/>
    <n v="0"/>
    <n v="320.31720000000001"/>
  </r>
  <r>
    <n v="7116"/>
    <x v="3530"/>
    <x v="0"/>
    <x v="465"/>
    <d v="2013-05-07T00:00:00"/>
    <s v="First Class"/>
    <s v="LW-16990"/>
    <s v="Lindsay Williams"/>
    <x v="1"/>
    <x v="0"/>
    <x v="0"/>
    <x v="33"/>
    <n v="89015"/>
    <x v="1"/>
    <s v="OFF-BI-10001890"/>
    <x v="1"/>
    <x v="8"/>
    <s v="Avery Poly Binder Pockets"/>
    <n v="5.7280000000000006"/>
    <n v="2"/>
    <n v="0.2"/>
    <n v="2.0047999999999995"/>
  </r>
  <r>
    <n v="7117"/>
    <x v="3531"/>
    <x v="2"/>
    <x v="638"/>
    <d v="2011-10-23T00:00:00"/>
    <s v="Second Class"/>
    <s v="IG-15085"/>
    <s v="Ivan Gibson"/>
    <x v="0"/>
    <x v="0"/>
    <x v="4"/>
    <x v="4"/>
    <n v="98103"/>
    <x v="1"/>
    <s v="OFF-PA-10000167"/>
    <x v="1"/>
    <x v="10"/>
    <s v="Xerox 1925"/>
    <n v="61.96"/>
    <n v="2"/>
    <n v="0"/>
    <n v="27.881999999999998"/>
  </r>
  <r>
    <n v="7118"/>
    <x v="3531"/>
    <x v="2"/>
    <x v="638"/>
    <d v="2011-10-23T00:00:00"/>
    <s v="Second Class"/>
    <s v="IG-15085"/>
    <s v="Ivan Gibson"/>
    <x v="0"/>
    <x v="0"/>
    <x v="4"/>
    <x v="4"/>
    <n v="98103"/>
    <x v="1"/>
    <s v="OFF-BI-10003784"/>
    <x v="1"/>
    <x v="8"/>
    <s v="Computer Printout Index Tabs"/>
    <n v="1.3440000000000001"/>
    <n v="1"/>
    <n v="0.2"/>
    <n v="0.47039999999999987"/>
  </r>
  <r>
    <n v="7119"/>
    <x v="3532"/>
    <x v="3"/>
    <x v="778"/>
    <d v="2014-02-18T00:00:00"/>
    <s v="Standard Class"/>
    <s v="JP-15460"/>
    <s v="Jennifer Patt"/>
    <x v="1"/>
    <x v="0"/>
    <x v="20"/>
    <x v="15"/>
    <n v="10009"/>
    <x v="3"/>
    <s v="OFF-PA-10001184"/>
    <x v="1"/>
    <x v="10"/>
    <s v="Xerox 1903"/>
    <n v="17.940000000000001"/>
    <n v="3"/>
    <n v="0"/>
    <n v="8.7906000000000013"/>
  </r>
  <r>
    <n v="7120"/>
    <x v="3533"/>
    <x v="3"/>
    <x v="701"/>
    <d v="2014-11-25T00:00:00"/>
    <s v="Standard Class"/>
    <s v="GG-14650"/>
    <s v="Greg Guthrie"/>
    <x v="1"/>
    <x v="0"/>
    <x v="4"/>
    <x v="4"/>
    <n v="98103"/>
    <x v="1"/>
    <s v="OFF-BI-10002103"/>
    <x v="1"/>
    <x v="8"/>
    <s v="Cardinal Slant-D Ring Binder, Heavy Gauge Vinyl"/>
    <n v="13.904"/>
    <n v="2"/>
    <n v="0.2"/>
    <n v="4.5187999999999997"/>
  </r>
  <r>
    <n v="7121"/>
    <x v="3534"/>
    <x v="2"/>
    <x v="407"/>
    <d v="2011-01-27T00:00:00"/>
    <s v="Standard Class"/>
    <s v="MM-18280"/>
    <s v="Muhammed MacIntyre"/>
    <x v="1"/>
    <x v="0"/>
    <x v="214"/>
    <x v="18"/>
    <n v="37167"/>
    <x v="0"/>
    <s v="OFF-BI-10003091"/>
    <x v="1"/>
    <x v="8"/>
    <s v="GBC DocuBind TL200 Manual Binding Machine"/>
    <n v="67.194000000000003"/>
    <n v="1"/>
    <n v="0.7"/>
    <n v="-51.515399999999985"/>
  </r>
  <r>
    <n v="7122"/>
    <x v="3535"/>
    <x v="3"/>
    <x v="96"/>
    <d v="2014-12-09T00:00:00"/>
    <s v="Standard Class"/>
    <s v="SO-20335"/>
    <s v="Sean O'Donnell"/>
    <x v="0"/>
    <x v="0"/>
    <x v="4"/>
    <x v="4"/>
    <n v="98105"/>
    <x v="1"/>
    <s v="OFF-PA-10001593"/>
    <x v="1"/>
    <x v="10"/>
    <s v="Xerox 1947"/>
    <n v="41.86"/>
    <n v="7"/>
    <n v="0"/>
    <n v="18.837"/>
  </r>
  <r>
    <n v="7123"/>
    <x v="3535"/>
    <x v="3"/>
    <x v="96"/>
    <d v="2014-12-09T00:00:00"/>
    <s v="Standard Class"/>
    <s v="SO-20335"/>
    <s v="Sean O'Donnell"/>
    <x v="0"/>
    <x v="0"/>
    <x v="4"/>
    <x v="4"/>
    <n v="98105"/>
    <x v="1"/>
    <s v="FUR-BO-10002598"/>
    <x v="0"/>
    <x v="0"/>
    <s v="Hon Metal Bookcases, Putty"/>
    <n v="141.96"/>
    <n v="2"/>
    <n v="0"/>
    <n v="41.168399999999991"/>
  </r>
  <r>
    <n v="7124"/>
    <x v="3536"/>
    <x v="1"/>
    <x v="101"/>
    <d v="2012-08-16T00:00:00"/>
    <s v="Standard Class"/>
    <s v="MF-18250"/>
    <s v="Monica Federle"/>
    <x v="1"/>
    <x v="0"/>
    <x v="20"/>
    <x v="15"/>
    <n v="10035"/>
    <x v="3"/>
    <s v="FUR-FU-10000320"/>
    <x v="0"/>
    <x v="5"/>
    <s v="OIC Stacking Trays"/>
    <n v="10.02"/>
    <n v="3"/>
    <n v="0"/>
    <n v="4.4088000000000012"/>
  </r>
  <r>
    <n v="7125"/>
    <x v="3536"/>
    <x v="1"/>
    <x v="101"/>
    <d v="2012-08-16T00:00:00"/>
    <s v="Standard Class"/>
    <s v="MF-18250"/>
    <s v="Monica Federle"/>
    <x v="1"/>
    <x v="0"/>
    <x v="20"/>
    <x v="15"/>
    <n v="10035"/>
    <x v="3"/>
    <s v="OFF-PA-10001815"/>
    <x v="1"/>
    <x v="10"/>
    <s v="Xerox 1885"/>
    <n v="144.12"/>
    <n v="3"/>
    <n v="0"/>
    <n v="69.177599999999984"/>
  </r>
  <r>
    <n v="7126"/>
    <x v="3537"/>
    <x v="0"/>
    <x v="720"/>
    <d v="2013-09-30T00:00:00"/>
    <s v="Second Class"/>
    <s v="JG-15160"/>
    <s v="James Galang"/>
    <x v="0"/>
    <x v="0"/>
    <x v="118"/>
    <x v="32"/>
    <n v="30318"/>
    <x v="0"/>
    <s v="OFF-PA-10003971"/>
    <x v="1"/>
    <x v="10"/>
    <s v="Xerox 1965"/>
    <n v="17.940000000000001"/>
    <n v="3"/>
    <n v="0"/>
    <n v="8.7906000000000013"/>
  </r>
  <r>
    <n v="7127"/>
    <x v="3537"/>
    <x v="0"/>
    <x v="720"/>
    <d v="2013-09-30T00:00:00"/>
    <s v="Second Class"/>
    <s v="JG-15160"/>
    <s v="James Galang"/>
    <x v="0"/>
    <x v="0"/>
    <x v="118"/>
    <x v="32"/>
    <n v="30318"/>
    <x v="0"/>
    <s v="OFF-AR-10004685"/>
    <x v="1"/>
    <x v="6"/>
    <s v="Binney &amp; Smith Crayola Metallic Colored Pencils, 8-Color Set"/>
    <n v="13.89"/>
    <n v="3"/>
    <n v="0"/>
    <n v="4.5836999999999994"/>
  </r>
  <r>
    <n v="7128"/>
    <x v="3538"/>
    <x v="0"/>
    <x v="696"/>
    <d v="2013-11-21T00:00:00"/>
    <s v="Standard Class"/>
    <s v="JM-16195"/>
    <s v="Justin MacKendrick"/>
    <x v="0"/>
    <x v="0"/>
    <x v="46"/>
    <x v="13"/>
    <n v="19711"/>
    <x v="3"/>
    <s v="OFF-PA-10001609"/>
    <x v="1"/>
    <x v="10"/>
    <s v="Tops Wirebound Message Log Books"/>
    <n v="16.45"/>
    <n v="5"/>
    <n v="0"/>
    <n v="7.5669999999999993"/>
  </r>
  <r>
    <n v="7129"/>
    <x v="3538"/>
    <x v="0"/>
    <x v="696"/>
    <d v="2013-11-21T00:00:00"/>
    <s v="Standard Class"/>
    <s v="JM-16195"/>
    <s v="Justin MacKendrick"/>
    <x v="0"/>
    <x v="0"/>
    <x v="46"/>
    <x v="13"/>
    <n v="19711"/>
    <x v="3"/>
    <s v="FUR-FU-10000550"/>
    <x v="0"/>
    <x v="5"/>
    <s v="Stacking Trays by OIC"/>
    <n v="19.920000000000002"/>
    <n v="4"/>
    <n v="0"/>
    <n v="6.573599999999999"/>
  </r>
  <r>
    <n v="7130"/>
    <x v="3539"/>
    <x v="0"/>
    <x v="947"/>
    <d v="2013-04-23T00:00:00"/>
    <s v="Standard Class"/>
    <s v="PK-19075"/>
    <s v="Pete Kriz"/>
    <x v="0"/>
    <x v="0"/>
    <x v="316"/>
    <x v="18"/>
    <n v="37211"/>
    <x v="0"/>
    <s v="TEC-AC-10004209"/>
    <x v="2"/>
    <x v="11"/>
    <s v="Memorex Froggy Flash Drive 4 GB"/>
    <n v="35.167999999999999"/>
    <n v="4"/>
    <n v="0.2"/>
    <n v="8.3524000000000012"/>
  </r>
  <r>
    <n v="7131"/>
    <x v="3539"/>
    <x v="0"/>
    <x v="947"/>
    <d v="2013-04-23T00:00:00"/>
    <s v="Standard Class"/>
    <s v="PK-19075"/>
    <s v="Pete Kriz"/>
    <x v="0"/>
    <x v="0"/>
    <x v="316"/>
    <x v="18"/>
    <n v="37211"/>
    <x v="0"/>
    <s v="OFF-PA-10003022"/>
    <x v="1"/>
    <x v="10"/>
    <s v="Standard Line “While You Were Out” Hardbound Telephone Message Book"/>
    <n v="123.08799999999999"/>
    <n v="7"/>
    <n v="0.2"/>
    <n v="40.003599999999999"/>
  </r>
  <r>
    <n v="7132"/>
    <x v="3540"/>
    <x v="3"/>
    <x v="200"/>
    <d v="2014-12-02T00:00:00"/>
    <s v="Standard Class"/>
    <s v="TT-21460"/>
    <s v="Tonja Turnell"/>
    <x v="2"/>
    <x v="0"/>
    <x v="102"/>
    <x v="14"/>
    <n v="47374"/>
    <x v="2"/>
    <s v="FUR-TA-10001039"/>
    <x v="0"/>
    <x v="3"/>
    <s v="KI Adjustable-Height Table"/>
    <n v="257.94"/>
    <n v="3"/>
    <n v="0"/>
    <n v="67.064400000000006"/>
  </r>
  <r>
    <n v="7133"/>
    <x v="3540"/>
    <x v="3"/>
    <x v="200"/>
    <d v="2014-12-02T00:00:00"/>
    <s v="Standard Class"/>
    <s v="TT-21460"/>
    <s v="Tonja Turnell"/>
    <x v="2"/>
    <x v="0"/>
    <x v="102"/>
    <x v="14"/>
    <n v="47374"/>
    <x v="2"/>
    <s v="TEC-PH-10002624"/>
    <x v="2"/>
    <x v="7"/>
    <s v="Samsung Galaxy S4 Mini"/>
    <n v="1879.96"/>
    <n v="4"/>
    <n v="0"/>
    <n v="545.18839999999977"/>
  </r>
  <r>
    <n v="7134"/>
    <x v="3540"/>
    <x v="3"/>
    <x v="200"/>
    <d v="2014-12-02T00:00:00"/>
    <s v="Standard Class"/>
    <s v="TT-21460"/>
    <s v="Tonja Turnell"/>
    <x v="2"/>
    <x v="0"/>
    <x v="102"/>
    <x v="14"/>
    <n v="47374"/>
    <x v="2"/>
    <s v="FUR-FU-10001473"/>
    <x v="0"/>
    <x v="5"/>
    <s v="DAX Wood Document Frame"/>
    <n v="27.46"/>
    <n v="2"/>
    <n v="0"/>
    <n v="9.8856000000000002"/>
  </r>
  <r>
    <n v="7135"/>
    <x v="3540"/>
    <x v="3"/>
    <x v="200"/>
    <d v="2014-12-02T00:00:00"/>
    <s v="Standard Class"/>
    <s v="TT-21460"/>
    <s v="Tonja Turnell"/>
    <x v="2"/>
    <x v="0"/>
    <x v="102"/>
    <x v="14"/>
    <n v="47374"/>
    <x v="2"/>
    <s v="TEC-PH-10001819"/>
    <x v="2"/>
    <x v="7"/>
    <s v="Innergie mMini Combo Duo USB Travel Charging Kit"/>
    <n v="89.98"/>
    <n v="2"/>
    <n v="0"/>
    <n v="43.190399999999997"/>
  </r>
  <r>
    <n v="7136"/>
    <x v="3540"/>
    <x v="3"/>
    <x v="200"/>
    <d v="2014-12-02T00:00:00"/>
    <s v="Standard Class"/>
    <s v="TT-21460"/>
    <s v="Tonja Turnell"/>
    <x v="2"/>
    <x v="0"/>
    <x v="102"/>
    <x v="14"/>
    <n v="47374"/>
    <x v="2"/>
    <s v="FUR-CH-10004287"/>
    <x v="0"/>
    <x v="1"/>
    <s v="SAFCO Arco Folding Chair"/>
    <n v="828.59999999999991"/>
    <n v="3"/>
    <n v="0"/>
    <n v="240.29399999999995"/>
  </r>
  <r>
    <n v="7137"/>
    <x v="3541"/>
    <x v="1"/>
    <x v="312"/>
    <d v="2012-11-27T00:00:00"/>
    <s v="Standard Class"/>
    <s v="SS-20875"/>
    <s v="Sung Shariari"/>
    <x v="0"/>
    <x v="0"/>
    <x v="100"/>
    <x v="2"/>
    <n v="33180"/>
    <x v="0"/>
    <s v="OFF-BI-10004728"/>
    <x v="1"/>
    <x v="8"/>
    <s v="Wilson Jones Turn Tabs Binder Tool for Ring Binders"/>
    <n v="7.2300000000000022"/>
    <n v="5"/>
    <n v="0.7"/>
    <n v="-5.7840000000000007"/>
  </r>
  <r>
    <n v="7138"/>
    <x v="3541"/>
    <x v="1"/>
    <x v="312"/>
    <d v="2012-11-27T00:00:00"/>
    <s v="Standard Class"/>
    <s v="SS-20875"/>
    <s v="Sung Shariari"/>
    <x v="0"/>
    <x v="0"/>
    <x v="100"/>
    <x v="2"/>
    <n v="33180"/>
    <x v="0"/>
    <s v="OFF-ST-10000918"/>
    <x v="1"/>
    <x v="4"/>
    <s v="Crate-A-Files"/>
    <n v="17.440000000000001"/>
    <n v="2"/>
    <n v="0.2"/>
    <n v="1.3079999999999989"/>
  </r>
  <r>
    <n v="7139"/>
    <x v="3541"/>
    <x v="1"/>
    <x v="312"/>
    <d v="2012-11-27T00:00:00"/>
    <s v="Standard Class"/>
    <s v="SS-20875"/>
    <s v="Sung Shariari"/>
    <x v="0"/>
    <x v="0"/>
    <x v="100"/>
    <x v="2"/>
    <n v="33180"/>
    <x v="0"/>
    <s v="OFF-BI-10004593"/>
    <x v="1"/>
    <x v="8"/>
    <s v="Ibico Laser Imprintable Binding System Covers"/>
    <n v="62.88000000000001"/>
    <n v="4"/>
    <n v="0.7"/>
    <n v="-50.304000000000002"/>
  </r>
  <r>
    <n v="7140"/>
    <x v="3541"/>
    <x v="1"/>
    <x v="312"/>
    <d v="2012-11-27T00:00:00"/>
    <s v="Standard Class"/>
    <s v="SS-20875"/>
    <s v="Sung Shariari"/>
    <x v="0"/>
    <x v="0"/>
    <x v="100"/>
    <x v="2"/>
    <n v="33180"/>
    <x v="0"/>
    <s v="FUR-BO-10001337"/>
    <x v="0"/>
    <x v="0"/>
    <s v="O'Sullivan Living Dimensions 2-Shelf Bookcases"/>
    <n v="290.35200000000003"/>
    <n v="3"/>
    <n v="0.2"/>
    <n v="-36.294000000000011"/>
  </r>
  <r>
    <n v="7141"/>
    <x v="3542"/>
    <x v="3"/>
    <x v="210"/>
    <d v="2014-09-08T00:00:00"/>
    <s v="Same Day"/>
    <s v="TG-21640"/>
    <s v="Trudy Glocke"/>
    <x v="0"/>
    <x v="0"/>
    <x v="490"/>
    <x v="25"/>
    <n v="63301"/>
    <x v="2"/>
    <s v="TEC-AC-10002473"/>
    <x v="2"/>
    <x v="11"/>
    <s v="Maxell 4.7GB DVD-R"/>
    <n v="113.52"/>
    <n v="4"/>
    <n v="0"/>
    <n v="46.543199999999999"/>
  </r>
  <r>
    <n v="7142"/>
    <x v="3542"/>
    <x v="3"/>
    <x v="210"/>
    <d v="2014-09-08T00:00:00"/>
    <s v="Same Day"/>
    <s v="TG-21640"/>
    <s v="Trudy Glocke"/>
    <x v="0"/>
    <x v="0"/>
    <x v="490"/>
    <x v="25"/>
    <n v="63301"/>
    <x v="2"/>
    <s v="FUR-FU-10003623"/>
    <x v="0"/>
    <x v="5"/>
    <s v="DataProducts Ampli Magnifier Task Lamp, Black,"/>
    <n v="135.29999999999998"/>
    <n v="5"/>
    <n v="0"/>
    <n v="37.883999999999993"/>
  </r>
  <r>
    <n v="7143"/>
    <x v="3543"/>
    <x v="2"/>
    <x v="156"/>
    <d v="2011-11-29T00:00:00"/>
    <s v="Standard Class"/>
    <s v="HP-14815"/>
    <s v="Harold Pawlan"/>
    <x v="2"/>
    <x v="0"/>
    <x v="173"/>
    <x v="17"/>
    <n v="23464"/>
    <x v="0"/>
    <s v="FUR-FU-10002045"/>
    <x v="0"/>
    <x v="5"/>
    <s v="Executive Impressions 14&quot;"/>
    <n v="111.15"/>
    <n v="5"/>
    <n v="0"/>
    <n v="48.906000000000006"/>
  </r>
  <r>
    <n v="7144"/>
    <x v="3544"/>
    <x v="3"/>
    <x v="825"/>
    <d v="2014-03-17T00:00:00"/>
    <s v="Standard Class"/>
    <s v="MH-17290"/>
    <s v="Marc Harrigan"/>
    <x v="2"/>
    <x v="0"/>
    <x v="10"/>
    <x v="9"/>
    <n v="19140"/>
    <x v="3"/>
    <s v="TEC-PH-10002555"/>
    <x v="2"/>
    <x v="7"/>
    <s v="Nortel Meridian M5316 Digital phone"/>
    <n v="776.84999999999991"/>
    <n v="5"/>
    <n v="0.4"/>
    <n v="-181.26499999999999"/>
  </r>
  <r>
    <n v="7145"/>
    <x v="3544"/>
    <x v="3"/>
    <x v="825"/>
    <d v="2014-03-17T00:00:00"/>
    <s v="Standard Class"/>
    <s v="MH-17290"/>
    <s v="Marc Harrigan"/>
    <x v="2"/>
    <x v="0"/>
    <x v="10"/>
    <x v="9"/>
    <n v="19140"/>
    <x v="3"/>
    <s v="OFF-BI-10002794"/>
    <x v="1"/>
    <x v="8"/>
    <s v="Avery Trapezoid Ring Binder, 3&quot; Capacity, Black, 1040 sheets"/>
    <n v="12.294"/>
    <n v="1"/>
    <n v="0.7"/>
    <n v="-8.6057999999999986"/>
  </r>
  <r>
    <n v="7146"/>
    <x v="3544"/>
    <x v="3"/>
    <x v="825"/>
    <d v="2014-03-17T00:00:00"/>
    <s v="Standard Class"/>
    <s v="MH-17290"/>
    <s v="Marc Harrigan"/>
    <x v="2"/>
    <x v="0"/>
    <x v="10"/>
    <x v="9"/>
    <n v="19140"/>
    <x v="3"/>
    <s v="FUR-TA-10004086"/>
    <x v="0"/>
    <x v="3"/>
    <s v="KI Adjustable-Height Table"/>
    <n v="154.76400000000001"/>
    <n v="3"/>
    <n v="0.4"/>
    <n v="-46.429200000000023"/>
  </r>
  <r>
    <n v="7147"/>
    <x v="3544"/>
    <x v="3"/>
    <x v="825"/>
    <d v="2014-03-17T00:00:00"/>
    <s v="Standard Class"/>
    <s v="MH-17290"/>
    <s v="Marc Harrigan"/>
    <x v="2"/>
    <x v="0"/>
    <x v="10"/>
    <x v="9"/>
    <n v="19140"/>
    <x v="3"/>
    <s v="OFF-ST-10004946"/>
    <x v="1"/>
    <x v="4"/>
    <s v="Desktop 3-Pocket Hot File"/>
    <n v="43.28"/>
    <n v="1"/>
    <n v="0.2"/>
    <n v="3.2460000000000022"/>
  </r>
  <r>
    <n v="7148"/>
    <x v="3545"/>
    <x v="0"/>
    <x v="1"/>
    <d v="2013-06-18T00:00:00"/>
    <s v="Standard Class"/>
    <s v="CB-12415"/>
    <s v="Christy Brittain"/>
    <x v="0"/>
    <x v="0"/>
    <x v="85"/>
    <x v="15"/>
    <n v="11561"/>
    <x v="3"/>
    <s v="OFF-PA-10000241"/>
    <x v="1"/>
    <x v="10"/>
    <s v="IBM Multi-Purpose Copy Paper, 8 1/2 x 11&quot;, Case"/>
    <n v="92.94"/>
    <n v="3"/>
    <n v="0"/>
    <n v="41.822999999999993"/>
  </r>
  <r>
    <n v="7149"/>
    <x v="3545"/>
    <x v="0"/>
    <x v="1"/>
    <d v="2013-06-18T00:00:00"/>
    <s v="Standard Class"/>
    <s v="CB-12415"/>
    <s v="Christy Brittain"/>
    <x v="0"/>
    <x v="0"/>
    <x v="85"/>
    <x v="15"/>
    <n v="11561"/>
    <x v="3"/>
    <s v="OFF-AP-10004036"/>
    <x v="1"/>
    <x v="9"/>
    <s v="Bionaire 99.97% HEPA Air Cleaner"/>
    <n v="52.56"/>
    <n v="3"/>
    <n v="0"/>
    <n v="18.396000000000001"/>
  </r>
  <r>
    <n v="7150"/>
    <x v="3546"/>
    <x v="1"/>
    <x v="153"/>
    <d v="2012-06-30T00:00:00"/>
    <s v="Standard Class"/>
    <s v="VD-21670"/>
    <s v="Valerie Dominguez"/>
    <x v="0"/>
    <x v="0"/>
    <x v="12"/>
    <x v="5"/>
    <n v="77070"/>
    <x v="2"/>
    <s v="TEC-PH-10001578"/>
    <x v="2"/>
    <x v="7"/>
    <s v="Polycom SoundStation2 EX Conference phone"/>
    <n v="971.88000000000011"/>
    <n v="3"/>
    <n v="0.2"/>
    <n v="109.33649999999994"/>
  </r>
  <r>
    <n v="7151"/>
    <x v="3547"/>
    <x v="3"/>
    <x v="66"/>
    <d v="2014-12-27T00:00:00"/>
    <s v="Standard Class"/>
    <s v="SR-20425"/>
    <s v="Sharelle Roach"/>
    <x v="2"/>
    <x v="0"/>
    <x v="428"/>
    <x v="19"/>
    <n v="35401"/>
    <x v="0"/>
    <s v="FUR-CH-10002647"/>
    <x v="0"/>
    <x v="1"/>
    <s v="Situations Contoured Folding Chairs, 4/Set"/>
    <n v="141.96"/>
    <n v="2"/>
    <n v="0"/>
    <n v="35.490000000000009"/>
  </r>
  <r>
    <n v="7152"/>
    <x v="3548"/>
    <x v="3"/>
    <x v="66"/>
    <d v="2014-12-26T00:00:00"/>
    <s v="Second Class"/>
    <s v="AG-10330"/>
    <s v="Alex Grayson"/>
    <x v="0"/>
    <x v="0"/>
    <x v="123"/>
    <x v="16"/>
    <n v="85204"/>
    <x v="1"/>
    <s v="FUR-TA-10003008"/>
    <x v="0"/>
    <x v="3"/>
    <s v="Lesro Round Back Collection Coffee Table, End Table"/>
    <n v="182.55"/>
    <n v="2"/>
    <n v="0.5"/>
    <n v="-135.08699999999999"/>
  </r>
  <r>
    <n v="7153"/>
    <x v="3549"/>
    <x v="2"/>
    <x v="1148"/>
    <d v="2011-10-15T00:00:00"/>
    <s v="Standard Class"/>
    <s v="BP-11095"/>
    <s v="Bart Pistole"/>
    <x v="1"/>
    <x v="0"/>
    <x v="108"/>
    <x v="3"/>
    <n v="28540"/>
    <x v="0"/>
    <s v="OFF-PA-10004071"/>
    <x v="1"/>
    <x v="10"/>
    <s v="Eaton Premium Continuous-Feed Paper, 25% Cotton, Letter Size, White, 1000 Shts/Box"/>
    <n v="88.768000000000001"/>
    <n v="2"/>
    <n v="0.2"/>
    <n v="31.068799999999996"/>
  </r>
  <r>
    <n v="7154"/>
    <x v="3550"/>
    <x v="1"/>
    <x v="895"/>
    <d v="2012-12-15T00:00:00"/>
    <s v="Standard Class"/>
    <s v="JW-16075"/>
    <s v="Julia West"/>
    <x v="0"/>
    <x v="0"/>
    <x v="22"/>
    <x v="10"/>
    <n v="60610"/>
    <x v="2"/>
    <s v="OFF-AP-10004980"/>
    <x v="1"/>
    <x v="9"/>
    <s v="3M Replacement Filter for Office Air Cleaner for 20' x 33' Room"/>
    <n v="53.087999999999994"/>
    <n v="7"/>
    <n v="0.8"/>
    <n v="-108.8304"/>
  </r>
  <r>
    <n v="7155"/>
    <x v="3551"/>
    <x v="1"/>
    <x v="707"/>
    <d v="2012-12-27T00:00:00"/>
    <s v="Second Class"/>
    <s v="LH-16900"/>
    <s v="Lena Hernandez"/>
    <x v="0"/>
    <x v="0"/>
    <x v="38"/>
    <x v="32"/>
    <n v="31907"/>
    <x v="0"/>
    <s v="FUR-FU-10000747"/>
    <x v="0"/>
    <x v="5"/>
    <s v="Tenex B1-RE Series Chair Mats for Low Pile Carpets"/>
    <n v="275.88"/>
    <n v="6"/>
    <n v="0"/>
    <n v="46.899599999999964"/>
  </r>
  <r>
    <n v="7156"/>
    <x v="3551"/>
    <x v="1"/>
    <x v="707"/>
    <d v="2012-12-27T00:00:00"/>
    <s v="Second Class"/>
    <s v="LH-16900"/>
    <s v="Lena Hernandez"/>
    <x v="0"/>
    <x v="0"/>
    <x v="38"/>
    <x v="32"/>
    <n v="31907"/>
    <x v="0"/>
    <s v="OFF-BI-10004492"/>
    <x v="1"/>
    <x v="8"/>
    <s v="Tuf-Vin Binders"/>
    <n v="157.89999999999998"/>
    <n v="5"/>
    <n v="0"/>
    <n v="74.212999999999994"/>
  </r>
  <r>
    <n v="7157"/>
    <x v="3552"/>
    <x v="3"/>
    <x v="568"/>
    <d v="2014-05-05T00:00:00"/>
    <s v="Standard Class"/>
    <s v="KT-16480"/>
    <s v="Kean Thornton"/>
    <x v="0"/>
    <x v="0"/>
    <x v="334"/>
    <x v="30"/>
    <n v="7050"/>
    <x v="3"/>
    <s v="OFF-LA-10004055"/>
    <x v="1"/>
    <x v="2"/>
    <s v="Color-Coded Legal Exhibit Labels"/>
    <n v="4.91"/>
    <n v="1"/>
    <n v="0"/>
    <n v="2.4058999999999999"/>
  </r>
  <r>
    <n v="7158"/>
    <x v="3553"/>
    <x v="0"/>
    <x v="463"/>
    <d v="2013-04-01T00:00:00"/>
    <s v="Second Class"/>
    <s v="CC-12220"/>
    <s v="Chris Cortes"/>
    <x v="0"/>
    <x v="0"/>
    <x v="1"/>
    <x v="1"/>
    <n v="90032"/>
    <x v="1"/>
    <s v="OFF-ST-10002485"/>
    <x v="1"/>
    <x v="4"/>
    <s v="Rogers Deluxe File Chest"/>
    <n v="87.92"/>
    <n v="4"/>
    <n v="0"/>
    <n v="0.87919999999999732"/>
  </r>
  <r>
    <n v="7159"/>
    <x v="3553"/>
    <x v="0"/>
    <x v="463"/>
    <d v="2013-04-01T00:00:00"/>
    <s v="Second Class"/>
    <s v="CC-12220"/>
    <s v="Chris Cortes"/>
    <x v="0"/>
    <x v="0"/>
    <x v="1"/>
    <x v="1"/>
    <n v="90032"/>
    <x v="1"/>
    <s v="OFF-PA-10001243"/>
    <x v="1"/>
    <x v="10"/>
    <s v="Xerox 1983"/>
    <n v="5.98"/>
    <n v="1"/>
    <n v="0"/>
    <n v="2.9302000000000001"/>
  </r>
  <r>
    <n v="7160"/>
    <x v="3554"/>
    <x v="1"/>
    <x v="1149"/>
    <d v="2012-05-18T00:00:00"/>
    <s v="Second Class"/>
    <s v="BF-11170"/>
    <s v="Ben Ferrer"/>
    <x v="2"/>
    <x v="0"/>
    <x v="22"/>
    <x v="10"/>
    <n v="60623"/>
    <x v="2"/>
    <s v="TEC-PH-10004447"/>
    <x v="2"/>
    <x v="7"/>
    <s v="Toshiba IPT2010-SD IP Telephone"/>
    <n v="222.38400000000001"/>
    <n v="2"/>
    <n v="0.2"/>
    <n v="16.678799999999995"/>
  </r>
  <r>
    <n v="7161"/>
    <x v="3554"/>
    <x v="1"/>
    <x v="1149"/>
    <d v="2012-05-18T00:00:00"/>
    <s v="Second Class"/>
    <s v="BF-11170"/>
    <s v="Ben Ferrer"/>
    <x v="2"/>
    <x v="0"/>
    <x v="22"/>
    <x v="10"/>
    <n v="60623"/>
    <x v="2"/>
    <s v="OFF-FA-10002280"/>
    <x v="1"/>
    <x v="13"/>
    <s v="Advantus Plastic Paper Clips"/>
    <n v="16"/>
    <n v="4"/>
    <n v="0.2"/>
    <n v="5.6"/>
  </r>
  <r>
    <n v="7162"/>
    <x v="3555"/>
    <x v="2"/>
    <x v="1129"/>
    <d v="2011-07-09T00:00:00"/>
    <s v="Standard Class"/>
    <s v="MS-17770"/>
    <s v="Maxwell Schwartz"/>
    <x v="0"/>
    <x v="0"/>
    <x v="102"/>
    <x v="17"/>
    <n v="23223"/>
    <x v="0"/>
    <s v="OFF-PA-10004734"/>
    <x v="1"/>
    <x v="10"/>
    <s v="Southworth Structures Collection"/>
    <n v="21.84"/>
    <n v="3"/>
    <n v="0"/>
    <n v="10.92"/>
  </r>
  <r>
    <n v="7163"/>
    <x v="3555"/>
    <x v="2"/>
    <x v="1129"/>
    <d v="2011-07-09T00:00:00"/>
    <s v="Standard Class"/>
    <s v="MS-17770"/>
    <s v="Maxwell Schwartz"/>
    <x v="0"/>
    <x v="0"/>
    <x v="102"/>
    <x v="17"/>
    <n v="23223"/>
    <x v="0"/>
    <s v="OFF-BI-10000145"/>
    <x v="1"/>
    <x v="8"/>
    <s v="Zipper Ring Binder Pockets"/>
    <n v="15.600000000000001"/>
    <n v="5"/>
    <n v="0"/>
    <n v="7.6440000000000001"/>
  </r>
  <r>
    <n v="7164"/>
    <x v="3556"/>
    <x v="2"/>
    <x v="1150"/>
    <d v="2011-04-24T00:00:00"/>
    <s v="Second Class"/>
    <s v="AH-10030"/>
    <s v="Aaron Hawkins"/>
    <x v="1"/>
    <x v="0"/>
    <x v="21"/>
    <x v="15"/>
    <n v="12180"/>
    <x v="3"/>
    <s v="OFF-EN-10004773"/>
    <x v="1"/>
    <x v="12"/>
    <s v="Staples"/>
    <n v="247.84"/>
    <n v="8"/>
    <n v="0"/>
    <n v="121.44159999999999"/>
  </r>
  <r>
    <n v="7165"/>
    <x v="3556"/>
    <x v="2"/>
    <x v="1150"/>
    <d v="2011-04-24T00:00:00"/>
    <s v="Second Class"/>
    <s v="AH-10030"/>
    <s v="Aaron Hawkins"/>
    <x v="1"/>
    <x v="0"/>
    <x v="21"/>
    <x v="15"/>
    <n v="12180"/>
    <x v="3"/>
    <s v="OFF-BI-10004970"/>
    <x v="1"/>
    <x v="8"/>
    <s v="ACCOHIDE 3-Ring Binder, Blue, 1&quot;"/>
    <n v="9.9120000000000008"/>
    <n v="3"/>
    <n v="0.2"/>
    <n v="3.3452999999999995"/>
  </r>
  <r>
    <n v="7166"/>
    <x v="3557"/>
    <x v="0"/>
    <x v="251"/>
    <d v="2013-09-23T00:00:00"/>
    <s v="First Class"/>
    <s v="CK-12595"/>
    <s v="Clytie Kelty"/>
    <x v="0"/>
    <x v="0"/>
    <x v="205"/>
    <x v="34"/>
    <n v="2908"/>
    <x v="3"/>
    <s v="OFF-ST-10000604"/>
    <x v="1"/>
    <x v="4"/>
    <s v="Home/Office Personal File Carts"/>
    <n v="69.52"/>
    <n v="2"/>
    <n v="0"/>
    <n v="17.379999999999995"/>
  </r>
  <r>
    <n v="7167"/>
    <x v="3558"/>
    <x v="2"/>
    <x v="192"/>
    <d v="2011-07-24T00:00:00"/>
    <s v="Second Class"/>
    <s v="NP-18325"/>
    <s v="Naresj Patel"/>
    <x v="0"/>
    <x v="0"/>
    <x v="8"/>
    <x v="1"/>
    <n v="94122"/>
    <x v="1"/>
    <s v="OFF-AR-10003190"/>
    <x v="1"/>
    <x v="6"/>
    <s v="Newell 32"/>
    <n v="11.52"/>
    <n v="4"/>
    <n v="0"/>
    <n v="3.2256"/>
  </r>
  <r>
    <n v="7168"/>
    <x v="3558"/>
    <x v="2"/>
    <x v="192"/>
    <d v="2011-07-24T00:00:00"/>
    <s v="Second Class"/>
    <s v="NP-18325"/>
    <s v="Naresj Patel"/>
    <x v="0"/>
    <x v="0"/>
    <x v="8"/>
    <x v="1"/>
    <n v="94122"/>
    <x v="1"/>
    <s v="FUR-CH-10000155"/>
    <x v="0"/>
    <x v="1"/>
    <s v="Global Comet Stacking Armless Chair"/>
    <n v="717.72"/>
    <n v="3"/>
    <n v="0.2"/>
    <n v="71.77200000000002"/>
  </r>
  <r>
    <n v="7169"/>
    <x v="3558"/>
    <x v="2"/>
    <x v="192"/>
    <d v="2011-07-24T00:00:00"/>
    <s v="Second Class"/>
    <s v="NP-18325"/>
    <s v="Naresj Patel"/>
    <x v="0"/>
    <x v="0"/>
    <x v="8"/>
    <x v="1"/>
    <n v="94122"/>
    <x v="1"/>
    <s v="OFF-ST-10003058"/>
    <x v="1"/>
    <x v="4"/>
    <s v="Eldon Mobile Mega Data Cart  Mega Stackable  Add-On Trays"/>
    <n v="236.5"/>
    <n v="10"/>
    <n v="0"/>
    <n v="68.584999999999994"/>
  </r>
  <r>
    <n v="7170"/>
    <x v="3558"/>
    <x v="2"/>
    <x v="192"/>
    <d v="2011-07-24T00:00:00"/>
    <s v="Second Class"/>
    <s v="NP-18325"/>
    <s v="Naresj Patel"/>
    <x v="0"/>
    <x v="0"/>
    <x v="8"/>
    <x v="1"/>
    <n v="94122"/>
    <x v="1"/>
    <s v="FUR-TA-10004767"/>
    <x v="0"/>
    <x v="3"/>
    <s v="Safco Drafting Table"/>
    <n v="170.35200000000003"/>
    <n v="3"/>
    <n v="0.2"/>
    <n v="19.164599999999979"/>
  </r>
  <r>
    <n v="7171"/>
    <x v="3559"/>
    <x v="3"/>
    <x v="1048"/>
    <d v="2014-10-15T00:00:00"/>
    <s v="Standard Class"/>
    <s v="GM-14440"/>
    <s v="Gary McGarr"/>
    <x v="0"/>
    <x v="0"/>
    <x v="20"/>
    <x v="15"/>
    <n v="10009"/>
    <x v="3"/>
    <s v="FUR-CH-10002372"/>
    <x v="0"/>
    <x v="1"/>
    <s v="Office Star - Ergonomically Designed Knee Chair"/>
    <n v="145.76400000000001"/>
    <n v="2"/>
    <n v="0.1"/>
    <n v="3.2392000000000074"/>
  </r>
  <r>
    <n v="7172"/>
    <x v="3560"/>
    <x v="3"/>
    <x v="1016"/>
    <d v="2014-04-28T00:00:00"/>
    <s v="Second Class"/>
    <s v="SG-20605"/>
    <s v="Speros Goranitis"/>
    <x v="0"/>
    <x v="0"/>
    <x v="8"/>
    <x v="1"/>
    <n v="94109"/>
    <x v="1"/>
    <s v="TEC-AC-10000158"/>
    <x v="2"/>
    <x v="11"/>
    <s v="Sony 64GB Class 10 Micro SDHC R40 Memory Card"/>
    <n v="107.97"/>
    <n v="3"/>
    <n v="0"/>
    <n v="22.6737"/>
  </r>
  <r>
    <n v="7173"/>
    <x v="3561"/>
    <x v="3"/>
    <x v="606"/>
    <d v="2014-03-31T00:00:00"/>
    <s v="Standard Class"/>
    <s v="HK-14890"/>
    <s v="Heather Kirkland"/>
    <x v="1"/>
    <x v="0"/>
    <x v="12"/>
    <x v="5"/>
    <n v="77070"/>
    <x v="2"/>
    <s v="TEC-AC-10000158"/>
    <x v="2"/>
    <x v="11"/>
    <s v="Sony 64GB Class 10 Micro SDHC R40 Memory Card"/>
    <n v="143.96"/>
    <n v="5"/>
    <n v="0.2"/>
    <n v="1.7995000000000019"/>
  </r>
  <r>
    <n v="7174"/>
    <x v="3561"/>
    <x v="3"/>
    <x v="606"/>
    <d v="2014-03-31T00:00:00"/>
    <s v="Standard Class"/>
    <s v="HK-14890"/>
    <s v="Heather Kirkland"/>
    <x v="1"/>
    <x v="0"/>
    <x v="12"/>
    <x v="5"/>
    <n v="77070"/>
    <x v="2"/>
    <s v="TEC-CO-10002313"/>
    <x v="2"/>
    <x v="16"/>
    <s v="Canon PC1080F Personal Copier"/>
    <n v="2399.96"/>
    <n v="5"/>
    <n v="0.2"/>
    <n v="569.99050000000011"/>
  </r>
  <r>
    <n v="7175"/>
    <x v="3561"/>
    <x v="3"/>
    <x v="606"/>
    <d v="2014-03-31T00:00:00"/>
    <s v="Standard Class"/>
    <s v="HK-14890"/>
    <s v="Heather Kirkland"/>
    <x v="1"/>
    <x v="0"/>
    <x v="12"/>
    <x v="5"/>
    <n v="77070"/>
    <x v="2"/>
    <s v="OFF-PA-10002581"/>
    <x v="1"/>
    <x v="10"/>
    <s v="Xerox 1951"/>
    <n v="74.352000000000004"/>
    <n v="3"/>
    <n v="0.2"/>
    <n v="23.234999999999992"/>
  </r>
  <r>
    <n v="7176"/>
    <x v="3561"/>
    <x v="3"/>
    <x v="606"/>
    <d v="2014-03-31T00:00:00"/>
    <s v="Standard Class"/>
    <s v="HK-14890"/>
    <s v="Heather Kirkland"/>
    <x v="1"/>
    <x v="0"/>
    <x v="12"/>
    <x v="5"/>
    <n v="77070"/>
    <x v="2"/>
    <s v="OFF-AP-10001205"/>
    <x v="1"/>
    <x v="9"/>
    <s v="Belkin 5 Outlet SurgeMaster Power Centers"/>
    <n v="87.167999999999978"/>
    <n v="8"/>
    <n v="0.8"/>
    <n v="-226.63679999999999"/>
  </r>
  <r>
    <n v="7177"/>
    <x v="3561"/>
    <x v="3"/>
    <x v="606"/>
    <d v="2014-03-31T00:00:00"/>
    <s v="Standard Class"/>
    <s v="HK-14890"/>
    <s v="Heather Kirkland"/>
    <x v="1"/>
    <x v="0"/>
    <x v="12"/>
    <x v="5"/>
    <n v="77070"/>
    <x v="2"/>
    <s v="OFF-ST-10000344"/>
    <x v="1"/>
    <x v="4"/>
    <s v="Neat Ideas Personal Hanging Folder Files, Black"/>
    <n v="32.231999999999999"/>
    <n v="3"/>
    <n v="0.2"/>
    <n v="2.4173999999999989"/>
  </r>
  <r>
    <n v="7178"/>
    <x v="3562"/>
    <x v="3"/>
    <x v="464"/>
    <d v="2014-05-11T00:00:00"/>
    <s v="Standard Class"/>
    <s v="MY-18295"/>
    <s v="Muhammed Yedwab"/>
    <x v="1"/>
    <x v="0"/>
    <x v="10"/>
    <x v="9"/>
    <n v="19140"/>
    <x v="3"/>
    <s v="OFF-BI-10002897"/>
    <x v="1"/>
    <x v="8"/>
    <s v="Black Avery Memo-Size 3-Ring Binder, 5 1/2&quot; x 8 1/2&quot;"/>
    <n v="2.2020000000000004"/>
    <n v="2"/>
    <n v="0.7"/>
    <n v="-1.5413999999999999"/>
  </r>
  <r>
    <n v="7179"/>
    <x v="3562"/>
    <x v="3"/>
    <x v="464"/>
    <d v="2014-05-11T00:00:00"/>
    <s v="Standard Class"/>
    <s v="MY-18295"/>
    <s v="Muhammed Yedwab"/>
    <x v="1"/>
    <x v="0"/>
    <x v="10"/>
    <x v="9"/>
    <n v="19140"/>
    <x v="3"/>
    <s v="OFF-BI-10003694"/>
    <x v="1"/>
    <x v="8"/>
    <s v="Avery 3 1/2&quot; Diskette Storage Pages, 10/Pack"/>
    <n v="9.3960000000000008"/>
    <n v="3"/>
    <n v="0.7"/>
    <n v="-7.5167999999999964"/>
  </r>
  <r>
    <n v="7180"/>
    <x v="3563"/>
    <x v="0"/>
    <x v="696"/>
    <d v="2013-11-19T00:00:00"/>
    <s v="Standard Class"/>
    <s v="RC-19960"/>
    <s v="Ryan Crowe"/>
    <x v="0"/>
    <x v="0"/>
    <x v="248"/>
    <x v="39"/>
    <n v="21215"/>
    <x v="3"/>
    <s v="TEC-PH-10001644"/>
    <x v="2"/>
    <x v="7"/>
    <s v="BlueLounge Milo Smartphone Stand, White/Metallic"/>
    <n v="89.97"/>
    <n v="3"/>
    <n v="0"/>
    <n v="25.191600000000005"/>
  </r>
  <r>
    <n v="7181"/>
    <x v="3564"/>
    <x v="2"/>
    <x v="1037"/>
    <d v="2011-01-08T00:00:00"/>
    <s v="First Class"/>
    <s v="JO-15145"/>
    <s v="Jack O'Briant"/>
    <x v="1"/>
    <x v="0"/>
    <x v="417"/>
    <x v="32"/>
    <n v="30605"/>
    <x v="0"/>
    <s v="OFF-AR-10002399"/>
    <x v="1"/>
    <x v="6"/>
    <s v="Dixon Prang Watercolor Pencils, 10-Color Set with Brush"/>
    <n v="12.78"/>
    <n v="3"/>
    <n v="0"/>
    <n v="5.2397999999999998"/>
  </r>
  <r>
    <n v="7182"/>
    <x v="3565"/>
    <x v="0"/>
    <x v="797"/>
    <d v="2013-12-31T00:00:00"/>
    <s v="Second Class"/>
    <s v="MW-18220"/>
    <s v="Mitch Webber"/>
    <x v="0"/>
    <x v="0"/>
    <x v="152"/>
    <x v="24"/>
    <n v="43130"/>
    <x v="3"/>
    <s v="TEC-AC-10003063"/>
    <x v="2"/>
    <x v="11"/>
    <s v="Micro Innovations USB RF Wireless Keyboard with Mouse"/>
    <n v="40"/>
    <n v="2"/>
    <n v="0.2"/>
    <n v="0.5"/>
  </r>
  <r>
    <n v="7183"/>
    <x v="3566"/>
    <x v="3"/>
    <x v="504"/>
    <d v="2014-05-05T00:00:00"/>
    <s v="Standard Class"/>
    <s v="NZ-18565"/>
    <s v="Nick Zandusky"/>
    <x v="2"/>
    <x v="0"/>
    <x v="1"/>
    <x v="1"/>
    <n v="90032"/>
    <x v="1"/>
    <s v="OFF-BI-10002071"/>
    <x v="1"/>
    <x v="8"/>
    <s v="Fellowes Black Plastic Comb Bindings"/>
    <n v="23.24"/>
    <n v="5"/>
    <n v="0.2"/>
    <n v="7.5529999999999982"/>
  </r>
  <r>
    <n v="7184"/>
    <x v="3567"/>
    <x v="3"/>
    <x v="81"/>
    <d v="2014-04-24T00:00:00"/>
    <s v="First Class"/>
    <s v="JM-15250"/>
    <s v="Janet Martin"/>
    <x v="0"/>
    <x v="0"/>
    <x v="248"/>
    <x v="39"/>
    <n v="21215"/>
    <x v="3"/>
    <s v="FUR-CH-10004218"/>
    <x v="0"/>
    <x v="1"/>
    <s v="Global Fabric Manager's Chair, Dark Gray"/>
    <n v="908.82"/>
    <n v="9"/>
    <n v="0"/>
    <n v="227.20500000000004"/>
  </r>
  <r>
    <n v="7185"/>
    <x v="3568"/>
    <x v="3"/>
    <x v="629"/>
    <d v="2014-08-25T00:00:00"/>
    <s v="Standard Class"/>
    <s v="ED-13885"/>
    <s v="Emily Ducich"/>
    <x v="2"/>
    <x v="0"/>
    <x v="12"/>
    <x v="5"/>
    <n v="77095"/>
    <x v="2"/>
    <s v="OFF-SU-10000432"/>
    <x v="1"/>
    <x v="14"/>
    <s v="Acco Side-Punched Conventional Columnar Pads"/>
    <n v="5.5520000000000005"/>
    <n v="2"/>
    <n v="0.2"/>
    <n v="-1.0410000000000006"/>
  </r>
  <r>
    <n v="7186"/>
    <x v="3568"/>
    <x v="3"/>
    <x v="629"/>
    <d v="2014-08-25T00:00:00"/>
    <s v="Standard Class"/>
    <s v="ED-13885"/>
    <s v="Emily Ducich"/>
    <x v="2"/>
    <x v="0"/>
    <x v="12"/>
    <x v="5"/>
    <n v="77095"/>
    <x v="2"/>
    <s v="OFF-AR-10003183"/>
    <x v="1"/>
    <x v="6"/>
    <s v="Avery Fluorescent Highlighter Four-Color Set"/>
    <n v="8.016"/>
    <n v="3"/>
    <n v="0.2"/>
    <n v="1.0019999999999993"/>
  </r>
  <r>
    <n v="7187"/>
    <x v="3568"/>
    <x v="3"/>
    <x v="629"/>
    <d v="2014-08-25T00:00:00"/>
    <s v="Standard Class"/>
    <s v="ED-13885"/>
    <s v="Emily Ducich"/>
    <x v="2"/>
    <x v="0"/>
    <x v="12"/>
    <x v="5"/>
    <n v="77095"/>
    <x v="2"/>
    <s v="FUR-CH-10002017"/>
    <x v="0"/>
    <x v="1"/>
    <s v="SAFCO Optional Arm Kit for Workspace Cribbage Stacking Chair"/>
    <n v="74.591999999999999"/>
    <n v="4"/>
    <n v="0.3"/>
    <n v="-2.1312000000000033"/>
  </r>
  <r>
    <n v="7188"/>
    <x v="3568"/>
    <x v="3"/>
    <x v="629"/>
    <d v="2014-08-25T00:00:00"/>
    <s v="Standard Class"/>
    <s v="ED-13885"/>
    <s v="Emily Ducich"/>
    <x v="2"/>
    <x v="0"/>
    <x v="12"/>
    <x v="5"/>
    <n v="77095"/>
    <x v="2"/>
    <s v="FUR-FU-10003247"/>
    <x v="0"/>
    <x v="5"/>
    <s v="36X48 HARDFLOOR CHAIRMAT"/>
    <n v="16.784000000000002"/>
    <n v="2"/>
    <n v="0.6"/>
    <n v="-22.238800000000001"/>
  </r>
  <r>
    <n v="7189"/>
    <x v="3568"/>
    <x v="3"/>
    <x v="629"/>
    <d v="2014-08-25T00:00:00"/>
    <s v="Standard Class"/>
    <s v="ED-13885"/>
    <s v="Emily Ducich"/>
    <x v="2"/>
    <x v="0"/>
    <x v="12"/>
    <x v="5"/>
    <n v="77095"/>
    <x v="2"/>
    <s v="OFF-AP-10001563"/>
    <x v="1"/>
    <x v="9"/>
    <s v="Belkin Premiere Surge Master II 8-outlet surge protector"/>
    <n v="38.86399999999999"/>
    <n v="4"/>
    <n v="0.8"/>
    <n v="-99.103200000000044"/>
  </r>
  <r>
    <n v="7190"/>
    <x v="3569"/>
    <x v="0"/>
    <x v="396"/>
    <d v="2013-11-16T00:00:00"/>
    <s v="First Class"/>
    <s v="DW-13480"/>
    <s v="Dianna Wilson"/>
    <x v="2"/>
    <x v="0"/>
    <x v="70"/>
    <x v="1"/>
    <n v="92024"/>
    <x v="1"/>
    <s v="TEC-PH-10004908"/>
    <x v="2"/>
    <x v="7"/>
    <s v="Panasonic KX TS3282W Corded phone"/>
    <n v="203.976"/>
    <n v="3"/>
    <n v="0.2"/>
    <n v="25.496999999999986"/>
  </r>
  <r>
    <n v="7191"/>
    <x v="3569"/>
    <x v="0"/>
    <x v="396"/>
    <d v="2013-11-16T00:00:00"/>
    <s v="First Class"/>
    <s v="DW-13480"/>
    <s v="Dianna Wilson"/>
    <x v="2"/>
    <x v="0"/>
    <x v="70"/>
    <x v="1"/>
    <n v="92024"/>
    <x v="1"/>
    <s v="FUR-TA-10003392"/>
    <x v="0"/>
    <x v="3"/>
    <s v="Global Adaptabilities Conference Tables"/>
    <n v="674.35200000000009"/>
    <n v="3"/>
    <n v="0.2"/>
    <n v="-8.4294000000000153"/>
  </r>
  <r>
    <n v="7192"/>
    <x v="3570"/>
    <x v="0"/>
    <x v="393"/>
    <d v="2013-10-07T00:00:00"/>
    <s v="Second Class"/>
    <s v="JK-15205"/>
    <s v="Jamie Kunitz"/>
    <x v="0"/>
    <x v="0"/>
    <x v="146"/>
    <x v="2"/>
    <n v="33012"/>
    <x v="0"/>
    <s v="OFF-BI-10004140"/>
    <x v="1"/>
    <x v="8"/>
    <s v="Avery Non-Stick Binders"/>
    <n v="5.3880000000000008"/>
    <n v="4"/>
    <n v="0.7"/>
    <n v="-4.49"/>
  </r>
  <r>
    <n v="7193"/>
    <x v="3570"/>
    <x v="0"/>
    <x v="393"/>
    <d v="2013-10-07T00:00:00"/>
    <s v="Second Class"/>
    <s v="JK-15205"/>
    <s v="Jamie Kunitz"/>
    <x v="0"/>
    <x v="0"/>
    <x v="146"/>
    <x v="2"/>
    <n v="33012"/>
    <x v="0"/>
    <s v="OFF-AR-10003631"/>
    <x v="1"/>
    <x v="6"/>
    <s v="Staples"/>
    <n v="30.975999999999999"/>
    <n v="8"/>
    <n v="0.2"/>
    <n v="5.0335999999999999"/>
  </r>
  <r>
    <n v="7194"/>
    <x v="3571"/>
    <x v="0"/>
    <x v="1151"/>
    <d v="2013-02-14T00:00:00"/>
    <s v="First Class"/>
    <s v="JS-15880"/>
    <s v="John Stevenson"/>
    <x v="0"/>
    <x v="0"/>
    <x v="118"/>
    <x v="32"/>
    <n v="30318"/>
    <x v="0"/>
    <s v="OFF-ST-10003716"/>
    <x v="1"/>
    <x v="4"/>
    <s v="Tennsco Double-Tier Lockers"/>
    <n v="1350.1200000000001"/>
    <n v="6"/>
    <n v="0"/>
    <n v="175.51560000000001"/>
  </r>
  <r>
    <n v="7195"/>
    <x v="3571"/>
    <x v="0"/>
    <x v="1151"/>
    <d v="2013-02-14T00:00:00"/>
    <s v="First Class"/>
    <s v="JS-15880"/>
    <s v="John Stevenson"/>
    <x v="0"/>
    <x v="0"/>
    <x v="118"/>
    <x v="32"/>
    <n v="30318"/>
    <x v="0"/>
    <s v="OFF-BI-10003274"/>
    <x v="1"/>
    <x v="8"/>
    <s v="Avery Durable Slant Ring Binders, No Labels"/>
    <n v="15.92"/>
    <n v="4"/>
    <n v="0"/>
    <n v="7.4824000000000002"/>
  </r>
  <r>
    <n v="7196"/>
    <x v="3572"/>
    <x v="0"/>
    <x v="373"/>
    <d v="2013-11-18T00:00:00"/>
    <s v="Standard Class"/>
    <s v="PO-19180"/>
    <s v="Philisse Overcash"/>
    <x v="2"/>
    <x v="0"/>
    <x v="4"/>
    <x v="4"/>
    <n v="98103"/>
    <x v="1"/>
    <s v="FUR-FU-10004848"/>
    <x v="0"/>
    <x v="5"/>
    <s v="DAX Solid Wood Frames"/>
    <n v="19.54"/>
    <n v="2"/>
    <n v="0"/>
    <n v="7.2297999999999991"/>
  </r>
  <r>
    <n v="7197"/>
    <x v="3573"/>
    <x v="2"/>
    <x v="759"/>
    <d v="2011-04-30T00:00:00"/>
    <s v="Standard Class"/>
    <s v="MH-17290"/>
    <s v="Marc Harrigan"/>
    <x v="2"/>
    <x v="0"/>
    <x v="1"/>
    <x v="1"/>
    <n v="90036"/>
    <x v="1"/>
    <s v="OFF-AR-10003504"/>
    <x v="1"/>
    <x v="6"/>
    <s v="Newell 347"/>
    <n v="21.400000000000002"/>
    <n v="5"/>
    <n v="0"/>
    <n v="6.2059999999999977"/>
  </r>
  <r>
    <n v="7198"/>
    <x v="3573"/>
    <x v="2"/>
    <x v="759"/>
    <d v="2011-04-30T00:00:00"/>
    <s v="Standard Class"/>
    <s v="MH-17290"/>
    <s v="Marc Harrigan"/>
    <x v="2"/>
    <x v="0"/>
    <x v="1"/>
    <x v="1"/>
    <n v="90036"/>
    <x v="1"/>
    <s v="OFF-LA-10000305"/>
    <x v="1"/>
    <x v="2"/>
    <s v="Avery 495"/>
    <n v="12.6"/>
    <n v="2"/>
    <n v="0"/>
    <n v="5.7959999999999994"/>
  </r>
  <r>
    <n v="7199"/>
    <x v="3574"/>
    <x v="1"/>
    <x v="1067"/>
    <d v="2012-08-15T00:00:00"/>
    <s v="Standard Class"/>
    <s v="PO-19180"/>
    <s v="Philisse Overcash"/>
    <x v="2"/>
    <x v="0"/>
    <x v="20"/>
    <x v="15"/>
    <n v="10035"/>
    <x v="3"/>
    <s v="OFF-AR-10001427"/>
    <x v="1"/>
    <x v="6"/>
    <s v="Newell 330"/>
    <n v="11.96"/>
    <n v="2"/>
    <n v="0"/>
    <n v="3.1096000000000004"/>
  </r>
  <r>
    <n v="7200"/>
    <x v="3574"/>
    <x v="1"/>
    <x v="1067"/>
    <d v="2012-08-15T00:00:00"/>
    <s v="Standard Class"/>
    <s v="PO-19180"/>
    <s v="Philisse Overcash"/>
    <x v="2"/>
    <x v="0"/>
    <x v="20"/>
    <x v="15"/>
    <n v="10035"/>
    <x v="3"/>
    <s v="TEC-PH-10004614"/>
    <x v="2"/>
    <x v="7"/>
    <s v="AT&amp;T 841000 Phone"/>
    <n v="138"/>
    <n v="2"/>
    <n v="0"/>
    <n v="34.5"/>
  </r>
  <r>
    <n v="7201"/>
    <x v="3575"/>
    <x v="0"/>
    <x v="581"/>
    <d v="2013-12-04T00:00:00"/>
    <s v="Standard Class"/>
    <s v="HF-14995"/>
    <s v="Herbert Flentye"/>
    <x v="0"/>
    <x v="0"/>
    <x v="2"/>
    <x v="2"/>
    <n v="33311"/>
    <x v="0"/>
    <s v="TEC-PH-10001944"/>
    <x v="2"/>
    <x v="7"/>
    <s v="Wi-Ex zBoost YX540 Cellular Phone Signal Booster"/>
    <n v="116.75999999999999"/>
    <n v="1"/>
    <n v="0.2"/>
    <n v="14.594999999999985"/>
  </r>
  <r>
    <n v="7202"/>
    <x v="3575"/>
    <x v="0"/>
    <x v="581"/>
    <d v="2013-12-04T00:00:00"/>
    <s v="Standard Class"/>
    <s v="HF-14995"/>
    <s v="Herbert Flentye"/>
    <x v="0"/>
    <x v="0"/>
    <x v="2"/>
    <x v="2"/>
    <n v="33311"/>
    <x v="0"/>
    <s v="FUR-TA-10001039"/>
    <x v="0"/>
    <x v="3"/>
    <s v="KI Adjustable-Height Table"/>
    <n v="331.02300000000008"/>
    <n v="7"/>
    <n v="0.45"/>
    <n v="-114.35339999999997"/>
  </r>
  <r>
    <n v="7203"/>
    <x v="3576"/>
    <x v="0"/>
    <x v="99"/>
    <d v="2013-10-29T00:00:00"/>
    <s v="Same Day"/>
    <s v="VB-21745"/>
    <s v="Victoria Brennan"/>
    <x v="1"/>
    <x v="0"/>
    <x v="30"/>
    <x v="15"/>
    <n v="14609"/>
    <x v="3"/>
    <s v="FUR-FU-10003806"/>
    <x v="0"/>
    <x v="5"/>
    <s v="Tenex Chairmat w/ Average Lip, 45&quot; x 53&quot;"/>
    <n v="756.80000000000007"/>
    <n v="5"/>
    <n v="0"/>
    <n v="75.679999999999978"/>
  </r>
  <r>
    <n v="7204"/>
    <x v="3577"/>
    <x v="2"/>
    <x v="282"/>
    <d v="2012-01-02T00:00:00"/>
    <s v="Standard Class"/>
    <s v="MG-17890"/>
    <s v="Michael Granlund"/>
    <x v="2"/>
    <x v="0"/>
    <x v="490"/>
    <x v="10"/>
    <n v="60174"/>
    <x v="2"/>
    <s v="FUR-FU-10002111"/>
    <x v="0"/>
    <x v="5"/>
    <s v="Master Caster Door Stop, Large Brown"/>
    <n v="8.7360000000000007"/>
    <n v="3"/>
    <n v="0.6"/>
    <n v="-4.804800000000002"/>
  </r>
  <r>
    <n v="7205"/>
    <x v="3578"/>
    <x v="1"/>
    <x v="229"/>
    <d v="2012-09-17T00:00:00"/>
    <s v="Standard Class"/>
    <s v="BO-11425"/>
    <s v="Bobby Odegard"/>
    <x v="0"/>
    <x v="0"/>
    <x v="20"/>
    <x v="15"/>
    <n v="10024"/>
    <x v="3"/>
    <s v="OFF-AR-10000817"/>
    <x v="1"/>
    <x v="6"/>
    <s v="Manco Dry-Lighter Erasable Highlighter"/>
    <n v="6.08"/>
    <n v="2"/>
    <n v="0"/>
    <n v="2.0671999999999997"/>
  </r>
  <r>
    <n v="7206"/>
    <x v="3579"/>
    <x v="3"/>
    <x v="280"/>
    <d v="2014-10-07T00:00:00"/>
    <s v="Standard Class"/>
    <s v="CM-12115"/>
    <s v="Chad McGuire"/>
    <x v="0"/>
    <x v="0"/>
    <x v="8"/>
    <x v="1"/>
    <n v="94109"/>
    <x v="1"/>
    <s v="FUR-FU-10001424"/>
    <x v="0"/>
    <x v="5"/>
    <s v="Dax Clear Box Frame"/>
    <n v="17.46"/>
    <n v="2"/>
    <n v="0"/>
    <n v="5.936399999999999"/>
  </r>
  <r>
    <n v="7207"/>
    <x v="3579"/>
    <x v="3"/>
    <x v="280"/>
    <d v="2014-10-07T00:00:00"/>
    <s v="Standard Class"/>
    <s v="CM-12115"/>
    <s v="Chad McGuire"/>
    <x v="0"/>
    <x v="0"/>
    <x v="8"/>
    <x v="1"/>
    <n v="94109"/>
    <x v="1"/>
    <s v="TEC-MA-10002930"/>
    <x v="2"/>
    <x v="15"/>
    <s v="Ricoh - Ink Collector Unit for GX3000 Series Printers"/>
    <n v="369.16"/>
    <n v="11"/>
    <n v="0.2"/>
    <n v="32.301500000000019"/>
  </r>
  <r>
    <n v="7208"/>
    <x v="3580"/>
    <x v="0"/>
    <x v="108"/>
    <d v="2013-09-14T00:00:00"/>
    <s v="First Class"/>
    <s v="LC-16930"/>
    <s v="Linda Cazamias"/>
    <x v="1"/>
    <x v="0"/>
    <x v="42"/>
    <x v="16"/>
    <n v="85023"/>
    <x v="1"/>
    <s v="OFF-AR-10003759"/>
    <x v="1"/>
    <x v="6"/>
    <s v="Crayola Anti Dust Chalk, 12/Pack"/>
    <n v="2.9120000000000004"/>
    <n v="2"/>
    <n v="0.2"/>
    <n v="0.90999999999999981"/>
  </r>
  <r>
    <n v="7209"/>
    <x v="3580"/>
    <x v="0"/>
    <x v="108"/>
    <d v="2013-09-14T00:00:00"/>
    <s v="First Class"/>
    <s v="LC-16930"/>
    <s v="Linda Cazamias"/>
    <x v="1"/>
    <x v="0"/>
    <x v="42"/>
    <x v="16"/>
    <n v="85023"/>
    <x v="1"/>
    <s v="OFF-PA-10001837"/>
    <x v="1"/>
    <x v="10"/>
    <s v="Xerox 1976"/>
    <n v="20.736000000000004"/>
    <n v="4"/>
    <n v="0.2"/>
    <n v="7.2576000000000001"/>
  </r>
  <r>
    <n v="7210"/>
    <x v="3580"/>
    <x v="0"/>
    <x v="108"/>
    <d v="2013-09-14T00:00:00"/>
    <s v="First Class"/>
    <s v="LC-16930"/>
    <s v="Linda Cazamias"/>
    <x v="1"/>
    <x v="0"/>
    <x v="42"/>
    <x v="16"/>
    <n v="85023"/>
    <x v="1"/>
    <s v="OFF-PA-10001667"/>
    <x v="1"/>
    <x v="10"/>
    <s v="Great White Multi-Use Recycled Paper (20Lb. and 84 Bright)"/>
    <n v="9.5680000000000014"/>
    <n v="2"/>
    <n v="0.2"/>
    <n v="2.9899999999999993"/>
  </r>
  <r>
    <n v="7211"/>
    <x v="3581"/>
    <x v="0"/>
    <x v="799"/>
    <d v="2013-06-07T00:00:00"/>
    <s v="Standard Class"/>
    <s v="EH-13765"/>
    <s v="Edward Hooks"/>
    <x v="1"/>
    <x v="0"/>
    <x v="4"/>
    <x v="4"/>
    <n v="98115"/>
    <x v="1"/>
    <s v="OFF-PA-10000246"/>
    <x v="1"/>
    <x v="10"/>
    <s v="Riverleaf Stik-Withit Designer Note Cubes"/>
    <n v="30.18"/>
    <n v="3"/>
    <n v="0"/>
    <n v="13.8828"/>
  </r>
  <r>
    <n v="7212"/>
    <x v="3581"/>
    <x v="0"/>
    <x v="799"/>
    <d v="2013-06-07T00:00:00"/>
    <s v="Standard Class"/>
    <s v="EH-13765"/>
    <s v="Edward Hooks"/>
    <x v="1"/>
    <x v="0"/>
    <x v="4"/>
    <x v="4"/>
    <n v="98115"/>
    <x v="1"/>
    <s v="OFF-BI-10001078"/>
    <x v="1"/>
    <x v="8"/>
    <s v="Acco PRESSTEX Data Binder with Storage Hooks, Dark Blue, 14 7/8&quot; X 11&quot;"/>
    <n v="51.648000000000003"/>
    <n v="12"/>
    <n v="0.2"/>
    <n v="18.7224"/>
  </r>
  <r>
    <n v="7213"/>
    <x v="3581"/>
    <x v="0"/>
    <x v="799"/>
    <d v="2013-06-07T00:00:00"/>
    <s v="Standard Class"/>
    <s v="EH-13765"/>
    <s v="Edward Hooks"/>
    <x v="1"/>
    <x v="0"/>
    <x v="4"/>
    <x v="4"/>
    <n v="98115"/>
    <x v="1"/>
    <s v="OFF-BI-10000138"/>
    <x v="1"/>
    <x v="8"/>
    <s v="Acco Translucent Poly Ring Binders"/>
    <n v="11.231999999999999"/>
    <n v="3"/>
    <n v="0.2"/>
    <n v="3.9312000000000005"/>
  </r>
  <r>
    <n v="7214"/>
    <x v="3582"/>
    <x v="3"/>
    <x v="453"/>
    <d v="2014-10-20T00:00:00"/>
    <s v="Standard Class"/>
    <s v="MC-17275"/>
    <s v="Marc Crier"/>
    <x v="0"/>
    <x v="0"/>
    <x v="491"/>
    <x v="1"/>
    <n v="93010"/>
    <x v="1"/>
    <s v="OFF-LA-10002034"/>
    <x v="1"/>
    <x v="2"/>
    <s v="Avery 478"/>
    <n v="14.73"/>
    <n v="3"/>
    <n v="0"/>
    <n v="7.2176999999999998"/>
  </r>
  <r>
    <n v="7215"/>
    <x v="3583"/>
    <x v="1"/>
    <x v="874"/>
    <d v="2012-09-30T00:00:00"/>
    <s v="Second Class"/>
    <s v="HW-14935"/>
    <s v="Helen Wasserman"/>
    <x v="1"/>
    <x v="0"/>
    <x v="66"/>
    <x v="12"/>
    <n v="48205"/>
    <x v="2"/>
    <s v="OFF-AR-10000127"/>
    <x v="1"/>
    <x v="6"/>
    <s v="Newell 321"/>
    <n v="16.399999999999999"/>
    <n v="5"/>
    <n v="0"/>
    <n v="4.7559999999999985"/>
  </r>
  <r>
    <n v="7216"/>
    <x v="3583"/>
    <x v="1"/>
    <x v="874"/>
    <d v="2012-09-30T00:00:00"/>
    <s v="Second Class"/>
    <s v="HW-14935"/>
    <s v="Helen Wasserman"/>
    <x v="1"/>
    <x v="0"/>
    <x v="66"/>
    <x v="12"/>
    <n v="48205"/>
    <x v="2"/>
    <s v="OFF-PA-10003172"/>
    <x v="1"/>
    <x v="10"/>
    <s v="Xerox 1996"/>
    <n v="25.92"/>
    <n v="4"/>
    <n v="0"/>
    <n v="12.441600000000001"/>
  </r>
  <r>
    <n v="7217"/>
    <x v="3584"/>
    <x v="1"/>
    <x v="910"/>
    <d v="2012-05-06T00:00:00"/>
    <s v="First Class"/>
    <s v="LC-16870"/>
    <s v="Lena Cacioppo"/>
    <x v="0"/>
    <x v="0"/>
    <x v="8"/>
    <x v="1"/>
    <n v="94109"/>
    <x v="1"/>
    <s v="OFF-AR-10001246"/>
    <x v="1"/>
    <x v="6"/>
    <s v="Newell 317"/>
    <n v="8.82"/>
    <n v="3"/>
    <n v="0"/>
    <n v="2.5577999999999994"/>
  </r>
  <r>
    <n v="7218"/>
    <x v="3584"/>
    <x v="1"/>
    <x v="910"/>
    <d v="2012-05-06T00:00:00"/>
    <s v="First Class"/>
    <s v="LC-16870"/>
    <s v="Lena Cacioppo"/>
    <x v="0"/>
    <x v="0"/>
    <x v="8"/>
    <x v="1"/>
    <n v="94109"/>
    <x v="1"/>
    <s v="OFF-BI-10002026"/>
    <x v="1"/>
    <x v="8"/>
    <s v="Ibico Recycled Linen-Style Covers"/>
    <n v="62.496000000000009"/>
    <n v="2"/>
    <n v="0.2"/>
    <n v="21.873599999999996"/>
  </r>
  <r>
    <n v="7219"/>
    <x v="3584"/>
    <x v="1"/>
    <x v="910"/>
    <d v="2012-05-06T00:00:00"/>
    <s v="First Class"/>
    <s v="LC-16870"/>
    <s v="Lena Cacioppo"/>
    <x v="0"/>
    <x v="0"/>
    <x v="8"/>
    <x v="1"/>
    <n v="94109"/>
    <x v="1"/>
    <s v="TEC-AC-10000844"/>
    <x v="2"/>
    <x v="11"/>
    <s v="Logitech Gaming G510s - Keyboard"/>
    <n v="339.96"/>
    <n v="4"/>
    <n v="0"/>
    <n v="122.38559999999998"/>
  </r>
  <r>
    <n v="7220"/>
    <x v="3584"/>
    <x v="1"/>
    <x v="910"/>
    <d v="2012-05-06T00:00:00"/>
    <s v="First Class"/>
    <s v="LC-16870"/>
    <s v="Lena Cacioppo"/>
    <x v="0"/>
    <x v="0"/>
    <x v="8"/>
    <x v="1"/>
    <n v="94109"/>
    <x v="1"/>
    <s v="OFF-BI-10001575"/>
    <x v="1"/>
    <x v="8"/>
    <s v="GBC Linen Binding Covers"/>
    <n v="49.568000000000005"/>
    <n v="2"/>
    <n v="0.2"/>
    <n v="17.348799999999997"/>
  </r>
  <r>
    <n v="7221"/>
    <x v="3585"/>
    <x v="3"/>
    <x v="1152"/>
    <d v="2014-01-14T00:00:00"/>
    <s v="Standard Class"/>
    <s v="BP-11290"/>
    <s v="Beth Paige"/>
    <x v="0"/>
    <x v="0"/>
    <x v="10"/>
    <x v="9"/>
    <n v="19140"/>
    <x v="3"/>
    <s v="OFF-BI-10004632"/>
    <x v="1"/>
    <x v="8"/>
    <s v="Ibico Hi-Tech Manual Binding System"/>
    <n v="274.49100000000004"/>
    <n v="3"/>
    <n v="0.7"/>
    <n v="-228.74250000000006"/>
  </r>
  <r>
    <n v="7222"/>
    <x v="3586"/>
    <x v="3"/>
    <x v="678"/>
    <d v="2014-02-01T00:00:00"/>
    <s v="Standard Class"/>
    <s v="TG-21310"/>
    <s v="Toby Gnade"/>
    <x v="0"/>
    <x v="0"/>
    <x v="20"/>
    <x v="15"/>
    <n v="10035"/>
    <x v="3"/>
    <s v="TEC-PH-10000193"/>
    <x v="2"/>
    <x v="7"/>
    <s v="Jensen SMPS-640 - speaker phone"/>
    <n v="137.94"/>
    <n v="3"/>
    <n v="0"/>
    <n v="35.864399999999996"/>
  </r>
  <r>
    <n v="7223"/>
    <x v="3587"/>
    <x v="3"/>
    <x v="264"/>
    <d v="2014-09-07T00:00:00"/>
    <s v="Standard Class"/>
    <s v="MC-18100"/>
    <s v="Mick Crebagga"/>
    <x v="0"/>
    <x v="0"/>
    <x v="22"/>
    <x v="10"/>
    <n v="60623"/>
    <x v="2"/>
    <s v="TEC-AC-10003441"/>
    <x v="2"/>
    <x v="11"/>
    <s v="Kingston Digital DataTraveler 32GB USB 2.0"/>
    <n v="40.68"/>
    <n v="3"/>
    <n v="0.2"/>
    <n v="-7.1190000000000015"/>
  </r>
  <r>
    <n v="7224"/>
    <x v="3588"/>
    <x v="0"/>
    <x v="216"/>
    <d v="2013-07-19T00:00:00"/>
    <s v="Standard Class"/>
    <s v="RB-19360"/>
    <s v="Raymond Buch"/>
    <x v="0"/>
    <x v="0"/>
    <x v="8"/>
    <x v="1"/>
    <n v="94122"/>
    <x v="1"/>
    <s v="TEC-PH-10004093"/>
    <x v="2"/>
    <x v="7"/>
    <s v="Panasonic Kx-TS550"/>
    <n v="110.376"/>
    <n v="3"/>
    <n v="0.2"/>
    <n v="12.417299999999997"/>
  </r>
  <r>
    <n v="7225"/>
    <x v="3588"/>
    <x v="0"/>
    <x v="216"/>
    <d v="2013-07-19T00:00:00"/>
    <s v="Standard Class"/>
    <s v="RB-19360"/>
    <s v="Raymond Buch"/>
    <x v="0"/>
    <x v="0"/>
    <x v="8"/>
    <x v="1"/>
    <n v="94122"/>
    <x v="1"/>
    <s v="OFF-AP-10002998"/>
    <x v="1"/>
    <x v="9"/>
    <s v="Holmes 99% HEPA Air Purifier"/>
    <n v="151.62"/>
    <n v="7"/>
    <n v="0"/>
    <n v="50.03459999999999"/>
  </r>
  <r>
    <n v="7226"/>
    <x v="3588"/>
    <x v="0"/>
    <x v="216"/>
    <d v="2013-07-19T00:00:00"/>
    <s v="Standard Class"/>
    <s v="RB-19360"/>
    <s v="Raymond Buch"/>
    <x v="0"/>
    <x v="0"/>
    <x v="8"/>
    <x v="1"/>
    <n v="94122"/>
    <x v="1"/>
    <s v="FUR-FU-10000073"/>
    <x v="0"/>
    <x v="5"/>
    <s v="Deflect-O Glasstique Clear Desk Accessories"/>
    <n v="30.8"/>
    <n v="4"/>
    <n v="0"/>
    <n v="10.163999999999998"/>
  </r>
  <r>
    <n v="7227"/>
    <x v="3589"/>
    <x v="3"/>
    <x v="642"/>
    <d v="2014-03-01T00:00:00"/>
    <s v="Standard Class"/>
    <s v="ES-14080"/>
    <s v="Erin Smith"/>
    <x v="1"/>
    <x v="0"/>
    <x v="10"/>
    <x v="9"/>
    <n v="19134"/>
    <x v="3"/>
    <s v="OFF-PA-10001125"/>
    <x v="1"/>
    <x v="10"/>
    <s v="Xerox 1988"/>
    <n v="123.92000000000002"/>
    <n v="5"/>
    <n v="0.2"/>
    <n v="38.724999999999994"/>
  </r>
  <r>
    <n v="7228"/>
    <x v="3589"/>
    <x v="3"/>
    <x v="642"/>
    <d v="2014-03-01T00:00:00"/>
    <s v="Standard Class"/>
    <s v="ES-14080"/>
    <s v="Erin Smith"/>
    <x v="1"/>
    <x v="0"/>
    <x v="10"/>
    <x v="9"/>
    <n v="19134"/>
    <x v="3"/>
    <s v="TEC-AC-10003033"/>
    <x v="2"/>
    <x v="11"/>
    <s v="Plantronics CS510 - Over-the-Head monaural Wireless Headset System"/>
    <n v="1319.8"/>
    <n v="5"/>
    <n v="0.2"/>
    <n v="214.4674999999998"/>
  </r>
  <r>
    <n v="7229"/>
    <x v="3590"/>
    <x v="2"/>
    <x v="836"/>
    <d v="2011-07-22T00:00:00"/>
    <s v="First Class"/>
    <s v="RD-19720"/>
    <s v="Roger Demir"/>
    <x v="0"/>
    <x v="0"/>
    <x v="8"/>
    <x v="1"/>
    <n v="94122"/>
    <x v="1"/>
    <s v="OFF-BI-10002498"/>
    <x v="1"/>
    <x v="8"/>
    <s v="Clear Mylar Reinforcing Strips"/>
    <n v="89.712000000000018"/>
    <n v="6"/>
    <n v="0.2"/>
    <n v="30.277799999999992"/>
  </r>
  <r>
    <n v="7230"/>
    <x v="3590"/>
    <x v="2"/>
    <x v="836"/>
    <d v="2011-07-22T00:00:00"/>
    <s v="First Class"/>
    <s v="RD-19720"/>
    <s v="Roger Demir"/>
    <x v="0"/>
    <x v="0"/>
    <x v="8"/>
    <x v="1"/>
    <n v="94122"/>
    <x v="1"/>
    <s v="OFF-PA-10004569"/>
    <x v="1"/>
    <x v="10"/>
    <s v="Wirebound Message Books, Two 4 1/4&quot; x 5&quot; Forms per Page"/>
    <n v="22.830000000000002"/>
    <n v="3"/>
    <n v="0"/>
    <n v="10.7301"/>
  </r>
  <r>
    <n v="7231"/>
    <x v="3591"/>
    <x v="3"/>
    <x v="677"/>
    <d v="2014-03-16T00:00:00"/>
    <s v="First Class"/>
    <s v="SC-20380"/>
    <s v="Shahid Collister"/>
    <x v="0"/>
    <x v="0"/>
    <x v="54"/>
    <x v="29"/>
    <n v="6824"/>
    <x v="3"/>
    <s v="OFF-BI-10002353"/>
    <x v="1"/>
    <x v="8"/>
    <s v="GBC VeloBind Cover Sets"/>
    <n v="30.88"/>
    <n v="2"/>
    <n v="0"/>
    <n v="15.44"/>
  </r>
  <r>
    <n v="7232"/>
    <x v="3591"/>
    <x v="3"/>
    <x v="677"/>
    <d v="2014-03-16T00:00:00"/>
    <s v="First Class"/>
    <s v="SC-20380"/>
    <s v="Shahid Collister"/>
    <x v="0"/>
    <x v="0"/>
    <x v="54"/>
    <x v="29"/>
    <n v="6824"/>
    <x v="3"/>
    <s v="OFF-AP-10001564"/>
    <x v="1"/>
    <x v="9"/>
    <s v="Hoover Commercial Lightweight Upright Vacuum with E-Z Empty Dirt Cup"/>
    <n v="465.16"/>
    <n v="2"/>
    <n v="0"/>
    <n v="120.94159999999999"/>
  </r>
  <r>
    <n v="7233"/>
    <x v="3591"/>
    <x v="3"/>
    <x v="677"/>
    <d v="2014-03-16T00:00:00"/>
    <s v="First Class"/>
    <s v="SC-20380"/>
    <s v="Shahid Collister"/>
    <x v="0"/>
    <x v="0"/>
    <x v="54"/>
    <x v="29"/>
    <n v="6824"/>
    <x v="3"/>
    <s v="OFF-PA-10003673"/>
    <x v="1"/>
    <x v="10"/>
    <s v="Strathmore Photo Mount Cards"/>
    <n v="27.12"/>
    <n v="4"/>
    <n v="0"/>
    <n v="12.475199999999999"/>
  </r>
  <r>
    <n v="7234"/>
    <x v="3592"/>
    <x v="0"/>
    <x v="387"/>
    <d v="2013-03-13T00:00:00"/>
    <s v="Standard Class"/>
    <s v="GB-14575"/>
    <s v="Giulietta Baptist"/>
    <x v="0"/>
    <x v="0"/>
    <x v="20"/>
    <x v="15"/>
    <n v="10011"/>
    <x v="3"/>
    <s v="FUR-FU-10003347"/>
    <x v="0"/>
    <x v="5"/>
    <s v="Coloredge Poster Frame"/>
    <n v="113.6"/>
    <n v="8"/>
    <n v="0"/>
    <n v="44.304000000000002"/>
  </r>
  <r>
    <n v="7235"/>
    <x v="3592"/>
    <x v="0"/>
    <x v="387"/>
    <d v="2013-03-13T00:00:00"/>
    <s v="Standard Class"/>
    <s v="GB-14575"/>
    <s v="Giulietta Baptist"/>
    <x v="0"/>
    <x v="0"/>
    <x v="20"/>
    <x v="15"/>
    <n v="10011"/>
    <x v="3"/>
    <s v="OFF-PA-10001934"/>
    <x v="1"/>
    <x v="10"/>
    <s v="Xerox 1993"/>
    <n v="12.96"/>
    <n v="2"/>
    <n v="0"/>
    <n v="6.3504000000000005"/>
  </r>
  <r>
    <n v="7236"/>
    <x v="3592"/>
    <x v="0"/>
    <x v="387"/>
    <d v="2013-03-13T00:00:00"/>
    <s v="Standard Class"/>
    <s v="GB-14575"/>
    <s v="Giulietta Baptist"/>
    <x v="0"/>
    <x v="0"/>
    <x v="20"/>
    <x v="15"/>
    <n v="10011"/>
    <x v="3"/>
    <s v="OFF-BI-10000632"/>
    <x v="1"/>
    <x v="8"/>
    <s v="Satellite Sectional Post Binders"/>
    <n v="69.456000000000003"/>
    <n v="2"/>
    <n v="0.2"/>
    <n v="22.573199999999996"/>
  </r>
  <r>
    <n v="7237"/>
    <x v="3593"/>
    <x v="2"/>
    <x v="1035"/>
    <d v="2011-12-10T00:00:00"/>
    <s v="First Class"/>
    <s v="FP-14320"/>
    <s v="Frank Preis"/>
    <x v="0"/>
    <x v="0"/>
    <x v="1"/>
    <x v="1"/>
    <n v="90049"/>
    <x v="1"/>
    <s v="OFF-AR-10003190"/>
    <x v="1"/>
    <x v="6"/>
    <s v="Newell 32"/>
    <n v="8.64"/>
    <n v="3"/>
    <n v="0"/>
    <n v="2.4192"/>
  </r>
  <r>
    <n v="7238"/>
    <x v="3594"/>
    <x v="0"/>
    <x v="212"/>
    <d v="2013-07-11T00:00:00"/>
    <s v="Same Day"/>
    <s v="EA-14035"/>
    <s v="Erin Ashbrook"/>
    <x v="1"/>
    <x v="0"/>
    <x v="10"/>
    <x v="9"/>
    <n v="19143"/>
    <x v="3"/>
    <s v="TEC-MA-10000904"/>
    <x v="2"/>
    <x v="15"/>
    <s v="Brother MFC-9340CDW LED All-In-One Printer, Copier Scanner"/>
    <n v="341.99100000000004"/>
    <n v="3"/>
    <n v="0.7"/>
    <n v="-319.19159999999999"/>
  </r>
  <r>
    <n v="7239"/>
    <x v="3595"/>
    <x v="0"/>
    <x v="435"/>
    <d v="2013-12-31T00:00:00"/>
    <s v="Standard Class"/>
    <s v="SC-20305"/>
    <s v="Sean Christensen"/>
    <x v="0"/>
    <x v="0"/>
    <x v="49"/>
    <x v="1"/>
    <n v="95123"/>
    <x v="1"/>
    <s v="FUR-FU-10000771"/>
    <x v="0"/>
    <x v="5"/>
    <s v="Eldon 200 Class Desk Accessories, Smoke"/>
    <n v="43.96"/>
    <n v="7"/>
    <n v="0"/>
    <n v="18.463200000000004"/>
  </r>
  <r>
    <n v="7240"/>
    <x v="3595"/>
    <x v="0"/>
    <x v="435"/>
    <d v="2013-12-31T00:00:00"/>
    <s v="Standard Class"/>
    <s v="SC-20305"/>
    <s v="Sean Christensen"/>
    <x v="0"/>
    <x v="0"/>
    <x v="49"/>
    <x v="1"/>
    <n v="95123"/>
    <x v="1"/>
    <s v="OFF-EN-10001990"/>
    <x v="1"/>
    <x v="12"/>
    <s v="Staples"/>
    <n v="39.76"/>
    <n v="7"/>
    <n v="0"/>
    <n v="18.687199999999997"/>
  </r>
  <r>
    <n v="7241"/>
    <x v="3596"/>
    <x v="3"/>
    <x v="756"/>
    <d v="2014-04-26T00:00:00"/>
    <s v="Second Class"/>
    <s v="JF-15355"/>
    <s v="Jay Fein"/>
    <x v="0"/>
    <x v="0"/>
    <x v="45"/>
    <x v="1"/>
    <n v="91104"/>
    <x v="1"/>
    <s v="FUR-FU-10002445"/>
    <x v="0"/>
    <x v="5"/>
    <s v="DAX Two-Tone Rosewood/Black Document Frame, Desktop, 5 x 7"/>
    <n v="66.36"/>
    <n v="7"/>
    <n v="0"/>
    <n v="26.544000000000004"/>
  </r>
  <r>
    <n v="7242"/>
    <x v="3596"/>
    <x v="3"/>
    <x v="756"/>
    <d v="2014-04-26T00:00:00"/>
    <s v="Second Class"/>
    <s v="JF-15355"/>
    <s v="Jay Fein"/>
    <x v="0"/>
    <x v="0"/>
    <x v="45"/>
    <x v="1"/>
    <n v="91104"/>
    <x v="1"/>
    <s v="OFF-BI-10003638"/>
    <x v="1"/>
    <x v="8"/>
    <s v="GBC Durable Plastic Covers"/>
    <n v="92.88000000000001"/>
    <n v="6"/>
    <n v="0.2"/>
    <n v="30.185999999999996"/>
  </r>
  <r>
    <n v="7243"/>
    <x v="3596"/>
    <x v="3"/>
    <x v="756"/>
    <d v="2014-04-26T00:00:00"/>
    <s v="Second Class"/>
    <s v="JF-15355"/>
    <s v="Jay Fein"/>
    <x v="0"/>
    <x v="0"/>
    <x v="45"/>
    <x v="1"/>
    <n v="91104"/>
    <x v="1"/>
    <s v="FUR-FU-10004864"/>
    <x v="0"/>
    <x v="5"/>
    <s v="Eldon 500 Class Desk Accessories"/>
    <n v="24.14"/>
    <n v="2"/>
    <n v="0"/>
    <n v="7.9662000000000006"/>
  </r>
  <r>
    <n v="7244"/>
    <x v="3597"/>
    <x v="3"/>
    <x v="629"/>
    <d v="2014-08-23T00:00:00"/>
    <s v="Second Class"/>
    <s v="TP-21415"/>
    <s v="Tom Prescott"/>
    <x v="0"/>
    <x v="0"/>
    <x v="10"/>
    <x v="9"/>
    <n v="19134"/>
    <x v="3"/>
    <s v="FUR-CH-10002024"/>
    <x v="0"/>
    <x v="1"/>
    <s v="HON 5400 Series Task Chairs for Big and Tall"/>
    <n v="4416.174"/>
    <n v="9"/>
    <n v="0.3"/>
    <n v="-630.88200000000006"/>
  </r>
  <r>
    <n v="7245"/>
    <x v="3598"/>
    <x v="3"/>
    <x v="1053"/>
    <d v="2014-05-26T00:00:00"/>
    <s v="First Class"/>
    <s v="RL-19615"/>
    <s v="Rob Lucas"/>
    <x v="0"/>
    <x v="0"/>
    <x v="1"/>
    <x v="1"/>
    <n v="90049"/>
    <x v="1"/>
    <s v="OFF-AR-10002445"/>
    <x v="1"/>
    <x v="6"/>
    <s v="SANFORD Major Accent Highlighters"/>
    <n v="49.56"/>
    <n v="7"/>
    <n v="0"/>
    <n v="18.832800000000002"/>
  </r>
  <r>
    <n v="7246"/>
    <x v="3599"/>
    <x v="3"/>
    <x v="839"/>
    <d v="2014-02-14T00:00:00"/>
    <s v="Standard Class"/>
    <s v="SB-20170"/>
    <s v="Sarah Bern"/>
    <x v="0"/>
    <x v="0"/>
    <x v="1"/>
    <x v="1"/>
    <n v="90032"/>
    <x v="1"/>
    <s v="OFF-ST-10001370"/>
    <x v="1"/>
    <x v="4"/>
    <s v="Sensible Storage WireTech Storage Systems"/>
    <n v="354.90000000000003"/>
    <n v="5"/>
    <n v="0"/>
    <n v="17.744999999999962"/>
  </r>
  <r>
    <n v="7247"/>
    <x v="3600"/>
    <x v="2"/>
    <x v="223"/>
    <d v="2011-03-08T00:00:00"/>
    <s v="Standard Class"/>
    <s v="JS-15595"/>
    <s v="Jill Stevenson"/>
    <x v="1"/>
    <x v="0"/>
    <x v="38"/>
    <x v="24"/>
    <n v="43229"/>
    <x v="3"/>
    <s v="OFF-LA-10000305"/>
    <x v="1"/>
    <x v="2"/>
    <s v="Avery 495"/>
    <n v="15.120000000000001"/>
    <n v="3"/>
    <n v="0.2"/>
    <n v="4.9139999999999988"/>
  </r>
  <r>
    <n v="7248"/>
    <x v="3600"/>
    <x v="2"/>
    <x v="223"/>
    <d v="2011-03-08T00:00:00"/>
    <s v="Standard Class"/>
    <s v="JS-15595"/>
    <s v="Jill Stevenson"/>
    <x v="1"/>
    <x v="0"/>
    <x v="38"/>
    <x v="24"/>
    <n v="43229"/>
    <x v="3"/>
    <s v="FUR-BO-10001972"/>
    <x v="0"/>
    <x v="0"/>
    <s v="O'Sullivan 4-Shelf Bookcase in Odessa Pine"/>
    <n v="302.45"/>
    <n v="5"/>
    <n v="0.5"/>
    <n v="-199.61700000000002"/>
  </r>
  <r>
    <n v="7249"/>
    <x v="3600"/>
    <x v="2"/>
    <x v="223"/>
    <d v="2011-03-08T00:00:00"/>
    <s v="Standard Class"/>
    <s v="JS-15595"/>
    <s v="Jill Stevenson"/>
    <x v="1"/>
    <x v="0"/>
    <x v="38"/>
    <x v="24"/>
    <n v="43229"/>
    <x v="3"/>
    <s v="OFF-ST-10002486"/>
    <x v="1"/>
    <x v="4"/>
    <s v="Eldon Shelf Savers Cubes and Bins"/>
    <n v="44.672000000000004"/>
    <n v="8"/>
    <n v="0.2"/>
    <n v="-10.051200000000003"/>
  </r>
  <r>
    <n v="7250"/>
    <x v="3601"/>
    <x v="1"/>
    <x v="593"/>
    <d v="2012-06-09T00:00:00"/>
    <s v="Second Class"/>
    <s v="BP-11155"/>
    <s v="Becky Pak"/>
    <x v="0"/>
    <x v="0"/>
    <x v="1"/>
    <x v="1"/>
    <n v="90008"/>
    <x v="1"/>
    <s v="TEC-AC-10001874"/>
    <x v="2"/>
    <x v="11"/>
    <s v="Logitech Wireless Anywhere Mouse MX for PC and Mac"/>
    <n v="119.98"/>
    <n v="2"/>
    <n v="0"/>
    <n v="35.994"/>
  </r>
  <r>
    <n v="7251"/>
    <x v="3601"/>
    <x v="1"/>
    <x v="593"/>
    <d v="2012-06-09T00:00:00"/>
    <s v="Second Class"/>
    <s v="BP-11155"/>
    <s v="Becky Pak"/>
    <x v="0"/>
    <x v="0"/>
    <x v="1"/>
    <x v="1"/>
    <n v="90008"/>
    <x v="1"/>
    <s v="TEC-AC-10003870"/>
    <x v="2"/>
    <x v="11"/>
    <s v="Logitech Z-906 Speaker sys - home theater - 5.1-CH"/>
    <n v="989.97"/>
    <n v="3"/>
    <n v="0"/>
    <n v="395.98800000000006"/>
  </r>
  <r>
    <n v="7252"/>
    <x v="3602"/>
    <x v="0"/>
    <x v="278"/>
    <d v="2013-09-03T00:00:00"/>
    <s v="Standard Class"/>
    <s v="EM-13825"/>
    <s v="Elizabeth Moffitt"/>
    <x v="1"/>
    <x v="0"/>
    <x v="389"/>
    <x v="2"/>
    <n v="33021"/>
    <x v="0"/>
    <s v="OFF-LA-10002473"/>
    <x v="1"/>
    <x v="2"/>
    <s v="Avery 484"/>
    <n v="9.2159999999999993"/>
    <n v="4"/>
    <n v="0.2"/>
    <n v="3.3408000000000002"/>
  </r>
  <r>
    <n v="7253"/>
    <x v="3603"/>
    <x v="0"/>
    <x v="126"/>
    <d v="2013-09-19T00:00:00"/>
    <s v="Standard Class"/>
    <s v="SC-20695"/>
    <s v="Steve Chapman"/>
    <x v="1"/>
    <x v="0"/>
    <x v="43"/>
    <x v="12"/>
    <n v="48066"/>
    <x v="2"/>
    <s v="OFF-PA-10003790"/>
    <x v="1"/>
    <x v="10"/>
    <s v="Xerox 1991"/>
    <n v="68.52"/>
    <n v="3"/>
    <n v="0"/>
    <n v="31.519199999999998"/>
  </r>
  <r>
    <n v="7254"/>
    <x v="3604"/>
    <x v="0"/>
    <x v="198"/>
    <d v="2013-06-05T00:00:00"/>
    <s v="Standard Class"/>
    <s v="EM-14140"/>
    <s v="Eugene Moren"/>
    <x v="2"/>
    <x v="0"/>
    <x v="384"/>
    <x v="6"/>
    <n v="54880"/>
    <x v="2"/>
    <s v="OFF-AP-10002684"/>
    <x v="1"/>
    <x v="9"/>
    <s v="Acco 7-Outlet Masterpiece Power Center, Wihtout Fax/Phone Line Protection"/>
    <n v="364.74"/>
    <n v="3"/>
    <n v="0"/>
    <n v="109.42199999999997"/>
  </r>
  <r>
    <n v="7255"/>
    <x v="3604"/>
    <x v="0"/>
    <x v="198"/>
    <d v="2013-06-05T00:00:00"/>
    <s v="Standard Class"/>
    <s v="EM-14140"/>
    <s v="Eugene Moren"/>
    <x v="2"/>
    <x v="0"/>
    <x v="384"/>
    <x v="6"/>
    <n v="54880"/>
    <x v="2"/>
    <s v="FUR-FU-10001037"/>
    <x v="0"/>
    <x v="5"/>
    <s v="DAX Charcoal/Nickel-Tone Document Frame, 5 x 7"/>
    <n v="47.400000000000006"/>
    <n v="5"/>
    <n v="0"/>
    <n v="21.33"/>
  </r>
  <r>
    <n v="7256"/>
    <x v="3604"/>
    <x v="0"/>
    <x v="198"/>
    <d v="2013-06-05T00:00:00"/>
    <s v="Standard Class"/>
    <s v="EM-14140"/>
    <s v="Eugene Moren"/>
    <x v="2"/>
    <x v="0"/>
    <x v="384"/>
    <x v="6"/>
    <n v="54880"/>
    <x v="2"/>
    <s v="OFF-ST-10000876"/>
    <x v="1"/>
    <x v="4"/>
    <s v="Eldon Simplefile Box Office"/>
    <n v="49.76"/>
    <n v="4"/>
    <n v="0"/>
    <n v="13.9328"/>
  </r>
  <r>
    <n v="7257"/>
    <x v="3604"/>
    <x v="0"/>
    <x v="198"/>
    <d v="2013-06-05T00:00:00"/>
    <s v="Standard Class"/>
    <s v="EM-14140"/>
    <s v="Eugene Moren"/>
    <x v="2"/>
    <x v="0"/>
    <x v="384"/>
    <x v="6"/>
    <n v="54880"/>
    <x v="2"/>
    <s v="OFF-AR-10003732"/>
    <x v="1"/>
    <x v="6"/>
    <s v="Newell 333"/>
    <n v="5.56"/>
    <n v="2"/>
    <n v="0"/>
    <n v="1.4455999999999998"/>
  </r>
  <r>
    <n v="7258"/>
    <x v="3604"/>
    <x v="0"/>
    <x v="198"/>
    <d v="2013-06-05T00:00:00"/>
    <s v="Standard Class"/>
    <s v="EM-14140"/>
    <s v="Eugene Moren"/>
    <x v="2"/>
    <x v="0"/>
    <x v="384"/>
    <x v="6"/>
    <n v="54880"/>
    <x v="2"/>
    <s v="OFF-PA-10000994"/>
    <x v="1"/>
    <x v="10"/>
    <s v="Xerox 1915"/>
    <n v="629.09999999999991"/>
    <n v="6"/>
    <n v="0"/>
    <n v="301.96799999999996"/>
  </r>
  <r>
    <n v="7259"/>
    <x v="3604"/>
    <x v="0"/>
    <x v="198"/>
    <d v="2013-06-05T00:00:00"/>
    <s v="Standard Class"/>
    <s v="EM-14140"/>
    <s v="Eugene Moren"/>
    <x v="2"/>
    <x v="0"/>
    <x v="384"/>
    <x v="6"/>
    <n v="54880"/>
    <x v="2"/>
    <s v="OFF-AR-10000940"/>
    <x v="1"/>
    <x v="6"/>
    <s v="Newell 343"/>
    <n v="14.7"/>
    <n v="5"/>
    <n v="0"/>
    <n v="3.9690000000000003"/>
  </r>
  <r>
    <n v="7260"/>
    <x v="3604"/>
    <x v="0"/>
    <x v="198"/>
    <d v="2013-06-05T00:00:00"/>
    <s v="Standard Class"/>
    <s v="EM-14140"/>
    <s v="Eugene Moren"/>
    <x v="2"/>
    <x v="0"/>
    <x v="384"/>
    <x v="6"/>
    <n v="54880"/>
    <x v="2"/>
    <s v="OFF-PA-10004888"/>
    <x v="1"/>
    <x v="10"/>
    <s v="Xerox 217"/>
    <n v="45.36"/>
    <n v="7"/>
    <n v="0"/>
    <n v="21.772800000000004"/>
  </r>
  <r>
    <n v="7261"/>
    <x v="3604"/>
    <x v="0"/>
    <x v="198"/>
    <d v="2013-06-05T00:00:00"/>
    <s v="Standard Class"/>
    <s v="EM-14140"/>
    <s v="Eugene Moren"/>
    <x v="2"/>
    <x v="0"/>
    <x v="384"/>
    <x v="6"/>
    <n v="54880"/>
    <x v="2"/>
    <s v="TEC-PH-10000441"/>
    <x v="2"/>
    <x v="7"/>
    <s v="VTech DS6151"/>
    <n v="125.99"/>
    <n v="1"/>
    <n v="0"/>
    <n v="35.277200000000008"/>
  </r>
  <r>
    <n v="7262"/>
    <x v="3605"/>
    <x v="3"/>
    <x v="193"/>
    <d v="2014-06-14T00:00:00"/>
    <s v="Second Class"/>
    <s v="GZ-14545"/>
    <s v="George Zrebassa"/>
    <x v="1"/>
    <x v="0"/>
    <x v="302"/>
    <x v="1"/>
    <n v="91360"/>
    <x v="1"/>
    <s v="OFF-AR-10001231"/>
    <x v="1"/>
    <x v="6"/>
    <s v="Sanford EarthWrite Recycled Pencils, Medium Soft, #2"/>
    <n v="14.700000000000001"/>
    <n v="7"/>
    <n v="0"/>
    <n v="4.1160000000000005"/>
  </r>
  <r>
    <n v="7263"/>
    <x v="3606"/>
    <x v="3"/>
    <x v="760"/>
    <d v="2014-10-29T00:00:00"/>
    <s v="Standard Class"/>
    <s v="ML-17395"/>
    <s v="Marina Lichtenstein"/>
    <x v="1"/>
    <x v="0"/>
    <x v="10"/>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x v="0"/>
    <x v="10"/>
    <x v="9"/>
    <n v="19134"/>
    <x v="3"/>
    <s v="OFF-EN-10003068"/>
    <x v="1"/>
    <x v="12"/>
    <s v="#6 3/4 Gummed Flap White Envelopes"/>
    <n v="31.680000000000003"/>
    <n v="4"/>
    <n v="0.2"/>
    <n v="11.087999999999997"/>
  </r>
  <r>
    <n v="7265"/>
    <x v="3607"/>
    <x v="3"/>
    <x v="487"/>
    <d v="2014-06-18T00:00:00"/>
    <s v="Standard Class"/>
    <s v="PG-18895"/>
    <s v="Paul Gonzalez"/>
    <x v="0"/>
    <x v="0"/>
    <x v="24"/>
    <x v="17"/>
    <n v="22153"/>
    <x v="0"/>
    <s v="OFF-AR-10004260"/>
    <x v="1"/>
    <x v="6"/>
    <s v="Boston 1799 Powerhouse Electric Pencil Sharpener"/>
    <n v="181.86"/>
    <n v="7"/>
    <n v="0"/>
    <n v="50.9208"/>
  </r>
  <r>
    <n v="7266"/>
    <x v="3608"/>
    <x v="2"/>
    <x v="533"/>
    <d v="2011-11-26T00:00:00"/>
    <s v="Second Class"/>
    <s v="DK-12835"/>
    <s v="Damala Kotsonis"/>
    <x v="1"/>
    <x v="0"/>
    <x v="12"/>
    <x v="5"/>
    <n v="77095"/>
    <x v="2"/>
    <s v="FUR-CH-10001973"/>
    <x v="0"/>
    <x v="1"/>
    <s v="Office Star Flex Back Scooter Chair with White Frame"/>
    <n v="155.37199999999999"/>
    <n v="2"/>
    <n v="0.3"/>
    <n v="-35.513599999999997"/>
  </r>
  <r>
    <n v="7267"/>
    <x v="3609"/>
    <x v="3"/>
    <x v="1153"/>
    <d v="2014-08-17T00:00:00"/>
    <s v="Same Day"/>
    <s v="SJ-20215"/>
    <s v="Sarah Jordon"/>
    <x v="0"/>
    <x v="0"/>
    <x v="29"/>
    <x v="18"/>
    <n v="38401"/>
    <x v="0"/>
    <s v="OFF-BI-10002824"/>
    <x v="1"/>
    <x v="8"/>
    <s v="Recycled Easel Ring Binders"/>
    <n v="13.428000000000003"/>
    <n v="3"/>
    <n v="0.7"/>
    <n v="-11.190000000000001"/>
  </r>
  <r>
    <n v="7268"/>
    <x v="3609"/>
    <x v="3"/>
    <x v="1153"/>
    <d v="2014-08-17T00:00:00"/>
    <s v="Same Day"/>
    <s v="SJ-20215"/>
    <s v="Sarah Jordon"/>
    <x v="0"/>
    <x v="0"/>
    <x v="29"/>
    <x v="18"/>
    <n v="38401"/>
    <x v="0"/>
    <s v="OFF-ST-10004950"/>
    <x v="1"/>
    <x v="4"/>
    <s v="Acco Perma 3000 Stacking Storage Drawers"/>
    <n v="67.13600000000001"/>
    <n v="4"/>
    <n v="0.2"/>
    <n v="-0.83920000000000172"/>
  </r>
  <r>
    <n v="7269"/>
    <x v="3610"/>
    <x v="0"/>
    <x v="1154"/>
    <d v="2013-01-20T00:00:00"/>
    <s v="Standard Class"/>
    <s v="AG-10675"/>
    <s v="Anna Gayman"/>
    <x v="0"/>
    <x v="0"/>
    <x v="3"/>
    <x v="3"/>
    <n v="28027"/>
    <x v="0"/>
    <s v="OFF-PA-10004039"/>
    <x v="1"/>
    <x v="10"/>
    <s v="Xerox 1882"/>
    <n v="89.567999999999998"/>
    <n v="2"/>
    <n v="0.2"/>
    <n v="32.468400000000003"/>
  </r>
  <r>
    <n v="7270"/>
    <x v="3610"/>
    <x v="0"/>
    <x v="1154"/>
    <d v="2013-01-20T00:00:00"/>
    <s v="Standard Class"/>
    <s v="AG-10675"/>
    <s v="Anna Gayman"/>
    <x v="0"/>
    <x v="0"/>
    <x v="3"/>
    <x v="3"/>
    <n v="28027"/>
    <x v="0"/>
    <s v="FUR-FU-10003374"/>
    <x v="0"/>
    <x v="5"/>
    <s v="Electrix Fluorescent Magnifier Lamps &amp; Weighted Base"/>
    <n v="315.77600000000007"/>
    <n v="8"/>
    <n v="0.2"/>
    <n v="31.577600000000018"/>
  </r>
  <r>
    <n v="7271"/>
    <x v="3611"/>
    <x v="0"/>
    <x v="1142"/>
    <d v="2013-09-23T00:00:00"/>
    <s v="Standard Class"/>
    <s v="KD-16495"/>
    <s v="Keith Dawkins"/>
    <x v="1"/>
    <x v="0"/>
    <x v="49"/>
    <x v="1"/>
    <n v="95123"/>
    <x v="1"/>
    <s v="FUR-BO-10001918"/>
    <x v="0"/>
    <x v="0"/>
    <s v="Sauder Forest Hills Library with Doors, Woodland Oak Finish"/>
    <n v="273.666"/>
    <n v="2"/>
    <n v="0.15"/>
    <n v="-12.878400000000013"/>
  </r>
  <r>
    <n v="7272"/>
    <x v="3611"/>
    <x v="0"/>
    <x v="1142"/>
    <d v="2013-09-23T00:00:00"/>
    <s v="Standard Class"/>
    <s v="KD-16495"/>
    <s v="Keith Dawkins"/>
    <x v="1"/>
    <x v="0"/>
    <x v="49"/>
    <x v="1"/>
    <n v="95123"/>
    <x v="1"/>
    <s v="OFF-AP-10002287"/>
    <x v="1"/>
    <x v="9"/>
    <s v="Eureka Sanitaire  Multi-Pro Heavy-Duty Upright, Disposable Bags"/>
    <n v="17.48"/>
    <n v="4"/>
    <n v="0"/>
    <n v="4.5448000000000004"/>
  </r>
  <r>
    <n v="7273"/>
    <x v="3612"/>
    <x v="0"/>
    <x v="1155"/>
    <d v="2013-10-15T00:00:00"/>
    <s v="Standard Class"/>
    <s v="EB-13975"/>
    <s v="Erica Bern"/>
    <x v="1"/>
    <x v="0"/>
    <x v="247"/>
    <x v="3"/>
    <n v="27405"/>
    <x v="0"/>
    <s v="OFF-SU-10004498"/>
    <x v="1"/>
    <x v="14"/>
    <s v="Martin-Yale Premier Letter Opener"/>
    <n v="20.608000000000004"/>
    <n v="2"/>
    <n v="0.2"/>
    <n v="-4.3792000000000009"/>
  </r>
  <r>
    <n v="7274"/>
    <x v="3612"/>
    <x v="0"/>
    <x v="1155"/>
    <d v="2013-10-15T00:00:00"/>
    <s v="Standard Class"/>
    <s v="EB-13975"/>
    <s v="Erica Bern"/>
    <x v="1"/>
    <x v="0"/>
    <x v="247"/>
    <x v="3"/>
    <n v="27405"/>
    <x v="0"/>
    <s v="OFF-BI-10002557"/>
    <x v="1"/>
    <x v="8"/>
    <s v="Presstex Flexible Ring Binders"/>
    <n v="4.0950000000000006"/>
    <n v="3"/>
    <n v="0.7"/>
    <n v="-2.7300000000000004"/>
  </r>
  <r>
    <n v="7275"/>
    <x v="3613"/>
    <x v="1"/>
    <x v="50"/>
    <d v="2012-11-17T00:00:00"/>
    <s v="Standard Class"/>
    <s v="AW-10930"/>
    <s v="Arthur Wiediger"/>
    <x v="2"/>
    <x v="0"/>
    <x v="433"/>
    <x v="37"/>
    <n v="59601"/>
    <x v="1"/>
    <s v="TEC-PH-10004908"/>
    <x v="2"/>
    <x v="7"/>
    <s v="Panasonic KX TS3282W Corded phone"/>
    <n v="339.96000000000004"/>
    <n v="5"/>
    <n v="0.2"/>
    <n v="42.494999999999948"/>
  </r>
  <r>
    <n v="7276"/>
    <x v="3613"/>
    <x v="1"/>
    <x v="50"/>
    <d v="2012-11-17T00:00:00"/>
    <s v="Standard Class"/>
    <s v="AW-10930"/>
    <s v="Arthur Wiediger"/>
    <x v="2"/>
    <x v="0"/>
    <x v="433"/>
    <x v="37"/>
    <n v="59601"/>
    <x v="1"/>
    <s v="FUR-FU-10000794"/>
    <x v="0"/>
    <x v="5"/>
    <s v="Eldon Stackable Tray, Side-Load, Legal, Smoke"/>
    <n v="63.980000000000004"/>
    <n v="7"/>
    <n v="0"/>
    <n v="21.7532"/>
  </r>
  <r>
    <n v="7277"/>
    <x v="3614"/>
    <x v="2"/>
    <x v="981"/>
    <d v="2011-11-06T00:00:00"/>
    <s v="Standard Class"/>
    <s v="JK-16120"/>
    <s v="Julie Kriz"/>
    <x v="2"/>
    <x v="0"/>
    <x v="2"/>
    <x v="2"/>
    <n v="33311"/>
    <x v="0"/>
    <s v="TEC-AC-10004171"/>
    <x v="2"/>
    <x v="11"/>
    <s v="Razer Kraken 7.1 Surround Sound Over Ear USB Gaming Headset"/>
    <n v="799.92000000000007"/>
    <n v="10"/>
    <n v="0.2"/>
    <n v="239.976"/>
  </r>
  <r>
    <n v="7278"/>
    <x v="3615"/>
    <x v="0"/>
    <x v="1080"/>
    <d v="2013-07-22T00:00:00"/>
    <s v="First Class"/>
    <s v="TC-21535"/>
    <s v="Tracy Collins"/>
    <x v="2"/>
    <x v="0"/>
    <x v="8"/>
    <x v="1"/>
    <n v="94110"/>
    <x v="1"/>
    <s v="TEC-PH-10002070"/>
    <x v="2"/>
    <x v="7"/>
    <s v="Griffin GC36547 PowerJolt SE Lightning Charger"/>
    <n v="35.984000000000002"/>
    <n v="2"/>
    <n v="0.2"/>
    <n v="4.4979999999999958"/>
  </r>
  <r>
    <n v="7279"/>
    <x v="3615"/>
    <x v="0"/>
    <x v="1080"/>
    <d v="2013-07-22T00:00:00"/>
    <s v="First Class"/>
    <s v="TC-21535"/>
    <s v="Tracy Collins"/>
    <x v="2"/>
    <x v="0"/>
    <x v="8"/>
    <x v="1"/>
    <n v="94110"/>
    <x v="1"/>
    <s v="TEC-AC-10003095"/>
    <x v="2"/>
    <x v="11"/>
    <s v="Logitech G35 7.1-Channel Surround Sound Headset"/>
    <n v="389.97"/>
    <n v="3"/>
    <n v="0"/>
    <n v="132.58980000000003"/>
  </r>
  <r>
    <n v="7280"/>
    <x v="3616"/>
    <x v="0"/>
    <x v="675"/>
    <d v="2013-05-15T00:00:00"/>
    <s v="Same Day"/>
    <s v="TH-21235"/>
    <s v="Tiffany House"/>
    <x v="1"/>
    <x v="0"/>
    <x v="420"/>
    <x v="16"/>
    <n v="85364"/>
    <x v="1"/>
    <s v="TEC-AC-10003832"/>
    <x v="2"/>
    <x v="11"/>
    <s v="Imation 16GB Mini TravelDrive USB 2.0 Flash Drive"/>
    <n v="185.52800000000002"/>
    <n v="7"/>
    <n v="0.2"/>
    <n v="48.701099999999997"/>
  </r>
  <r>
    <n v="7281"/>
    <x v="3617"/>
    <x v="1"/>
    <x v="780"/>
    <d v="2012-02-27T00:00:00"/>
    <s v="Standard Class"/>
    <s v="PW-19240"/>
    <s v="Pierre Wener"/>
    <x v="0"/>
    <x v="0"/>
    <x v="29"/>
    <x v="39"/>
    <n v="21044"/>
    <x v="3"/>
    <s v="OFF-BI-10003527"/>
    <x v="1"/>
    <x v="8"/>
    <s v="Fellowes PB500 Electric Punch Plastic Comb Binding Machine with Manual Bind"/>
    <n v="2541.98"/>
    <n v="2"/>
    <n v="0"/>
    <n v="1270.99"/>
  </r>
  <r>
    <n v="7282"/>
    <x v="3618"/>
    <x v="3"/>
    <x v="524"/>
    <d v="2014-10-22T00:00:00"/>
    <s v="Standard Class"/>
    <s v="GH-14410"/>
    <s v="Gary Hansen"/>
    <x v="2"/>
    <x v="0"/>
    <x v="420"/>
    <x v="16"/>
    <n v="85364"/>
    <x v="1"/>
    <s v="TEC-MA-10001148"/>
    <x v="2"/>
    <x v="15"/>
    <s v="Swingline SM12-08 MicroCut Jam Free Shredder"/>
    <n v="599.98500000000013"/>
    <n v="5"/>
    <n v="0.7"/>
    <n v="-479.98799999999994"/>
  </r>
  <r>
    <n v="7283"/>
    <x v="3619"/>
    <x v="3"/>
    <x v="738"/>
    <d v="2014-06-30T00:00:00"/>
    <s v="Standard Class"/>
    <s v="JK-15730"/>
    <s v="Joe Kamberova"/>
    <x v="0"/>
    <x v="0"/>
    <x v="22"/>
    <x v="10"/>
    <n v="60653"/>
    <x v="2"/>
    <s v="OFF-BI-10002432"/>
    <x v="1"/>
    <x v="8"/>
    <s v="Wilson Jones Standard D-Ring Binders"/>
    <n v="3.0359999999999996"/>
    <n v="3"/>
    <n v="0.8"/>
    <n v="-5.0094000000000012"/>
  </r>
  <r>
    <n v="7284"/>
    <x v="3620"/>
    <x v="3"/>
    <x v="428"/>
    <d v="2014-09-14T00:00:00"/>
    <s v="Standard Class"/>
    <s v="LC-17140"/>
    <s v="Logan Currie"/>
    <x v="0"/>
    <x v="0"/>
    <x v="138"/>
    <x v="24"/>
    <n v="44105"/>
    <x v="3"/>
    <s v="OFF-AR-10001374"/>
    <x v="1"/>
    <x v="6"/>
    <s v="BIC Brite Liner Highlighters, Chisel Tip"/>
    <n v="25.920000000000005"/>
    <n v="5"/>
    <n v="0.2"/>
    <n v="3.8879999999999972"/>
  </r>
  <r>
    <n v="7285"/>
    <x v="3620"/>
    <x v="3"/>
    <x v="428"/>
    <d v="2014-09-14T00:00:00"/>
    <s v="Standard Class"/>
    <s v="LC-17140"/>
    <s v="Logan Currie"/>
    <x v="0"/>
    <x v="0"/>
    <x v="138"/>
    <x v="24"/>
    <n v="44105"/>
    <x v="3"/>
    <s v="FUR-FU-10000723"/>
    <x v="0"/>
    <x v="5"/>
    <s v="Deflect-o EconoMat Studded, No Bevel Mat for Low Pile Carpeting"/>
    <n v="66.112000000000009"/>
    <n v="2"/>
    <n v="0.2"/>
    <n v="-9.0903999999999989"/>
  </r>
  <r>
    <n v="7286"/>
    <x v="3621"/>
    <x v="3"/>
    <x v="336"/>
    <d v="2014-10-20T00:00:00"/>
    <s v="Standard Class"/>
    <s v="BK-11260"/>
    <s v="Berenike Kampe"/>
    <x v="0"/>
    <x v="0"/>
    <x v="8"/>
    <x v="1"/>
    <n v="94110"/>
    <x v="1"/>
    <s v="TEC-AC-10003614"/>
    <x v="2"/>
    <x v="11"/>
    <s v="Verbatim 25 GB 6x Blu-ray Single Layer Recordable Disc, 10/Pack"/>
    <n v="46.36"/>
    <n v="4"/>
    <n v="0"/>
    <n v="15.298799999999996"/>
  </r>
  <r>
    <n v="7287"/>
    <x v="3622"/>
    <x v="0"/>
    <x v="23"/>
    <d v="2013-06-26T00:00:00"/>
    <s v="Standard Class"/>
    <s v="BS-11365"/>
    <s v="Bill Shonely"/>
    <x v="1"/>
    <x v="0"/>
    <x v="268"/>
    <x v="26"/>
    <n v="73120"/>
    <x v="2"/>
    <s v="TEC-AC-10004877"/>
    <x v="2"/>
    <x v="11"/>
    <s v="Imation 30456 USB Flash Drive 8GB"/>
    <n v="6.9"/>
    <n v="1"/>
    <n v="0"/>
    <n v="0.5519999999999996"/>
  </r>
  <r>
    <n v="7288"/>
    <x v="3622"/>
    <x v="0"/>
    <x v="23"/>
    <d v="2013-06-26T00:00:00"/>
    <s v="Standard Class"/>
    <s v="BS-11365"/>
    <s v="Bill Shonely"/>
    <x v="1"/>
    <x v="0"/>
    <x v="268"/>
    <x v="26"/>
    <n v="73120"/>
    <x v="2"/>
    <s v="FUR-FU-10004270"/>
    <x v="0"/>
    <x v="5"/>
    <s v="Executive Impressions 13&quot; Clairmont Wall Clock"/>
    <n v="57.69"/>
    <n v="3"/>
    <n v="0"/>
    <n v="23.652900000000002"/>
  </r>
  <r>
    <n v="7289"/>
    <x v="3623"/>
    <x v="2"/>
    <x v="814"/>
    <d v="2011-09-07T00:00:00"/>
    <s v="Standard Class"/>
    <s v="AG-10525"/>
    <s v="Andy Gerbode"/>
    <x v="1"/>
    <x v="0"/>
    <x v="12"/>
    <x v="5"/>
    <n v="77095"/>
    <x v="2"/>
    <s v="TEC-MA-10002210"/>
    <x v="2"/>
    <x v="15"/>
    <s v="Epson TM-T88V Direct Thermal Printer - Monochrome - Desktop"/>
    <n v="559.71"/>
    <n v="3"/>
    <n v="0.4"/>
    <n v="-121.27049999999997"/>
  </r>
  <r>
    <n v="7290"/>
    <x v="3624"/>
    <x v="0"/>
    <x v="806"/>
    <d v="2013-01-31T00:00:00"/>
    <s v="First Class"/>
    <s v="SC-20725"/>
    <s v="Steven Cartwright"/>
    <x v="0"/>
    <x v="0"/>
    <x v="8"/>
    <x v="1"/>
    <n v="94122"/>
    <x v="1"/>
    <s v="OFF-ST-10000675"/>
    <x v="1"/>
    <x v="4"/>
    <s v="File Shuttle II and Handi-File, Black"/>
    <n v="305.01"/>
    <n v="9"/>
    <n v="0"/>
    <n v="76.252499999999998"/>
  </r>
  <r>
    <n v="7291"/>
    <x v="3624"/>
    <x v="0"/>
    <x v="806"/>
    <d v="2013-01-31T00:00:00"/>
    <s v="First Class"/>
    <s v="SC-20725"/>
    <s v="Steven Cartwright"/>
    <x v="0"/>
    <x v="0"/>
    <x v="8"/>
    <x v="1"/>
    <n v="94122"/>
    <x v="1"/>
    <s v="OFF-BI-10004781"/>
    <x v="1"/>
    <x v="8"/>
    <s v="GBC Wire Binding Strips"/>
    <n v="50.783999999999999"/>
    <n v="2"/>
    <n v="0.2"/>
    <n v="17.7744"/>
  </r>
  <r>
    <n v="7292"/>
    <x v="3624"/>
    <x v="0"/>
    <x v="806"/>
    <d v="2013-01-31T00:00:00"/>
    <s v="First Class"/>
    <s v="SC-20725"/>
    <s v="Steven Cartwright"/>
    <x v="0"/>
    <x v="0"/>
    <x v="8"/>
    <x v="1"/>
    <n v="94122"/>
    <x v="1"/>
    <s v="OFF-LA-10004689"/>
    <x v="1"/>
    <x v="2"/>
    <s v="Avery 512"/>
    <n v="26.01"/>
    <n v="9"/>
    <n v="0"/>
    <n v="12.2247"/>
  </r>
  <r>
    <n v="7293"/>
    <x v="3625"/>
    <x v="3"/>
    <x v="769"/>
    <d v="2014-12-10T00:00:00"/>
    <s v="Standard Class"/>
    <s v="LR-16915"/>
    <s v="Lena Radford"/>
    <x v="0"/>
    <x v="0"/>
    <x v="316"/>
    <x v="18"/>
    <n v="37211"/>
    <x v="0"/>
    <s v="TEC-MA-10001856"/>
    <x v="2"/>
    <x v="15"/>
    <s v="Okidata C610n Printer"/>
    <n v="649"/>
    <n v="2"/>
    <n v="0.5"/>
    <n v="-272.58000000000015"/>
  </r>
  <r>
    <n v="7294"/>
    <x v="3626"/>
    <x v="0"/>
    <x v="1156"/>
    <d v="2013-01-29T00:00:00"/>
    <s v="Standard Class"/>
    <s v="CB-12415"/>
    <s v="Christy Brittain"/>
    <x v="0"/>
    <x v="0"/>
    <x v="1"/>
    <x v="1"/>
    <n v="90036"/>
    <x v="1"/>
    <s v="FUR-FU-10000719"/>
    <x v="0"/>
    <x v="5"/>
    <s v="DAX Cubicle Frames, 8-1/2 x 11"/>
    <n v="59.99"/>
    <n v="7"/>
    <n v="0"/>
    <n v="21.596400000000003"/>
  </r>
  <r>
    <n v="7295"/>
    <x v="3627"/>
    <x v="1"/>
    <x v="989"/>
    <d v="2012-05-31T00:00:00"/>
    <s v="Standard Class"/>
    <s v="RD-19900"/>
    <s v="Ruben Dartt"/>
    <x v="0"/>
    <x v="0"/>
    <x v="234"/>
    <x v="4"/>
    <n v="98006"/>
    <x v="1"/>
    <s v="FUR-FU-10003849"/>
    <x v="0"/>
    <x v="5"/>
    <s v="DAX Metal Frame, Desktop, Stepped-Edge"/>
    <n v="20.239999999999998"/>
    <n v="1"/>
    <n v="0"/>
    <n v="7.8935999999999993"/>
  </r>
  <r>
    <n v="7296"/>
    <x v="3628"/>
    <x v="2"/>
    <x v="417"/>
    <d v="2011-05-05T00:00:00"/>
    <s v="First Class"/>
    <s v="NC-18340"/>
    <s v="Nat Carroll"/>
    <x v="0"/>
    <x v="0"/>
    <x v="12"/>
    <x v="5"/>
    <n v="77036"/>
    <x v="2"/>
    <s v="OFF-AR-10001725"/>
    <x v="1"/>
    <x v="6"/>
    <s v="Boston Home &amp; Office Model 2000 Electric Pencil Sharpeners"/>
    <n v="37.839999999999996"/>
    <n v="2"/>
    <n v="0.2"/>
    <n v="2.8380000000000027"/>
  </r>
  <r>
    <n v="7297"/>
    <x v="3628"/>
    <x v="2"/>
    <x v="417"/>
    <d v="2011-05-05T00:00:00"/>
    <s v="First Class"/>
    <s v="NC-18340"/>
    <s v="Nat Carroll"/>
    <x v="0"/>
    <x v="0"/>
    <x v="12"/>
    <x v="5"/>
    <n v="77036"/>
    <x v="2"/>
    <s v="OFF-FA-10000840"/>
    <x v="1"/>
    <x v="13"/>
    <s v="OIC Thumb-Tacks"/>
    <n v="5.4719999999999995"/>
    <n v="6"/>
    <n v="0.2"/>
    <n v="1.8467999999999996"/>
  </r>
  <r>
    <n v="7298"/>
    <x v="3629"/>
    <x v="1"/>
    <x v="1157"/>
    <d v="2012-02-14T00:00:00"/>
    <s v="Second Class"/>
    <s v="NB-18655"/>
    <s v="Nona Balk"/>
    <x v="1"/>
    <x v="0"/>
    <x v="10"/>
    <x v="9"/>
    <n v="19143"/>
    <x v="3"/>
    <s v="OFF-ST-10000943"/>
    <x v="1"/>
    <x v="4"/>
    <s v="Eldon ProFile File 'N Store Portable File Tub Letter/Legal Size Black"/>
    <n v="77.240000000000009"/>
    <n v="5"/>
    <n v="0.2"/>
    <n v="7.7240000000000002"/>
  </r>
  <r>
    <n v="7299"/>
    <x v="3630"/>
    <x v="2"/>
    <x v="728"/>
    <d v="2011-11-21T00:00:00"/>
    <s v="First Class"/>
    <s v="JK-15730"/>
    <s v="Joe Kamberova"/>
    <x v="0"/>
    <x v="0"/>
    <x v="467"/>
    <x v="10"/>
    <n v="60016"/>
    <x v="2"/>
    <s v="FUR-TA-10002533"/>
    <x v="0"/>
    <x v="3"/>
    <s v="BPI Conference Tables"/>
    <n v="292.10000000000002"/>
    <n v="4"/>
    <n v="0.5"/>
    <n v="-175.26000000000005"/>
  </r>
  <r>
    <n v="7300"/>
    <x v="3630"/>
    <x v="2"/>
    <x v="728"/>
    <d v="2011-11-21T00:00:00"/>
    <s v="First Class"/>
    <s v="JK-15730"/>
    <s v="Joe Kamberova"/>
    <x v="0"/>
    <x v="0"/>
    <x v="467"/>
    <x v="10"/>
    <n v="60016"/>
    <x v="2"/>
    <s v="FUR-FU-10001546"/>
    <x v="0"/>
    <x v="5"/>
    <s v="Dana Swing-Arm Lamps"/>
    <n v="8.5440000000000005"/>
    <n v="2"/>
    <n v="0.6"/>
    <n v="-7.4759999999999991"/>
  </r>
  <r>
    <n v="7301"/>
    <x v="3630"/>
    <x v="2"/>
    <x v="728"/>
    <d v="2011-11-21T00:00:00"/>
    <s v="First Class"/>
    <s v="JK-15730"/>
    <s v="Joe Kamberova"/>
    <x v="0"/>
    <x v="0"/>
    <x v="467"/>
    <x v="10"/>
    <n v="60016"/>
    <x v="2"/>
    <s v="FUR-BO-10003546"/>
    <x v="0"/>
    <x v="0"/>
    <s v="Hon 4-Shelf Metal Bookcases"/>
    <n v="424.11599999999999"/>
    <n v="6"/>
    <n v="0.3"/>
    <n v="-30.293999999999983"/>
  </r>
  <r>
    <n v="7302"/>
    <x v="3630"/>
    <x v="2"/>
    <x v="728"/>
    <d v="2011-11-21T00:00:00"/>
    <s v="First Class"/>
    <s v="JK-15730"/>
    <s v="Joe Kamberova"/>
    <x v="0"/>
    <x v="0"/>
    <x v="467"/>
    <x v="10"/>
    <n v="60016"/>
    <x v="2"/>
    <s v="OFF-BI-10004728"/>
    <x v="1"/>
    <x v="8"/>
    <s v="Wilson Jones Turn Tabs Binder Tool for Ring Binders"/>
    <n v="2.8919999999999995"/>
    <n v="3"/>
    <n v="0.8"/>
    <n v="-4.9164000000000012"/>
  </r>
  <r>
    <n v="7303"/>
    <x v="3630"/>
    <x v="2"/>
    <x v="728"/>
    <d v="2011-11-21T00:00:00"/>
    <s v="First Class"/>
    <s v="JK-15730"/>
    <s v="Joe Kamberova"/>
    <x v="0"/>
    <x v="0"/>
    <x v="467"/>
    <x v="10"/>
    <n v="60016"/>
    <x v="2"/>
    <s v="OFF-ST-10000025"/>
    <x v="1"/>
    <x v="4"/>
    <s v="Fellowes Stor/Drawer Steel Plus Storage Drawers"/>
    <n v="381.72"/>
    <n v="5"/>
    <n v="0.2"/>
    <n v="-66.801000000000045"/>
  </r>
  <r>
    <n v="7304"/>
    <x v="3631"/>
    <x v="3"/>
    <x v="507"/>
    <d v="2014-09-09T00:00:00"/>
    <s v="Standard Class"/>
    <s v="DO-13645"/>
    <s v="Doug O'Connell"/>
    <x v="0"/>
    <x v="0"/>
    <x v="199"/>
    <x v="2"/>
    <n v="33437"/>
    <x v="0"/>
    <s v="FUR-CH-10003817"/>
    <x v="0"/>
    <x v="1"/>
    <s v="Global Value Steno Chair, Gray"/>
    <n v="97.184000000000012"/>
    <n v="2"/>
    <n v="0.2"/>
    <n v="6.0740000000000016"/>
  </r>
  <r>
    <n v="7305"/>
    <x v="3631"/>
    <x v="3"/>
    <x v="507"/>
    <d v="2014-09-09T00:00:00"/>
    <s v="Standard Class"/>
    <s v="DO-13645"/>
    <s v="Doug O'Connell"/>
    <x v="0"/>
    <x v="0"/>
    <x v="199"/>
    <x v="2"/>
    <n v="33437"/>
    <x v="0"/>
    <s v="OFF-PA-10000289"/>
    <x v="1"/>
    <x v="10"/>
    <s v="Xerox 213"/>
    <n v="10.368000000000002"/>
    <n v="2"/>
    <n v="0.2"/>
    <n v="3.6288"/>
  </r>
  <r>
    <n v="7306"/>
    <x v="3632"/>
    <x v="2"/>
    <x v="1158"/>
    <d v="2011-04-02T00:00:00"/>
    <s v="Standard Class"/>
    <s v="MG-18145"/>
    <s v="Mike Gockenbach"/>
    <x v="0"/>
    <x v="0"/>
    <x v="243"/>
    <x v="5"/>
    <n v="75023"/>
    <x v="2"/>
    <s v="FUR-TA-10001889"/>
    <x v="0"/>
    <x v="3"/>
    <s v="Bush Advantage Collection Racetrack Conference Table"/>
    <n v="890.84099999999989"/>
    <n v="3"/>
    <n v="0.3"/>
    <n v="-152.71559999999999"/>
  </r>
  <r>
    <n v="7307"/>
    <x v="3633"/>
    <x v="0"/>
    <x v="732"/>
    <d v="2013-11-08T00:00:00"/>
    <s v="Second Class"/>
    <s v="LH-17155"/>
    <s v="Logan Haushalter"/>
    <x v="0"/>
    <x v="0"/>
    <x v="49"/>
    <x v="1"/>
    <n v="95123"/>
    <x v="1"/>
    <s v="TEC-AC-10002305"/>
    <x v="2"/>
    <x v="11"/>
    <s v="KeyTronic E03601U1 - Keyboard - Beige"/>
    <n v="72"/>
    <n v="4"/>
    <n v="0"/>
    <n v="12.959999999999994"/>
  </r>
  <r>
    <n v="7308"/>
    <x v="3633"/>
    <x v="0"/>
    <x v="732"/>
    <d v="2013-11-08T00:00:00"/>
    <s v="Second Class"/>
    <s v="LH-17155"/>
    <s v="Logan Haushalter"/>
    <x v="0"/>
    <x v="0"/>
    <x v="49"/>
    <x v="1"/>
    <n v="95123"/>
    <x v="1"/>
    <s v="FUR-CH-10004875"/>
    <x v="0"/>
    <x v="1"/>
    <s v="Harbour Creations 67200 Series Stacking Chairs"/>
    <n v="113.88800000000002"/>
    <n v="2"/>
    <n v="0.2"/>
    <n v="9.9651999999999994"/>
  </r>
  <r>
    <n v="7309"/>
    <x v="3633"/>
    <x v="0"/>
    <x v="732"/>
    <d v="2013-11-08T00:00:00"/>
    <s v="Second Class"/>
    <s v="LH-17155"/>
    <s v="Logan Haushalter"/>
    <x v="0"/>
    <x v="0"/>
    <x v="49"/>
    <x v="1"/>
    <n v="95123"/>
    <x v="1"/>
    <s v="OFF-EN-10001434"/>
    <x v="1"/>
    <x v="12"/>
    <s v="Strathmore #10 Envelopes, Ultimate White"/>
    <n v="158.13"/>
    <n v="3"/>
    <n v="0"/>
    <n v="77.483699999999999"/>
  </r>
  <r>
    <n v="7310"/>
    <x v="3634"/>
    <x v="3"/>
    <x v="193"/>
    <d v="2014-06-15T00:00:00"/>
    <s v="Second Class"/>
    <s v="MM-18280"/>
    <s v="Muhammed MacIntyre"/>
    <x v="1"/>
    <x v="0"/>
    <x v="20"/>
    <x v="15"/>
    <n v="10024"/>
    <x v="3"/>
    <s v="OFF-FA-10004395"/>
    <x v="1"/>
    <x v="13"/>
    <s v="Plymouth Boxed Rubber Bands by Plymouth"/>
    <n v="14.129999999999999"/>
    <n v="3"/>
    <n v="0"/>
    <n v="0.70650000000000013"/>
  </r>
  <r>
    <n v="7311"/>
    <x v="3635"/>
    <x v="1"/>
    <x v="544"/>
    <d v="2012-08-14T00:00:00"/>
    <s v="Standard Class"/>
    <s v="BD-11320"/>
    <s v="Bill Donatelli"/>
    <x v="0"/>
    <x v="0"/>
    <x v="66"/>
    <x v="12"/>
    <n v="48227"/>
    <x v="2"/>
    <s v="OFF-BI-10004632"/>
    <x v="1"/>
    <x v="8"/>
    <s v="GBC Binding covers"/>
    <n v="64.75"/>
    <n v="5"/>
    <n v="0"/>
    <n v="29.137499999999996"/>
  </r>
  <r>
    <n v="7312"/>
    <x v="3636"/>
    <x v="1"/>
    <x v="330"/>
    <d v="2012-10-13T00:00:00"/>
    <s v="Standard Class"/>
    <s v="SC-20575"/>
    <s v="Sonia Cooley"/>
    <x v="0"/>
    <x v="0"/>
    <x v="100"/>
    <x v="2"/>
    <n v="33178"/>
    <x v="0"/>
    <s v="OFF-BI-10000145"/>
    <x v="1"/>
    <x v="8"/>
    <s v="Zipper Ring Binder Pockets"/>
    <n v="1.8720000000000003"/>
    <n v="2"/>
    <n v="0.7"/>
    <n v="-1.3103999999999996"/>
  </r>
  <r>
    <n v="7313"/>
    <x v="3636"/>
    <x v="1"/>
    <x v="330"/>
    <d v="2012-10-13T00:00:00"/>
    <s v="Standard Class"/>
    <s v="SC-20575"/>
    <s v="Sonia Cooley"/>
    <x v="0"/>
    <x v="0"/>
    <x v="100"/>
    <x v="2"/>
    <n v="33178"/>
    <x v="0"/>
    <s v="OFF-BI-10002498"/>
    <x v="1"/>
    <x v="8"/>
    <s v="Clear Mylar Reinforcing Strips"/>
    <n v="11.214000000000002"/>
    <n v="2"/>
    <n v="0.7"/>
    <n v="-8.5974000000000004"/>
  </r>
  <r>
    <n v="7314"/>
    <x v="3636"/>
    <x v="1"/>
    <x v="330"/>
    <d v="2012-10-13T00:00:00"/>
    <s v="Standard Class"/>
    <s v="SC-20575"/>
    <s v="Sonia Cooley"/>
    <x v="0"/>
    <x v="0"/>
    <x v="100"/>
    <x v="2"/>
    <n v="33178"/>
    <x v="0"/>
    <s v="OFF-AR-10001761"/>
    <x v="1"/>
    <x v="6"/>
    <s v="Avery Hi-Liter Smear-Safe Highlighters"/>
    <n v="37.375999999999998"/>
    <n v="8"/>
    <n v="0.2"/>
    <n v="7.4751999999999992"/>
  </r>
  <r>
    <n v="7315"/>
    <x v="3637"/>
    <x v="0"/>
    <x v="316"/>
    <d v="2013-06-03T00:00:00"/>
    <s v="Standard Class"/>
    <s v="TN-21040"/>
    <s v="Tanja Norvell"/>
    <x v="2"/>
    <x v="0"/>
    <x v="111"/>
    <x v="10"/>
    <n v="60068"/>
    <x v="2"/>
    <s v="TEC-PH-10001817"/>
    <x v="2"/>
    <x v="7"/>
    <s v="Wilson Electronics DB Pro Signal Booster"/>
    <n v="286.40000000000003"/>
    <n v="1"/>
    <n v="0.2"/>
    <n v="25.060000000000016"/>
  </r>
  <r>
    <n v="7316"/>
    <x v="3638"/>
    <x v="3"/>
    <x v="943"/>
    <d v="2014-05-17T00:00:00"/>
    <s v="Second Class"/>
    <s v="ZC-21910"/>
    <s v="Zuschuss Carroll"/>
    <x v="0"/>
    <x v="0"/>
    <x v="20"/>
    <x v="15"/>
    <n v="10024"/>
    <x v="3"/>
    <s v="OFF-AR-10004456"/>
    <x v="1"/>
    <x v="6"/>
    <s v="Panasonic KP-4ABK Battery-Operated Pencil Sharpener"/>
    <n v="43.92"/>
    <n v="3"/>
    <n v="0"/>
    <n v="12.736799999999999"/>
  </r>
  <r>
    <n v="7317"/>
    <x v="3639"/>
    <x v="0"/>
    <x v="1159"/>
    <d v="2013-10-21T00:00:00"/>
    <s v="Standard Class"/>
    <s v="NB-18655"/>
    <s v="Nona Balk"/>
    <x v="1"/>
    <x v="0"/>
    <x v="20"/>
    <x v="15"/>
    <n v="10011"/>
    <x v="3"/>
    <s v="FUR-TA-10001539"/>
    <x v="0"/>
    <x v="3"/>
    <s v="Chromcraft Rectangular Conference Tables"/>
    <n v="142.18199999999999"/>
    <n v="1"/>
    <n v="0.4"/>
    <n v="-37.915200000000027"/>
  </r>
  <r>
    <n v="7318"/>
    <x v="3640"/>
    <x v="3"/>
    <x v="701"/>
    <d v="2014-11-22T00:00:00"/>
    <s v="Standard Class"/>
    <s v="KH-16330"/>
    <s v="Katharine Harms"/>
    <x v="1"/>
    <x v="0"/>
    <x v="492"/>
    <x v="21"/>
    <n v="97123"/>
    <x v="1"/>
    <s v="OFF-PA-10003205"/>
    <x v="1"/>
    <x v="10"/>
    <s v="Wirebound Message Forms, Four 2 3/4 x 5 Forms per Page, Pink Paper"/>
    <n v="19.608000000000001"/>
    <n v="3"/>
    <n v="0.2"/>
    <n v="6.6177000000000001"/>
  </r>
  <r>
    <n v="7319"/>
    <x v="3640"/>
    <x v="3"/>
    <x v="701"/>
    <d v="2014-11-22T00:00:00"/>
    <s v="Standard Class"/>
    <s v="KH-16330"/>
    <s v="Katharine Harms"/>
    <x v="1"/>
    <x v="0"/>
    <x v="492"/>
    <x v="21"/>
    <n v="97123"/>
    <x v="1"/>
    <s v="OFF-BI-10002813"/>
    <x v="1"/>
    <x v="8"/>
    <s v="Avery Reinforcements for Hole-Punch Pages"/>
    <n v="4.1580000000000004"/>
    <n v="7"/>
    <n v="0.7"/>
    <n v="-3.4649999999999999"/>
  </r>
  <r>
    <n v="7320"/>
    <x v="3641"/>
    <x v="3"/>
    <x v="200"/>
    <d v="2014-11-30T00:00:00"/>
    <s v="Second Class"/>
    <s v="MN-17935"/>
    <s v="Michael Nguyen"/>
    <x v="0"/>
    <x v="0"/>
    <x v="20"/>
    <x v="15"/>
    <n v="10009"/>
    <x v="3"/>
    <s v="TEC-PH-10002310"/>
    <x v="2"/>
    <x v="7"/>
    <s v="Plantronics Calisto P620-M USB Wireless Speakerphone System"/>
    <n v="979.95"/>
    <n v="5"/>
    <n v="0"/>
    <n v="264.58650000000006"/>
  </r>
  <r>
    <n v="7321"/>
    <x v="3641"/>
    <x v="3"/>
    <x v="200"/>
    <d v="2014-11-30T00:00:00"/>
    <s v="Second Class"/>
    <s v="MN-17935"/>
    <s v="Michael Nguyen"/>
    <x v="0"/>
    <x v="0"/>
    <x v="20"/>
    <x v="15"/>
    <n v="10009"/>
    <x v="3"/>
    <s v="FUR-FU-10003623"/>
    <x v="0"/>
    <x v="5"/>
    <s v="DataProducts Ampli Magnifier Task Lamp, Black,"/>
    <n v="135.29999999999998"/>
    <n v="5"/>
    <n v="0"/>
    <n v="37.883999999999993"/>
  </r>
  <r>
    <n v="7322"/>
    <x v="3642"/>
    <x v="3"/>
    <x v="213"/>
    <d v="2014-09-08T00:00:00"/>
    <s v="Standard Class"/>
    <s v="MY-18295"/>
    <s v="Muhammed Yedwab"/>
    <x v="1"/>
    <x v="0"/>
    <x v="22"/>
    <x v="10"/>
    <n v="60623"/>
    <x v="2"/>
    <s v="OFF-PA-10003424"/>
    <x v="1"/>
    <x v="10"/>
    <s v="&quot;While you Were Out&quot; Message Book, One Form per Page"/>
    <n v="8.9039999999999999"/>
    <n v="3"/>
    <n v="0.2"/>
    <n v="3.3389999999999995"/>
  </r>
  <r>
    <n v="7323"/>
    <x v="3642"/>
    <x v="3"/>
    <x v="213"/>
    <d v="2014-09-08T00:00:00"/>
    <s v="Standard Class"/>
    <s v="MY-18295"/>
    <s v="Muhammed Yedwab"/>
    <x v="1"/>
    <x v="0"/>
    <x v="22"/>
    <x v="10"/>
    <n v="60623"/>
    <x v="2"/>
    <s v="TEC-AC-10004353"/>
    <x v="2"/>
    <x v="11"/>
    <s v="Hypercom P1300 Pinpad"/>
    <n v="100.80000000000001"/>
    <n v="2"/>
    <n v="0.2"/>
    <n v="21.42"/>
  </r>
  <r>
    <n v="7324"/>
    <x v="3643"/>
    <x v="3"/>
    <x v="256"/>
    <d v="2014-12-09T00:00:00"/>
    <s v="First Class"/>
    <s v="CS-11950"/>
    <s v="Carlos Soltero"/>
    <x v="0"/>
    <x v="0"/>
    <x v="20"/>
    <x v="15"/>
    <n v="10024"/>
    <x v="3"/>
    <s v="FUR-FU-10001934"/>
    <x v="0"/>
    <x v="5"/>
    <s v="Magnifier Swing Arm Lamp"/>
    <n v="41.96"/>
    <n v="2"/>
    <n v="0"/>
    <n v="10.909600000000001"/>
  </r>
  <r>
    <n v="7325"/>
    <x v="3643"/>
    <x v="3"/>
    <x v="256"/>
    <d v="2014-12-09T00:00:00"/>
    <s v="First Class"/>
    <s v="CS-11950"/>
    <s v="Carlos Soltero"/>
    <x v="0"/>
    <x v="0"/>
    <x v="20"/>
    <x v="15"/>
    <n v="10024"/>
    <x v="3"/>
    <s v="OFF-LA-10003766"/>
    <x v="1"/>
    <x v="2"/>
    <s v="Self-Adhesive Removable Labels"/>
    <n v="9.4499999999999993"/>
    <n v="3"/>
    <n v="0"/>
    <n v="4.5359999999999996"/>
  </r>
  <r>
    <n v="7326"/>
    <x v="3644"/>
    <x v="3"/>
    <x v="468"/>
    <d v="2014-11-18T00:00:00"/>
    <s v="Standard Class"/>
    <s v="MC-17845"/>
    <s v="Michael Chen"/>
    <x v="0"/>
    <x v="0"/>
    <x v="422"/>
    <x v="4"/>
    <n v="99301"/>
    <x v="1"/>
    <s v="OFF-AP-10004540"/>
    <x v="1"/>
    <x v="9"/>
    <s v="Eureka The Boss Lite 10-Amp Upright Vacuum, Blue"/>
    <n v="400.79999999999995"/>
    <n v="5"/>
    <n v="0"/>
    <n v="112.224"/>
  </r>
  <r>
    <n v="7327"/>
    <x v="3644"/>
    <x v="3"/>
    <x v="468"/>
    <d v="2014-11-18T00:00:00"/>
    <s v="Standard Class"/>
    <s v="MC-17845"/>
    <s v="Michael Chen"/>
    <x v="0"/>
    <x v="0"/>
    <x v="422"/>
    <x v="4"/>
    <n v="99301"/>
    <x v="1"/>
    <s v="OFF-BI-10001543"/>
    <x v="1"/>
    <x v="8"/>
    <s v="GBC VeloBinder Manual Binding System"/>
    <n v="28.792000000000002"/>
    <n v="1"/>
    <n v="0.2"/>
    <n v="10.077200000000001"/>
  </r>
  <r>
    <n v="7328"/>
    <x v="3645"/>
    <x v="2"/>
    <x v="772"/>
    <d v="2011-03-24T00:00:00"/>
    <s v="Standard Class"/>
    <s v="SC-20050"/>
    <s v="Sample Company A"/>
    <x v="2"/>
    <x v="0"/>
    <x v="493"/>
    <x v="1"/>
    <n v="91505"/>
    <x v="1"/>
    <s v="FUR-FU-10004597"/>
    <x v="0"/>
    <x v="5"/>
    <s v="Eldon Cleatmat Chair Mats for Medium Pile Carpets"/>
    <n v="111"/>
    <n v="2"/>
    <n v="0"/>
    <n v="14.430000000000007"/>
  </r>
  <r>
    <n v="7329"/>
    <x v="3645"/>
    <x v="2"/>
    <x v="772"/>
    <d v="2011-03-24T00:00:00"/>
    <s v="Standard Class"/>
    <s v="SC-20050"/>
    <s v="Sample Company A"/>
    <x v="2"/>
    <x v="0"/>
    <x v="493"/>
    <x v="1"/>
    <n v="91505"/>
    <x v="1"/>
    <s v="TEC-MA-10001148"/>
    <x v="2"/>
    <x v="15"/>
    <s v="Swingline SM12-08 MicroCut Jam Free Shredder"/>
    <n v="1279.9680000000001"/>
    <n v="4"/>
    <n v="0.2"/>
    <n v="415.98959999999994"/>
  </r>
  <r>
    <n v="7330"/>
    <x v="3645"/>
    <x v="2"/>
    <x v="772"/>
    <d v="2011-03-24T00:00:00"/>
    <s v="Standard Class"/>
    <s v="SC-20050"/>
    <s v="Sample Company A"/>
    <x v="2"/>
    <x v="0"/>
    <x v="493"/>
    <x v="1"/>
    <n v="91505"/>
    <x v="1"/>
    <s v="OFF-ST-10000078"/>
    <x v="1"/>
    <x v="4"/>
    <s v="Tennsco 6- and 18-Compartment Lockers"/>
    <n v="1856.19"/>
    <n v="7"/>
    <n v="0"/>
    <n v="334.11419999999987"/>
  </r>
  <r>
    <n v="7331"/>
    <x v="3646"/>
    <x v="0"/>
    <x v="396"/>
    <d v="2013-11-14T00:00:00"/>
    <s v="First Class"/>
    <s v="SP-20650"/>
    <s v="Stephanie Phelps"/>
    <x v="1"/>
    <x v="0"/>
    <x v="22"/>
    <x v="10"/>
    <n v="60623"/>
    <x v="2"/>
    <s v="FUR-FU-10001037"/>
    <x v="0"/>
    <x v="5"/>
    <s v="DAX Charcoal/Nickel-Tone Document Frame, 5 x 7"/>
    <n v="22.752000000000002"/>
    <n v="6"/>
    <n v="0.6"/>
    <n v="-8.532"/>
  </r>
  <r>
    <n v="7332"/>
    <x v="3647"/>
    <x v="3"/>
    <x v="40"/>
    <d v="2014-10-31T00:00:00"/>
    <s v="Standard Class"/>
    <s v="SC-20440"/>
    <s v="Shaun Chance"/>
    <x v="1"/>
    <x v="0"/>
    <x v="152"/>
    <x v="9"/>
    <n v="17602"/>
    <x v="3"/>
    <s v="TEC-PH-10001433"/>
    <x v="2"/>
    <x v="7"/>
    <s v="Cisco Small Business SPA 502G VoIP phone"/>
    <n v="61.541999999999994"/>
    <n v="1"/>
    <n v="0.4"/>
    <n v="-13.334099999999999"/>
  </r>
  <r>
    <n v="7333"/>
    <x v="3647"/>
    <x v="3"/>
    <x v="40"/>
    <d v="2014-10-31T00:00:00"/>
    <s v="Standard Class"/>
    <s v="SC-20440"/>
    <s v="Shaun Chance"/>
    <x v="1"/>
    <x v="0"/>
    <x v="152"/>
    <x v="9"/>
    <n v="17602"/>
    <x v="3"/>
    <s v="OFF-BI-10003007"/>
    <x v="1"/>
    <x v="8"/>
    <s v="Premium Transparent Presentation Covers, No Pattern/Clear, 8 1/2&quot; x 11&quot;"/>
    <n v="81.438000000000017"/>
    <n v="7"/>
    <n v="0.7"/>
    <n v="-65.150399999999991"/>
  </r>
  <r>
    <n v="7334"/>
    <x v="3648"/>
    <x v="1"/>
    <x v="347"/>
    <d v="2012-04-17T00:00:00"/>
    <s v="Standard Class"/>
    <s v="PR-18880"/>
    <s v="Patrick Ryan"/>
    <x v="0"/>
    <x v="0"/>
    <x v="67"/>
    <x v="2"/>
    <n v="33614"/>
    <x v="0"/>
    <s v="FUR-FU-10001290"/>
    <x v="0"/>
    <x v="5"/>
    <s v="Executive Impressions Supervisor Wall Clock"/>
    <n v="67.36"/>
    <n v="2"/>
    <n v="0.2"/>
    <n v="10.103999999999996"/>
  </r>
  <r>
    <n v="7335"/>
    <x v="3648"/>
    <x v="1"/>
    <x v="347"/>
    <d v="2012-04-17T00:00:00"/>
    <s v="Standard Class"/>
    <s v="PR-18880"/>
    <s v="Patrick Ryan"/>
    <x v="0"/>
    <x v="0"/>
    <x v="67"/>
    <x v="2"/>
    <n v="33614"/>
    <x v="0"/>
    <s v="FUR-FU-10000087"/>
    <x v="0"/>
    <x v="5"/>
    <s v="Executive Impressions 14&quot; Two-Color Numerals Wall Clock"/>
    <n v="54.527999999999992"/>
    <n v="3"/>
    <n v="0.2"/>
    <n v="14.313600000000005"/>
  </r>
  <r>
    <n v="7336"/>
    <x v="3649"/>
    <x v="1"/>
    <x v="707"/>
    <d v="2012-12-30T00:00:00"/>
    <s v="Standard Class"/>
    <s v="JK-15625"/>
    <s v="Jim Karlsson"/>
    <x v="0"/>
    <x v="0"/>
    <x v="20"/>
    <x v="15"/>
    <n v="10024"/>
    <x v="3"/>
    <s v="TEC-AC-10002049"/>
    <x v="2"/>
    <x v="11"/>
    <s v="Plantronics Savi W720 Multi-Device Wireless Headset System"/>
    <n v="843.9"/>
    <n v="2"/>
    <n v="0"/>
    <n v="371.31600000000003"/>
  </r>
  <r>
    <n v="7337"/>
    <x v="3649"/>
    <x v="1"/>
    <x v="707"/>
    <d v="2012-12-30T00:00:00"/>
    <s v="Standard Class"/>
    <s v="JK-15625"/>
    <s v="Jim Karlsson"/>
    <x v="0"/>
    <x v="0"/>
    <x v="20"/>
    <x v="15"/>
    <n v="10024"/>
    <x v="3"/>
    <s v="FUR-BO-10002613"/>
    <x v="0"/>
    <x v="0"/>
    <s v="Atlantic Metals Mobile 4-Shelf Bookcases, Custom Colors"/>
    <n v="449.56800000000004"/>
    <n v="2"/>
    <n v="0.2"/>
    <n v="56.195999999999955"/>
  </r>
  <r>
    <n v="7338"/>
    <x v="3650"/>
    <x v="3"/>
    <x v="296"/>
    <d v="2014-09-24T00:00:00"/>
    <s v="First Class"/>
    <s v="BM-11575"/>
    <s v="Brendan Murry"/>
    <x v="1"/>
    <x v="0"/>
    <x v="1"/>
    <x v="1"/>
    <n v="90045"/>
    <x v="1"/>
    <s v="OFF-ST-10004950"/>
    <x v="1"/>
    <x v="4"/>
    <s v="Tenex Personal Filing Tote With Secure Closure Lid, Black/Frost"/>
    <n v="15.51"/>
    <n v="1"/>
    <n v="0"/>
    <n v="3.8774999999999995"/>
  </r>
  <r>
    <n v="7339"/>
    <x v="3651"/>
    <x v="2"/>
    <x v="414"/>
    <d v="2011-12-23T00:00:00"/>
    <s v="Second Class"/>
    <s v="SM-20950"/>
    <s v="Suzanne McNair"/>
    <x v="1"/>
    <x v="0"/>
    <x v="20"/>
    <x v="15"/>
    <n v="10035"/>
    <x v="3"/>
    <s v="FUR-CH-10004875"/>
    <x v="0"/>
    <x v="1"/>
    <s v="Harbour Creations 67200 Series Stacking Chairs"/>
    <n v="192.18600000000004"/>
    <n v="3"/>
    <n v="0.1"/>
    <n v="36.3018"/>
  </r>
  <r>
    <n v="7340"/>
    <x v="3652"/>
    <x v="1"/>
    <x v="1074"/>
    <d v="2012-07-21T00:00:00"/>
    <s v="First Class"/>
    <s v="KC-16255"/>
    <s v="Karen Carlisle"/>
    <x v="1"/>
    <x v="0"/>
    <x v="20"/>
    <x v="15"/>
    <n v="10009"/>
    <x v="3"/>
    <s v="OFF-AR-10003190"/>
    <x v="1"/>
    <x v="6"/>
    <s v="Newell 32"/>
    <n v="5.76"/>
    <n v="2"/>
    <n v="0"/>
    <n v="1.6128"/>
  </r>
  <r>
    <n v="7341"/>
    <x v="3653"/>
    <x v="2"/>
    <x v="711"/>
    <d v="2011-08-01T00:00:00"/>
    <s v="Standard Class"/>
    <s v="SG-20470"/>
    <s v="Sheri Gordon"/>
    <x v="0"/>
    <x v="0"/>
    <x v="118"/>
    <x v="32"/>
    <n v="30318"/>
    <x v="0"/>
    <s v="FUR-CH-10000553"/>
    <x v="0"/>
    <x v="1"/>
    <s v="Metal Folding Chairs, Beige, 4/Carton"/>
    <n v="67.88"/>
    <n v="2"/>
    <n v="0"/>
    <n v="18.327599999999997"/>
  </r>
  <r>
    <n v="7342"/>
    <x v="3653"/>
    <x v="2"/>
    <x v="711"/>
    <d v="2011-08-01T00:00:00"/>
    <s v="Standard Class"/>
    <s v="SG-20470"/>
    <s v="Sheri Gordon"/>
    <x v="0"/>
    <x v="0"/>
    <x v="118"/>
    <x v="32"/>
    <n v="30318"/>
    <x v="0"/>
    <s v="OFF-LA-10002762"/>
    <x v="1"/>
    <x v="2"/>
    <s v="Avery 485"/>
    <n v="162.88999999999999"/>
    <n v="13"/>
    <n v="0"/>
    <n v="76.558299999999988"/>
  </r>
  <r>
    <n v="7343"/>
    <x v="3653"/>
    <x v="2"/>
    <x v="711"/>
    <d v="2011-08-01T00:00:00"/>
    <s v="Standard Class"/>
    <s v="SG-20470"/>
    <s v="Sheri Gordon"/>
    <x v="0"/>
    <x v="0"/>
    <x v="118"/>
    <x v="32"/>
    <n v="30318"/>
    <x v="0"/>
    <s v="FUR-FU-10000719"/>
    <x v="0"/>
    <x v="5"/>
    <s v="DAX Cubicle Frames, 8-1/2 x 11"/>
    <n v="25.71"/>
    <n v="3"/>
    <n v="0"/>
    <n v="9.2556000000000012"/>
  </r>
  <r>
    <n v="7344"/>
    <x v="3654"/>
    <x v="2"/>
    <x v="58"/>
    <d v="2012-01-01T00:00:00"/>
    <s v="Standard Class"/>
    <s v="TB-21520"/>
    <s v="Tracy Blumstein"/>
    <x v="0"/>
    <x v="0"/>
    <x v="20"/>
    <x v="15"/>
    <n v="10009"/>
    <x v="3"/>
    <s v="OFF-ST-10000563"/>
    <x v="1"/>
    <x v="4"/>
    <s v="Fellowes Bankers Box Stor/Drawer Steel Plus"/>
    <n v="191.88"/>
    <n v="6"/>
    <n v="0"/>
    <n v="19.188000000000002"/>
  </r>
  <r>
    <n v="7345"/>
    <x v="3655"/>
    <x v="3"/>
    <x v="157"/>
    <d v="2014-12-18T00:00:00"/>
    <s v="Standard Class"/>
    <s v="DV-13045"/>
    <s v="Darrin Van Huff"/>
    <x v="1"/>
    <x v="0"/>
    <x v="108"/>
    <x v="2"/>
    <n v="32216"/>
    <x v="0"/>
    <s v="FUR-TA-10004289"/>
    <x v="0"/>
    <x v="3"/>
    <s v="BoxOffice By Design Rectangular and Half-Moon Meeting Room Tables"/>
    <n v="721.87500000000011"/>
    <n v="6"/>
    <n v="0.45"/>
    <n v="-420"/>
  </r>
  <r>
    <n v="7346"/>
    <x v="3655"/>
    <x v="3"/>
    <x v="157"/>
    <d v="2014-12-18T00:00:00"/>
    <s v="Standard Class"/>
    <s v="DV-13045"/>
    <s v="Darrin Van Huff"/>
    <x v="1"/>
    <x v="0"/>
    <x v="108"/>
    <x v="2"/>
    <n v="32216"/>
    <x v="0"/>
    <s v="TEC-PH-10003555"/>
    <x v="2"/>
    <x v="7"/>
    <s v="Motorola HK250 Universal Bluetooth Headset"/>
    <n v="73.567999999999998"/>
    <n v="4"/>
    <n v="0.2"/>
    <n v="-16.552799999999994"/>
  </r>
  <r>
    <n v="7347"/>
    <x v="3655"/>
    <x v="3"/>
    <x v="157"/>
    <d v="2014-12-18T00:00:00"/>
    <s v="Standard Class"/>
    <s v="DV-13045"/>
    <s v="Darrin Van Huff"/>
    <x v="1"/>
    <x v="0"/>
    <x v="108"/>
    <x v="2"/>
    <n v="32216"/>
    <x v="0"/>
    <s v="OFF-AR-10001958"/>
    <x v="1"/>
    <x v="6"/>
    <s v="Stanley Bostitch Contemporary Electric Pencil Sharpeners"/>
    <n v="13.584000000000001"/>
    <n v="1"/>
    <n v="0.2"/>
    <n v="1.3584000000000001"/>
  </r>
  <r>
    <n v="7348"/>
    <x v="3655"/>
    <x v="3"/>
    <x v="157"/>
    <d v="2014-12-18T00:00:00"/>
    <s v="Standard Class"/>
    <s v="DV-13045"/>
    <s v="Darrin Van Huff"/>
    <x v="1"/>
    <x v="0"/>
    <x v="108"/>
    <x v="2"/>
    <n v="32216"/>
    <x v="0"/>
    <s v="FUR-CH-10000225"/>
    <x v="0"/>
    <x v="1"/>
    <s v="Global Geo Office Task Chair, Gray"/>
    <n v="64.784000000000006"/>
    <n v="1"/>
    <n v="0.2"/>
    <n v="-12.147000000000009"/>
  </r>
  <r>
    <n v="7349"/>
    <x v="3656"/>
    <x v="2"/>
    <x v="223"/>
    <d v="2011-03-07T00:00:00"/>
    <s v="Standard Class"/>
    <s v="SC-20020"/>
    <s v="Sam Craven"/>
    <x v="0"/>
    <x v="0"/>
    <x v="12"/>
    <x v="5"/>
    <n v="77095"/>
    <x v="2"/>
    <s v="OFF-AP-10002534"/>
    <x v="1"/>
    <x v="9"/>
    <s v="3.6 Cubic Foot Counter Height Office Refrigerator"/>
    <n v="176.77199999999996"/>
    <n v="3"/>
    <n v="0.8"/>
    <n v="-459.60720000000003"/>
  </r>
  <r>
    <n v="7350"/>
    <x v="3657"/>
    <x v="3"/>
    <x v="208"/>
    <d v="2014-10-28T00:00:00"/>
    <s v="Standard Class"/>
    <s v="JB-15400"/>
    <s v="Jennifer Braxton"/>
    <x v="1"/>
    <x v="0"/>
    <x v="158"/>
    <x v="6"/>
    <n v="53209"/>
    <x v="2"/>
    <s v="OFF-BI-10000301"/>
    <x v="1"/>
    <x v="8"/>
    <s v="GBC Instant Report Kit"/>
    <n v="38.82"/>
    <n v="6"/>
    <n v="0"/>
    <n v="19.41"/>
  </r>
  <r>
    <n v="7351"/>
    <x v="3657"/>
    <x v="3"/>
    <x v="208"/>
    <d v="2014-10-28T00:00:00"/>
    <s v="Standard Class"/>
    <s v="JB-15400"/>
    <s v="Jennifer Braxton"/>
    <x v="1"/>
    <x v="0"/>
    <x v="158"/>
    <x v="6"/>
    <n v="53209"/>
    <x v="2"/>
    <s v="OFF-BI-10003460"/>
    <x v="1"/>
    <x v="8"/>
    <s v="Acco 3-Hole Punch"/>
    <n v="21.9"/>
    <n v="5"/>
    <n v="0"/>
    <n v="10.511999999999999"/>
  </r>
  <r>
    <n v="7352"/>
    <x v="3658"/>
    <x v="3"/>
    <x v="468"/>
    <d v="2014-11-17T00:00:00"/>
    <s v="Standard Class"/>
    <s v="GH-14425"/>
    <s v="Gary Hwang"/>
    <x v="0"/>
    <x v="0"/>
    <x v="494"/>
    <x v="1"/>
    <n v="95351"/>
    <x v="1"/>
    <s v="TEC-AC-10001772"/>
    <x v="2"/>
    <x v="11"/>
    <s v="Memorex Mini Travel Drive 16 GB USB 2.0 Flash Drive"/>
    <n v="111.79"/>
    <n v="7"/>
    <n v="0"/>
    <n v="43.598100000000002"/>
  </r>
  <r>
    <n v="7353"/>
    <x v="3659"/>
    <x v="3"/>
    <x v="633"/>
    <d v="2014-03-19T00:00:00"/>
    <s v="Second Class"/>
    <s v="MG-17650"/>
    <s v="Matthew Grinstein"/>
    <x v="2"/>
    <x v="0"/>
    <x v="80"/>
    <x v="24"/>
    <n v="44107"/>
    <x v="3"/>
    <s v="TEC-PH-10003505"/>
    <x v="2"/>
    <x v="7"/>
    <s v="Geemarc AmpliPOWER60"/>
    <n v="445.44"/>
    <n v="8"/>
    <n v="0.4"/>
    <n v="-81.664000000000044"/>
  </r>
  <r>
    <n v="7354"/>
    <x v="3660"/>
    <x v="0"/>
    <x v="897"/>
    <d v="2013-09-30T00:00:00"/>
    <s v="Standard Class"/>
    <s v="RD-19660"/>
    <s v="Robert Dilbeck"/>
    <x v="2"/>
    <x v="0"/>
    <x v="10"/>
    <x v="9"/>
    <n v="19134"/>
    <x v="3"/>
    <s v="OFF-LA-10004484"/>
    <x v="1"/>
    <x v="2"/>
    <s v="Avery 476"/>
    <n v="16.520000000000003"/>
    <n v="5"/>
    <n v="0.2"/>
    <n v="5.368999999999998"/>
  </r>
  <r>
    <n v="7355"/>
    <x v="3661"/>
    <x v="3"/>
    <x v="695"/>
    <d v="2014-02-14T00:00:00"/>
    <s v="Standard Class"/>
    <s v="SN-20560"/>
    <s v="Skye Norling"/>
    <x v="2"/>
    <x v="0"/>
    <x v="8"/>
    <x v="1"/>
    <n v="94109"/>
    <x v="1"/>
    <s v="OFF-PA-10001593"/>
    <x v="1"/>
    <x v="10"/>
    <s v="Xerox 1947"/>
    <n v="29.900000000000002"/>
    <n v="5"/>
    <n v="0"/>
    <n v="13.454999999999998"/>
  </r>
  <r>
    <n v="7356"/>
    <x v="3662"/>
    <x v="1"/>
    <x v="620"/>
    <d v="2013-01-02T00:00:00"/>
    <s v="Second Class"/>
    <s v="AH-10690"/>
    <s v="Anna Häberlin"/>
    <x v="1"/>
    <x v="0"/>
    <x v="66"/>
    <x v="12"/>
    <n v="48205"/>
    <x v="2"/>
    <s v="OFF-BI-10004139"/>
    <x v="1"/>
    <x v="8"/>
    <s v="Fellowes Presentation Covers for Comb Binding Machines"/>
    <n v="116.4"/>
    <n v="8"/>
    <n v="0"/>
    <n v="52.379999999999995"/>
  </r>
  <r>
    <n v="7357"/>
    <x v="3663"/>
    <x v="0"/>
    <x v="790"/>
    <d v="2013-10-15T00:00:00"/>
    <s v="Standard Class"/>
    <s v="MZ-17335"/>
    <s v="Maria Zettner"/>
    <x v="2"/>
    <x v="0"/>
    <x v="42"/>
    <x v="16"/>
    <n v="85023"/>
    <x v="1"/>
    <s v="OFF-AR-10001315"/>
    <x v="1"/>
    <x v="6"/>
    <s v="Newell 310"/>
    <n v="1.4080000000000001"/>
    <n v="1"/>
    <n v="0.2"/>
    <n v="0.15839999999999993"/>
  </r>
  <r>
    <n v="7358"/>
    <x v="3663"/>
    <x v="0"/>
    <x v="790"/>
    <d v="2013-10-15T00:00:00"/>
    <s v="Standard Class"/>
    <s v="MZ-17335"/>
    <s v="Maria Zettner"/>
    <x v="2"/>
    <x v="0"/>
    <x v="42"/>
    <x v="16"/>
    <n v="85023"/>
    <x v="1"/>
    <s v="FUR-FU-10001488"/>
    <x v="0"/>
    <x v="5"/>
    <s v="Tenex 46&quot; x 60&quot; Computer Anti-Static Chairmat, Rectangular Shaped"/>
    <n v="169.56800000000001"/>
    <n v="2"/>
    <n v="0.2"/>
    <n v="0"/>
  </r>
  <r>
    <n v="7359"/>
    <x v="3664"/>
    <x v="2"/>
    <x v="125"/>
    <d v="2012-01-03T00:00:00"/>
    <s v="Second Class"/>
    <s v="AR-10345"/>
    <s v="Alex Russell"/>
    <x v="1"/>
    <x v="0"/>
    <x v="10"/>
    <x v="9"/>
    <n v="19143"/>
    <x v="3"/>
    <s v="TEC-PH-10002170"/>
    <x v="2"/>
    <x v="7"/>
    <s v="ClearSounds CSC500 Amplified Spirit Phone Corded phone"/>
    <n v="251.96399999999994"/>
    <n v="6"/>
    <n v="0.4"/>
    <n v="-50.392799999999994"/>
  </r>
  <r>
    <n v="7360"/>
    <x v="3664"/>
    <x v="2"/>
    <x v="125"/>
    <d v="2012-01-03T00:00:00"/>
    <s v="Second Class"/>
    <s v="AR-10345"/>
    <s v="Alex Russell"/>
    <x v="1"/>
    <x v="0"/>
    <x v="10"/>
    <x v="9"/>
    <n v="19143"/>
    <x v="3"/>
    <s v="FUR-TA-10004575"/>
    <x v="0"/>
    <x v="3"/>
    <s v="Hon 5100 Series Wood Tables"/>
    <n v="523.76400000000001"/>
    <n v="3"/>
    <n v="0.4"/>
    <n v="-192.04680000000008"/>
  </r>
  <r>
    <n v="7361"/>
    <x v="3665"/>
    <x v="0"/>
    <x v="408"/>
    <d v="2013-04-15T00:00:00"/>
    <s v="First Class"/>
    <s v="JF-15295"/>
    <s v="Jason Fortune-"/>
    <x v="0"/>
    <x v="0"/>
    <x v="1"/>
    <x v="1"/>
    <n v="90036"/>
    <x v="1"/>
    <s v="OFF-PA-10000809"/>
    <x v="1"/>
    <x v="10"/>
    <s v="Xerox 206"/>
    <n v="19.440000000000001"/>
    <n v="3"/>
    <n v="0"/>
    <n v="9.3312000000000008"/>
  </r>
  <r>
    <n v="7362"/>
    <x v="3665"/>
    <x v="0"/>
    <x v="408"/>
    <d v="2013-04-15T00:00:00"/>
    <s v="First Class"/>
    <s v="JF-15295"/>
    <s v="Jason Fortune-"/>
    <x v="0"/>
    <x v="0"/>
    <x v="1"/>
    <x v="1"/>
    <n v="90036"/>
    <x v="1"/>
    <s v="FUR-CH-10000225"/>
    <x v="0"/>
    <x v="1"/>
    <s v="Global Geo Office Task Chair, Gray"/>
    <n v="194.35200000000003"/>
    <n v="3"/>
    <n v="0.2"/>
    <n v="-36.441000000000031"/>
  </r>
  <r>
    <n v="7363"/>
    <x v="3665"/>
    <x v="0"/>
    <x v="408"/>
    <d v="2013-04-15T00:00:00"/>
    <s v="First Class"/>
    <s v="JF-15295"/>
    <s v="Jason Fortune-"/>
    <x v="0"/>
    <x v="0"/>
    <x v="1"/>
    <x v="1"/>
    <n v="90036"/>
    <x v="1"/>
    <s v="OFF-BI-10003707"/>
    <x v="1"/>
    <x v="8"/>
    <s v="Aluminum Screw Posts"/>
    <n v="36.624000000000002"/>
    <n v="3"/>
    <n v="0.2"/>
    <n v="13.734"/>
  </r>
  <r>
    <n v="7364"/>
    <x v="3666"/>
    <x v="0"/>
    <x v="85"/>
    <d v="2013-12-05T00:00:00"/>
    <s v="Standard Class"/>
    <s v="DS-13180"/>
    <s v="David Smith"/>
    <x v="1"/>
    <x v="0"/>
    <x v="10"/>
    <x v="9"/>
    <n v="19140"/>
    <x v="3"/>
    <s v="TEC-PH-10004539"/>
    <x v="2"/>
    <x v="7"/>
    <s v="Wireless Extenders zBoost YX545 SOHO Signal Booster"/>
    <n v="340.18200000000002"/>
    <n v="3"/>
    <n v="0.4"/>
    <n v="-73.706100000000021"/>
  </r>
  <r>
    <n v="7365"/>
    <x v="3666"/>
    <x v="0"/>
    <x v="85"/>
    <d v="2013-12-05T00:00:00"/>
    <s v="Standard Class"/>
    <s v="DS-13180"/>
    <s v="David Smith"/>
    <x v="1"/>
    <x v="0"/>
    <x v="10"/>
    <x v="9"/>
    <n v="19140"/>
    <x v="3"/>
    <s v="OFF-FA-10004076"/>
    <x v="1"/>
    <x v="13"/>
    <s v="Translucent Push Pins by OIC"/>
    <n v="12.672000000000001"/>
    <n v="8"/>
    <n v="0.2"/>
    <n v="2.6927999999999992"/>
  </r>
  <r>
    <n v="7366"/>
    <x v="3666"/>
    <x v="0"/>
    <x v="85"/>
    <d v="2013-12-05T00:00:00"/>
    <s v="Standard Class"/>
    <s v="DS-13180"/>
    <s v="David Smith"/>
    <x v="1"/>
    <x v="0"/>
    <x v="10"/>
    <x v="9"/>
    <n v="19140"/>
    <x v="3"/>
    <s v="OFF-BI-10003166"/>
    <x v="1"/>
    <x v="8"/>
    <s v="GBC Plasticlear Binding Covers"/>
    <n v="6.8880000000000017"/>
    <n v="2"/>
    <n v="0.7"/>
    <n v="-5.0511999999999997"/>
  </r>
  <r>
    <n v="7367"/>
    <x v="3666"/>
    <x v="0"/>
    <x v="85"/>
    <d v="2013-12-05T00:00:00"/>
    <s v="Standard Class"/>
    <s v="DS-13180"/>
    <s v="David Smith"/>
    <x v="1"/>
    <x v="0"/>
    <x v="10"/>
    <x v="9"/>
    <n v="19140"/>
    <x v="3"/>
    <s v="OFF-ST-10002301"/>
    <x v="1"/>
    <x v="4"/>
    <s v="Tennsco Commercial Shelving"/>
    <n v="32.544000000000004"/>
    <n v="2"/>
    <n v="0.2"/>
    <n v="-7.7292000000000041"/>
  </r>
  <r>
    <n v="7368"/>
    <x v="3666"/>
    <x v="0"/>
    <x v="85"/>
    <d v="2013-12-05T00:00:00"/>
    <s v="Standard Class"/>
    <s v="DS-13180"/>
    <s v="David Smith"/>
    <x v="1"/>
    <x v="0"/>
    <x v="10"/>
    <x v="9"/>
    <n v="19140"/>
    <x v="3"/>
    <s v="FUR-CH-10002647"/>
    <x v="0"/>
    <x v="1"/>
    <s v="Situations Contoured Folding Chairs, 4/Set"/>
    <n v="347.80200000000002"/>
    <n v="7"/>
    <n v="0.3"/>
    <n v="-24.842999999999961"/>
  </r>
  <r>
    <n v="7369"/>
    <x v="3667"/>
    <x v="3"/>
    <x v="4"/>
    <d v="2014-04-18T00:00:00"/>
    <s v="First Class"/>
    <s v="BP-11095"/>
    <s v="Bart Pistole"/>
    <x v="1"/>
    <x v="0"/>
    <x v="100"/>
    <x v="2"/>
    <n v="33180"/>
    <x v="0"/>
    <s v="OFF-BI-10004654"/>
    <x v="1"/>
    <x v="8"/>
    <s v="VariCap6 Expandable Binder"/>
    <n v="15.570000000000004"/>
    <n v="3"/>
    <n v="0.7"/>
    <n v="-11.936999999999998"/>
  </r>
  <r>
    <n v="7370"/>
    <x v="3668"/>
    <x v="1"/>
    <x v="1000"/>
    <d v="2012-03-11T00:00:00"/>
    <s v="Second Class"/>
    <s v="TG-21310"/>
    <s v="Toby Gnade"/>
    <x v="0"/>
    <x v="0"/>
    <x v="253"/>
    <x v="3"/>
    <n v="27604"/>
    <x v="0"/>
    <s v="OFF-LA-10001175"/>
    <x v="1"/>
    <x v="2"/>
    <s v="Avery 514"/>
    <n v="4.6079999999999997"/>
    <n v="2"/>
    <n v="0.2"/>
    <n v="1.6704000000000001"/>
  </r>
  <r>
    <n v="7371"/>
    <x v="3669"/>
    <x v="2"/>
    <x v="919"/>
    <d v="2011-11-01T00:00:00"/>
    <s v="Standard Class"/>
    <s v="BT-11395"/>
    <s v="Bill Tyler"/>
    <x v="1"/>
    <x v="0"/>
    <x v="495"/>
    <x v="41"/>
    <n v="67846"/>
    <x v="2"/>
    <s v="TEC-PH-10001336"/>
    <x v="2"/>
    <x v="7"/>
    <s v="Digium D40 VoIP phone"/>
    <n v="257.98"/>
    <n v="2"/>
    <n v="0"/>
    <n v="74.8142"/>
  </r>
  <r>
    <n v="7372"/>
    <x v="3670"/>
    <x v="3"/>
    <x v="363"/>
    <d v="2014-01-10T00:00:00"/>
    <s v="Second Class"/>
    <s v="JF-15190"/>
    <s v="Jamie Frazer"/>
    <x v="0"/>
    <x v="0"/>
    <x v="85"/>
    <x v="1"/>
    <n v="90805"/>
    <x v="1"/>
    <s v="OFF-ST-10000760"/>
    <x v="1"/>
    <x v="4"/>
    <s v="Eldon Fold 'N Roll Cart System"/>
    <n v="153.78"/>
    <n v="11"/>
    <n v="0"/>
    <n v="44.596199999999996"/>
  </r>
  <r>
    <n v="7373"/>
    <x v="3670"/>
    <x v="3"/>
    <x v="363"/>
    <d v="2014-01-10T00:00:00"/>
    <s v="Second Class"/>
    <s v="JF-15190"/>
    <s v="Jamie Frazer"/>
    <x v="0"/>
    <x v="0"/>
    <x v="85"/>
    <x v="1"/>
    <n v="90805"/>
    <x v="1"/>
    <s v="OFF-ST-10002301"/>
    <x v="1"/>
    <x v="4"/>
    <s v="Tennsco Commercial Shelving"/>
    <n v="61.019999999999996"/>
    <n v="3"/>
    <n v="0"/>
    <n v="0.61019999999999541"/>
  </r>
  <r>
    <n v="7374"/>
    <x v="3670"/>
    <x v="3"/>
    <x v="363"/>
    <d v="2014-01-10T00:00:00"/>
    <s v="Second Class"/>
    <s v="JF-15190"/>
    <s v="Jamie Frazer"/>
    <x v="0"/>
    <x v="0"/>
    <x v="85"/>
    <x v="1"/>
    <n v="90805"/>
    <x v="1"/>
    <s v="OFF-SU-10004884"/>
    <x v="1"/>
    <x v="14"/>
    <s v="Acme Galleria Hot Forged Steel Scissors with Colored Handles"/>
    <n v="110.11"/>
    <n v="7"/>
    <n v="0"/>
    <n v="31.931899999999988"/>
  </r>
  <r>
    <n v="7375"/>
    <x v="3670"/>
    <x v="3"/>
    <x v="363"/>
    <d v="2014-01-10T00:00:00"/>
    <s v="Second Class"/>
    <s v="JF-15190"/>
    <s v="Jamie Frazer"/>
    <x v="0"/>
    <x v="0"/>
    <x v="85"/>
    <x v="1"/>
    <n v="90805"/>
    <x v="1"/>
    <s v="OFF-FA-10003112"/>
    <x v="1"/>
    <x v="13"/>
    <s v="Staples"/>
    <n v="7.89"/>
    <n v="1"/>
    <n v="0"/>
    <n v="3.5504999999999995"/>
  </r>
  <r>
    <n v="7376"/>
    <x v="3671"/>
    <x v="3"/>
    <x v="802"/>
    <d v="2014-08-21T00:00:00"/>
    <s v="Standard Class"/>
    <s v="MK-17905"/>
    <s v="Michael Kennedy"/>
    <x v="1"/>
    <x v="0"/>
    <x v="70"/>
    <x v="1"/>
    <n v="92037"/>
    <x v="1"/>
    <s v="OFF-BI-10000069"/>
    <x v="1"/>
    <x v="8"/>
    <s v="GBC Prepunched Paper, 19-Hole, for Binding Systems, 24-lb"/>
    <n v="36.024000000000001"/>
    <n v="3"/>
    <n v="0.2"/>
    <n v="11.707799999999995"/>
  </r>
  <r>
    <n v="7377"/>
    <x v="3672"/>
    <x v="3"/>
    <x v="808"/>
    <d v="2014-11-06T00:00:00"/>
    <s v="First Class"/>
    <s v="GG-14650"/>
    <s v="Greg Guthrie"/>
    <x v="1"/>
    <x v="0"/>
    <x v="41"/>
    <x v="10"/>
    <n v="61701"/>
    <x v="2"/>
    <s v="OFF-AR-10001958"/>
    <x v="1"/>
    <x v="6"/>
    <s v="Stanley Bostitch Contemporary Electric Pencil Sharpeners"/>
    <n v="54.336000000000006"/>
    <n v="4"/>
    <n v="0.2"/>
    <n v="5.4336000000000002"/>
  </r>
  <r>
    <n v="7378"/>
    <x v="3673"/>
    <x v="2"/>
    <x v="111"/>
    <d v="2011-09-23T00:00:00"/>
    <s v="Standard Class"/>
    <s v="MC-18130"/>
    <s v="Mike Caudle"/>
    <x v="1"/>
    <x v="0"/>
    <x v="4"/>
    <x v="4"/>
    <n v="98115"/>
    <x v="1"/>
    <s v="OFF-ST-10001321"/>
    <x v="1"/>
    <x v="4"/>
    <s v="Decoflex Hanging Personal Folder File, Blue"/>
    <n v="92.52"/>
    <n v="6"/>
    <n v="0"/>
    <n v="24.980400000000007"/>
  </r>
  <r>
    <n v="7379"/>
    <x v="3674"/>
    <x v="1"/>
    <x v="70"/>
    <d v="2012-05-31T00:00:00"/>
    <s v="Same Day"/>
    <s v="ML-18265"/>
    <s v="Muhammed Lee"/>
    <x v="0"/>
    <x v="0"/>
    <x v="115"/>
    <x v="3"/>
    <n v="28314"/>
    <x v="0"/>
    <s v="OFF-AR-10003504"/>
    <x v="1"/>
    <x v="6"/>
    <s v="Newell 347"/>
    <n v="10.272000000000002"/>
    <n v="3"/>
    <n v="0.2"/>
    <n v="1.1555999999999984"/>
  </r>
  <r>
    <n v="7380"/>
    <x v="3675"/>
    <x v="0"/>
    <x v="1160"/>
    <d v="2013-09-19T00:00:00"/>
    <s v="Standard Class"/>
    <s v="AG-10270"/>
    <s v="Alejandro Grove"/>
    <x v="0"/>
    <x v="0"/>
    <x v="155"/>
    <x v="8"/>
    <n v="68104"/>
    <x v="2"/>
    <s v="OFF-ST-10000419"/>
    <x v="1"/>
    <x v="4"/>
    <s v="Rogers Jumbo File, Granite"/>
    <n v="40.74"/>
    <n v="3"/>
    <n v="0"/>
    <n v="0.4073999999999991"/>
  </r>
  <r>
    <n v="7381"/>
    <x v="3675"/>
    <x v="0"/>
    <x v="1160"/>
    <d v="2013-09-19T00:00:00"/>
    <s v="Standard Class"/>
    <s v="AG-10270"/>
    <s v="Alejandro Grove"/>
    <x v="0"/>
    <x v="0"/>
    <x v="155"/>
    <x v="8"/>
    <n v="68104"/>
    <x v="2"/>
    <s v="OFF-LA-10004559"/>
    <x v="1"/>
    <x v="2"/>
    <s v="Avery 49"/>
    <n v="14.399999999999999"/>
    <n v="5"/>
    <n v="0"/>
    <n v="7.056"/>
  </r>
  <r>
    <n v="7382"/>
    <x v="3675"/>
    <x v="0"/>
    <x v="1160"/>
    <d v="2013-09-19T00:00:00"/>
    <s v="Standard Class"/>
    <s v="AG-10270"/>
    <s v="Alejandro Grove"/>
    <x v="0"/>
    <x v="0"/>
    <x v="155"/>
    <x v="8"/>
    <n v="68104"/>
    <x v="2"/>
    <s v="TEC-PH-10001644"/>
    <x v="2"/>
    <x v="7"/>
    <s v="BlueLounge Milo Smartphone Stand, White/Metallic"/>
    <n v="149.94999999999999"/>
    <n v="5"/>
    <n v="0"/>
    <n v="41.986000000000004"/>
  </r>
  <r>
    <n v="7383"/>
    <x v="3675"/>
    <x v="0"/>
    <x v="1160"/>
    <d v="2013-09-19T00:00:00"/>
    <s v="Standard Class"/>
    <s v="AG-10270"/>
    <s v="Alejandro Grove"/>
    <x v="0"/>
    <x v="0"/>
    <x v="155"/>
    <x v="8"/>
    <n v="68104"/>
    <x v="2"/>
    <s v="OFF-SU-10004782"/>
    <x v="1"/>
    <x v="14"/>
    <s v="Elite 5&quot; Scissors"/>
    <n v="16.899999999999999"/>
    <n v="2"/>
    <n v="0"/>
    <n v="5.0699999999999985"/>
  </r>
  <r>
    <n v="7384"/>
    <x v="3675"/>
    <x v="0"/>
    <x v="1160"/>
    <d v="2013-09-19T00:00:00"/>
    <s v="Standard Class"/>
    <s v="AG-10270"/>
    <s v="Alejandro Grove"/>
    <x v="0"/>
    <x v="0"/>
    <x v="155"/>
    <x v="8"/>
    <n v="68104"/>
    <x v="2"/>
    <s v="OFF-PA-10002250"/>
    <x v="1"/>
    <x v="10"/>
    <s v="Things To Do Today Pad"/>
    <n v="17.61"/>
    <n v="3"/>
    <n v="0"/>
    <n v="8.4527999999999999"/>
  </r>
  <r>
    <n v="7385"/>
    <x v="3675"/>
    <x v="0"/>
    <x v="1160"/>
    <d v="2013-09-19T00:00:00"/>
    <s v="Standard Class"/>
    <s v="AG-10270"/>
    <s v="Alejandro Grove"/>
    <x v="0"/>
    <x v="0"/>
    <x v="155"/>
    <x v="8"/>
    <n v="68104"/>
    <x v="2"/>
    <s v="OFF-AP-10001394"/>
    <x v="1"/>
    <x v="9"/>
    <s v="Harmony Air Purifier"/>
    <n v="378"/>
    <n v="2"/>
    <n v="0"/>
    <n v="136.07999999999998"/>
  </r>
  <r>
    <n v="7386"/>
    <x v="3675"/>
    <x v="0"/>
    <x v="1160"/>
    <d v="2013-09-19T00:00:00"/>
    <s v="Standard Class"/>
    <s v="AG-10270"/>
    <s v="Alejandro Grove"/>
    <x v="0"/>
    <x v="0"/>
    <x v="155"/>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x v="0"/>
    <x v="155"/>
    <x v="8"/>
    <n v="68104"/>
    <x v="2"/>
    <s v="OFF-ST-10004340"/>
    <x v="1"/>
    <x v="4"/>
    <s v="Fellowes Mobile File Cart, Black"/>
    <n v="373.08"/>
    <n v="6"/>
    <n v="0"/>
    <n v="100.73160000000001"/>
  </r>
  <r>
    <n v="7388"/>
    <x v="3675"/>
    <x v="0"/>
    <x v="1160"/>
    <d v="2013-09-19T00:00:00"/>
    <s v="Standard Class"/>
    <s v="AG-10270"/>
    <s v="Alejandro Grove"/>
    <x v="0"/>
    <x v="0"/>
    <x v="155"/>
    <x v="8"/>
    <n v="68104"/>
    <x v="2"/>
    <s v="FUR-FU-10003664"/>
    <x v="0"/>
    <x v="5"/>
    <s v="Electrix Architect's Clamp-On Swing Arm Lamp, Black"/>
    <n v="1336.4399999999998"/>
    <n v="14"/>
    <n v="0"/>
    <n v="387.56759999999986"/>
  </r>
  <r>
    <n v="7389"/>
    <x v="3675"/>
    <x v="0"/>
    <x v="1160"/>
    <d v="2013-09-19T00:00:00"/>
    <s v="Standard Class"/>
    <s v="AG-10270"/>
    <s v="Alejandro Grove"/>
    <x v="0"/>
    <x v="0"/>
    <x v="155"/>
    <x v="8"/>
    <n v="68104"/>
    <x v="2"/>
    <s v="TEC-PH-10004897"/>
    <x v="2"/>
    <x v="7"/>
    <s v="Mediabridge Sport Armband iPhone 5s"/>
    <n v="29.97"/>
    <n v="3"/>
    <n v="0"/>
    <n v="0.29969999999999963"/>
  </r>
  <r>
    <n v="7390"/>
    <x v="3676"/>
    <x v="3"/>
    <x v="1161"/>
    <d v="2014-12-04T00:00:00"/>
    <s v="Standard Class"/>
    <s v="TT-21070"/>
    <s v="Ted Trevino"/>
    <x v="0"/>
    <x v="0"/>
    <x v="346"/>
    <x v="18"/>
    <n v="37421"/>
    <x v="0"/>
    <s v="FUR-CH-10000454"/>
    <x v="0"/>
    <x v="1"/>
    <s v="Hon Deluxe Fabric Upholstered Stacking Chairs, Rounded Back"/>
    <n v="390.36799999999999"/>
    <n v="2"/>
    <n v="0.2"/>
    <n v="48.795999999999978"/>
  </r>
  <r>
    <n v="7391"/>
    <x v="3676"/>
    <x v="3"/>
    <x v="1161"/>
    <d v="2014-12-04T00:00:00"/>
    <s v="Standard Class"/>
    <s v="TT-21070"/>
    <s v="Ted Trevino"/>
    <x v="0"/>
    <x v="0"/>
    <x v="346"/>
    <x v="18"/>
    <n v="37421"/>
    <x v="0"/>
    <s v="FUR-FU-10004017"/>
    <x v="0"/>
    <x v="5"/>
    <s v="Executive Impressions 13&quot; Chairman Wall Clock"/>
    <n v="101.52000000000001"/>
    <n v="5"/>
    <n v="0.2"/>
    <n v="19.034999999999989"/>
  </r>
  <r>
    <n v="7392"/>
    <x v="3677"/>
    <x v="3"/>
    <x v="769"/>
    <d v="2014-12-08T00:00:00"/>
    <s v="Second Class"/>
    <s v="LT-16765"/>
    <s v="Larry Tron"/>
    <x v="0"/>
    <x v="0"/>
    <x v="54"/>
    <x v="24"/>
    <n v="45014"/>
    <x v="3"/>
    <s v="OFF-PA-10000241"/>
    <x v="1"/>
    <x v="10"/>
    <s v="IBM Multi-Purpose Copy Paper, 8 1/2 x 11&quot;, Case"/>
    <n v="74.352000000000004"/>
    <n v="3"/>
    <n v="0.2"/>
    <n v="23.234999999999992"/>
  </r>
  <r>
    <n v="7393"/>
    <x v="3678"/>
    <x v="3"/>
    <x v="743"/>
    <d v="2014-05-07T00:00:00"/>
    <s v="Standard Class"/>
    <s v="DD-13570"/>
    <s v="Dorothy Dickinson"/>
    <x v="0"/>
    <x v="0"/>
    <x v="1"/>
    <x v="1"/>
    <n v="90049"/>
    <x v="1"/>
    <s v="OFF-PA-10003016"/>
    <x v="1"/>
    <x v="10"/>
    <s v="Adams &quot;While You Were Out&quot; Message Pads"/>
    <n v="15.700000000000001"/>
    <n v="5"/>
    <n v="0"/>
    <n v="7.0649999999999995"/>
  </r>
  <r>
    <n v="7394"/>
    <x v="3678"/>
    <x v="3"/>
    <x v="743"/>
    <d v="2014-05-07T00:00:00"/>
    <s v="Standard Class"/>
    <s v="DD-13570"/>
    <s v="Dorothy Dickinson"/>
    <x v="0"/>
    <x v="0"/>
    <x v="1"/>
    <x v="1"/>
    <n v="90049"/>
    <x v="1"/>
    <s v="OFF-AR-10001615"/>
    <x v="1"/>
    <x v="6"/>
    <s v="Newell 34"/>
    <n v="59.519999999999996"/>
    <n v="3"/>
    <n v="0"/>
    <n v="15.475200000000001"/>
  </r>
  <r>
    <n v="7395"/>
    <x v="3678"/>
    <x v="3"/>
    <x v="743"/>
    <d v="2014-05-07T00:00:00"/>
    <s v="Standard Class"/>
    <s v="DD-13570"/>
    <s v="Dorothy Dickinson"/>
    <x v="0"/>
    <x v="0"/>
    <x v="1"/>
    <x v="1"/>
    <n v="90049"/>
    <x v="1"/>
    <s v="OFF-PA-10002713"/>
    <x v="1"/>
    <x v="10"/>
    <s v="Adams Phone Message Book, 200 Message Capacity, 8 1/16” x 11”"/>
    <n v="34.4"/>
    <n v="5"/>
    <n v="0"/>
    <n v="15.823999999999998"/>
  </r>
  <r>
    <n v="7396"/>
    <x v="3679"/>
    <x v="0"/>
    <x v="591"/>
    <d v="2013-12-31T00:00:00"/>
    <s v="Standard Class"/>
    <s v="DB-12970"/>
    <s v="Darren Budd"/>
    <x v="1"/>
    <x v="0"/>
    <x v="20"/>
    <x v="15"/>
    <n v="10024"/>
    <x v="3"/>
    <s v="FUR-TA-10002958"/>
    <x v="0"/>
    <x v="3"/>
    <s v="Bevis Oval Conference Table, Walnut"/>
    <n v="313.17599999999999"/>
    <n v="2"/>
    <n v="0.4"/>
    <n v="-120.05080000000007"/>
  </r>
  <r>
    <n v="7397"/>
    <x v="3679"/>
    <x v="0"/>
    <x v="591"/>
    <d v="2013-12-31T00:00:00"/>
    <s v="Standard Class"/>
    <s v="DB-12970"/>
    <s v="Darren Budd"/>
    <x v="1"/>
    <x v="0"/>
    <x v="20"/>
    <x v="15"/>
    <n v="10024"/>
    <x v="3"/>
    <s v="FUR-CH-10003746"/>
    <x v="0"/>
    <x v="1"/>
    <s v="Hon 4070 Series Pagoda Round Back Stacking Chairs"/>
    <n v="866.64599999999996"/>
    <n v="3"/>
    <n v="0.1"/>
    <n v="173.32919999999999"/>
  </r>
  <r>
    <n v="7398"/>
    <x v="3680"/>
    <x v="2"/>
    <x v="587"/>
    <d v="2011-09-30T00:00:00"/>
    <s v="Same Day"/>
    <s v="DM-12955"/>
    <s v="Dario Medina"/>
    <x v="1"/>
    <x v="0"/>
    <x v="54"/>
    <x v="24"/>
    <n v="45014"/>
    <x v="3"/>
    <s v="OFF-AP-10003217"/>
    <x v="1"/>
    <x v="9"/>
    <s v="Eureka Sanitaire  Commercial Upright"/>
    <n v="795.40800000000013"/>
    <n v="6"/>
    <n v="0.2"/>
    <n v="59.655599999999993"/>
  </r>
  <r>
    <n v="7399"/>
    <x v="3681"/>
    <x v="2"/>
    <x v="136"/>
    <d v="2011-07-15T00:00:00"/>
    <s v="Second Class"/>
    <s v="ME-17725"/>
    <s v="Max Engle"/>
    <x v="0"/>
    <x v="0"/>
    <x v="22"/>
    <x v="10"/>
    <n v="60610"/>
    <x v="2"/>
    <s v="OFF-PA-10001526"/>
    <x v="1"/>
    <x v="10"/>
    <s v="Xerox 1949"/>
    <n v="35.856000000000002"/>
    <n v="9"/>
    <n v="0.2"/>
    <n v="12.997800000000003"/>
  </r>
  <r>
    <n v="7400"/>
    <x v="3681"/>
    <x v="2"/>
    <x v="136"/>
    <d v="2011-07-15T00:00:00"/>
    <s v="Second Class"/>
    <s v="ME-17725"/>
    <s v="Max Engle"/>
    <x v="0"/>
    <x v="0"/>
    <x v="22"/>
    <x v="10"/>
    <n v="60610"/>
    <x v="2"/>
    <s v="TEC-AC-10002857"/>
    <x v="2"/>
    <x v="11"/>
    <s v="Verbatim 25 GB 6x Blu-ray Single Layer Recordable Disc, 1/Pack"/>
    <n v="23.840000000000003"/>
    <n v="4"/>
    <n v="0.2"/>
    <n v="3.2779999999999987"/>
  </r>
  <r>
    <n v="7401"/>
    <x v="3682"/>
    <x v="0"/>
    <x v="162"/>
    <d v="2013-09-14T00:00:00"/>
    <s v="Standard Class"/>
    <s v="TR-21325"/>
    <s v="Toby Ritter"/>
    <x v="0"/>
    <x v="0"/>
    <x v="4"/>
    <x v="4"/>
    <n v="98103"/>
    <x v="1"/>
    <s v="FUR-FU-10003039"/>
    <x v="0"/>
    <x v="5"/>
    <s v="Howard Miller 11-1/2&quot; Diameter Grantwood Wall Clock"/>
    <n v="43.13"/>
    <n v="1"/>
    <n v="0"/>
    <n v="14.664200000000001"/>
  </r>
  <r>
    <n v="7402"/>
    <x v="3682"/>
    <x v="0"/>
    <x v="162"/>
    <d v="2013-09-14T00:00:00"/>
    <s v="Standard Class"/>
    <s v="TR-21325"/>
    <s v="Toby Ritter"/>
    <x v="0"/>
    <x v="0"/>
    <x v="4"/>
    <x v="4"/>
    <n v="98103"/>
    <x v="1"/>
    <s v="OFF-PA-10002615"/>
    <x v="1"/>
    <x v="10"/>
    <s v="Ampad Gold Fibre Wirebound Steno Books, 6&quot; x 9&quot;, Gregg Ruled"/>
    <n v="30.87"/>
    <n v="7"/>
    <n v="0"/>
    <n v="14.200199999999999"/>
  </r>
  <r>
    <n v="7403"/>
    <x v="3683"/>
    <x v="3"/>
    <x v="634"/>
    <d v="2014-08-11T00:00:00"/>
    <s v="Standard Class"/>
    <s v="SH-20395"/>
    <s v="Shahid Hopkins"/>
    <x v="0"/>
    <x v="0"/>
    <x v="20"/>
    <x v="15"/>
    <n v="10011"/>
    <x v="3"/>
    <s v="OFF-SU-10002573"/>
    <x v="1"/>
    <x v="14"/>
    <s v="Acme 10&quot; Easy Grip Assistive Scissors"/>
    <n v="70.12"/>
    <n v="4"/>
    <n v="0"/>
    <n v="21.035999999999994"/>
  </r>
  <r>
    <n v="7404"/>
    <x v="3684"/>
    <x v="1"/>
    <x v="263"/>
    <d v="2012-05-19T00:00:00"/>
    <s v="Standard Class"/>
    <s v="CB-12535"/>
    <s v="Claudia Bergmann"/>
    <x v="1"/>
    <x v="0"/>
    <x v="491"/>
    <x v="1"/>
    <n v="93010"/>
    <x v="1"/>
    <s v="FUR-BO-10004015"/>
    <x v="0"/>
    <x v="0"/>
    <s v="Bush Andora Bookcase, Maple/Graphite Gray Finish"/>
    <n v="509.95749999999992"/>
    <n v="5"/>
    <n v="0.15"/>
    <n v="41.996499999999941"/>
  </r>
  <r>
    <n v="7405"/>
    <x v="3684"/>
    <x v="1"/>
    <x v="263"/>
    <d v="2012-05-19T00:00:00"/>
    <s v="Standard Class"/>
    <s v="CB-12535"/>
    <s v="Claudia Bergmann"/>
    <x v="1"/>
    <x v="0"/>
    <x v="491"/>
    <x v="1"/>
    <n v="93010"/>
    <x v="1"/>
    <s v="FUR-FU-10001979"/>
    <x v="0"/>
    <x v="5"/>
    <s v="Dana Halogen Swing-Arm Architect Lamp"/>
    <n v="122.91"/>
    <n v="3"/>
    <n v="0"/>
    <n v="34.414800000000007"/>
  </r>
  <r>
    <n v="7406"/>
    <x v="3684"/>
    <x v="1"/>
    <x v="263"/>
    <d v="2012-05-19T00:00:00"/>
    <s v="Standard Class"/>
    <s v="CB-12535"/>
    <s v="Claudia Bergmann"/>
    <x v="1"/>
    <x v="0"/>
    <x v="491"/>
    <x v="1"/>
    <n v="93010"/>
    <x v="1"/>
    <s v="FUR-CH-10003833"/>
    <x v="0"/>
    <x v="1"/>
    <s v="Novimex Fabric Task Chair"/>
    <n v="97.567999999999998"/>
    <n v="2"/>
    <n v="0.2"/>
    <n v="-6.0980000000000025"/>
  </r>
  <r>
    <n v="7407"/>
    <x v="3684"/>
    <x v="1"/>
    <x v="263"/>
    <d v="2012-05-19T00:00:00"/>
    <s v="Standard Class"/>
    <s v="CB-12535"/>
    <s v="Claudia Bergmann"/>
    <x v="1"/>
    <x v="0"/>
    <x v="491"/>
    <x v="1"/>
    <n v="93010"/>
    <x v="1"/>
    <s v="FUR-CH-10004495"/>
    <x v="0"/>
    <x v="1"/>
    <s v="Global Leather and Oak Executive Chair, Black"/>
    <n v="722.35200000000009"/>
    <n v="3"/>
    <n v="0.2"/>
    <n v="81.264599999999916"/>
  </r>
  <r>
    <n v="7408"/>
    <x v="3685"/>
    <x v="3"/>
    <x v="176"/>
    <d v="2014-01-22T00:00:00"/>
    <s v="First Class"/>
    <s v="ML-17410"/>
    <s v="Maris LaWare"/>
    <x v="0"/>
    <x v="0"/>
    <x v="22"/>
    <x v="10"/>
    <n v="60653"/>
    <x v="2"/>
    <s v="OFF-LA-10001613"/>
    <x v="1"/>
    <x v="2"/>
    <s v="Avery File Folder Labels"/>
    <n v="11.52"/>
    <n v="5"/>
    <n v="0.2"/>
    <n v="4.1760000000000002"/>
  </r>
  <r>
    <n v="7409"/>
    <x v="3686"/>
    <x v="0"/>
    <x v="198"/>
    <d v="2013-06-07T00:00:00"/>
    <s v="Standard Class"/>
    <s v="JG-15310"/>
    <s v="Jason Gross"/>
    <x v="1"/>
    <x v="0"/>
    <x v="1"/>
    <x v="1"/>
    <n v="90032"/>
    <x v="1"/>
    <s v="FUR-FU-10003247"/>
    <x v="0"/>
    <x v="5"/>
    <s v="36X48 HARDFLOOR CHAIRMAT"/>
    <n v="167.84"/>
    <n v="8"/>
    <n v="0"/>
    <n v="11.748799999999989"/>
  </r>
  <r>
    <n v="7410"/>
    <x v="3687"/>
    <x v="2"/>
    <x v="918"/>
    <d v="2011-04-12T00:00:00"/>
    <s v="Standard Class"/>
    <s v="JS-15880"/>
    <s v="John Stevenson"/>
    <x v="0"/>
    <x v="0"/>
    <x v="167"/>
    <x v="24"/>
    <n v="43615"/>
    <x v="3"/>
    <s v="FUR-TA-10004442"/>
    <x v="0"/>
    <x v="3"/>
    <s v="Riverside Furniture Stanwyck Manor Table Series"/>
    <n v="172.11"/>
    <n v="1"/>
    <n v="0.4"/>
    <n v="-94.660500000000013"/>
  </r>
  <r>
    <n v="7411"/>
    <x v="3688"/>
    <x v="2"/>
    <x v="149"/>
    <d v="2011-07-24T00:00:00"/>
    <s v="First Class"/>
    <s v="AG-10270"/>
    <s v="Alejandro Grove"/>
    <x v="0"/>
    <x v="0"/>
    <x v="20"/>
    <x v="15"/>
    <n v="10011"/>
    <x v="3"/>
    <s v="TEC-AC-10001314"/>
    <x v="2"/>
    <x v="11"/>
    <s v="Case Logic 2.4GHz Wireless Keyboard"/>
    <n v="99.98"/>
    <n v="2"/>
    <n v="0"/>
    <n v="7.9983999999999895"/>
  </r>
  <r>
    <n v="7412"/>
    <x v="3689"/>
    <x v="3"/>
    <x v="1109"/>
    <d v="2014-06-04T00:00:00"/>
    <s v="Standard Class"/>
    <s v="MG-17890"/>
    <s v="Michael Granlund"/>
    <x v="2"/>
    <x v="0"/>
    <x v="241"/>
    <x v="21"/>
    <n v="97224"/>
    <x v="1"/>
    <s v="TEC-PH-10001619"/>
    <x v="2"/>
    <x v="7"/>
    <s v="LG G3"/>
    <n v="156.79200000000003"/>
    <n v="1"/>
    <n v="0.2"/>
    <n v="17.639099999999985"/>
  </r>
  <r>
    <n v="7413"/>
    <x v="3689"/>
    <x v="3"/>
    <x v="1109"/>
    <d v="2014-06-04T00:00:00"/>
    <s v="Standard Class"/>
    <s v="MG-17890"/>
    <s v="Michael Granlund"/>
    <x v="2"/>
    <x v="0"/>
    <x v="241"/>
    <x v="21"/>
    <n v="97224"/>
    <x v="1"/>
    <s v="TEC-AC-10002323"/>
    <x v="2"/>
    <x v="11"/>
    <s v="SanDisk Ultra 32 GB MicroSDHC Class 10 Memory Card"/>
    <n v="35.360000000000007"/>
    <n v="2"/>
    <n v="0.2"/>
    <n v="-3.0939999999999994"/>
  </r>
  <r>
    <n v="7414"/>
    <x v="3689"/>
    <x v="3"/>
    <x v="1109"/>
    <d v="2014-06-04T00:00:00"/>
    <s v="Standard Class"/>
    <s v="MG-17890"/>
    <s v="Michael Granlund"/>
    <x v="2"/>
    <x v="0"/>
    <x v="241"/>
    <x v="21"/>
    <n v="97224"/>
    <x v="1"/>
    <s v="FUR-FU-10000820"/>
    <x v="0"/>
    <x v="5"/>
    <s v="Tensor Brushed Steel Torchiere Floor Lamp"/>
    <n v="13.591999999999999"/>
    <n v="1"/>
    <n v="0.2"/>
    <n v="-0.33980000000000032"/>
  </r>
  <r>
    <n v="7415"/>
    <x v="3690"/>
    <x v="0"/>
    <x v="69"/>
    <d v="2013-03-16T00:00:00"/>
    <s v="Second Class"/>
    <s v="SC-20770"/>
    <s v="Stewart Carmichael"/>
    <x v="1"/>
    <x v="0"/>
    <x v="10"/>
    <x v="9"/>
    <n v="19134"/>
    <x v="3"/>
    <s v="FUR-CH-10004287"/>
    <x v="0"/>
    <x v="1"/>
    <s v="SAFCO Arco Folding Chair"/>
    <n v="386.67999999999995"/>
    <n v="2"/>
    <n v="0.3"/>
    <n v="-5.5240000000000293"/>
  </r>
  <r>
    <n v="7416"/>
    <x v="3690"/>
    <x v="0"/>
    <x v="69"/>
    <d v="2013-03-16T00:00:00"/>
    <s v="Second Class"/>
    <s v="SC-20770"/>
    <s v="Stewart Carmichael"/>
    <x v="1"/>
    <x v="0"/>
    <x v="10"/>
    <x v="9"/>
    <n v="19134"/>
    <x v="3"/>
    <s v="TEC-AC-10000474"/>
    <x v="2"/>
    <x v="11"/>
    <s v="Kensington Expert Mouse Optical USB Trackball for PC or Mac"/>
    <n v="379.96000000000004"/>
    <n v="5"/>
    <n v="0.2"/>
    <n v="47.494999999999919"/>
  </r>
  <r>
    <n v="7417"/>
    <x v="3690"/>
    <x v="0"/>
    <x v="69"/>
    <d v="2013-03-16T00:00:00"/>
    <s v="Second Class"/>
    <s v="SC-20770"/>
    <s v="Stewart Carmichael"/>
    <x v="1"/>
    <x v="0"/>
    <x v="10"/>
    <x v="9"/>
    <n v="19134"/>
    <x v="3"/>
    <s v="TEC-PH-10001494"/>
    <x v="2"/>
    <x v="7"/>
    <s v="Polycom CX600 IP Phone VoIP phone"/>
    <n v="539.91"/>
    <n v="3"/>
    <n v="0.4"/>
    <n v="-116.98049999999998"/>
  </r>
  <r>
    <n v="7418"/>
    <x v="3690"/>
    <x v="0"/>
    <x v="69"/>
    <d v="2013-03-16T00:00:00"/>
    <s v="Second Class"/>
    <s v="SC-20770"/>
    <s v="Stewart Carmichael"/>
    <x v="1"/>
    <x v="0"/>
    <x v="10"/>
    <x v="9"/>
    <n v="19134"/>
    <x v="3"/>
    <s v="OFF-PA-10004996"/>
    <x v="1"/>
    <x v="10"/>
    <s v="Speediset Carbonless Redi-Letter 7&quot; x 8 1/2&quot;"/>
    <n v="41.240000000000009"/>
    <n v="5"/>
    <n v="0.2"/>
    <n v="13.918499999999998"/>
  </r>
  <r>
    <n v="7419"/>
    <x v="3690"/>
    <x v="0"/>
    <x v="69"/>
    <d v="2013-03-16T00:00:00"/>
    <s v="Second Class"/>
    <s v="SC-20770"/>
    <s v="Stewart Carmichael"/>
    <x v="1"/>
    <x v="0"/>
    <x v="10"/>
    <x v="9"/>
    <n v="19134"/>
    <x v="3"/>
    <s v="OFF-BI-10004318"/>
    <x v="1"/>
    <x v="8"/>
    <s v="Ibico EB-19 Dual Function Manual Binding System"/>
    <n v="51.897000000000013"/>
    <n v="1"/>
    <n v="0.7"/>
    <n v="-41.517600000000002"/>
  </r>
  <r>
    <n v="7420"/>
    <x v="3690"/>
    <x v="0"/>
    <x v="69"/>
    <d v="2013-03-16T00:00:00"/>
    <s v="Second Class"/>
    <s v="SC-20770"/>
    <s v="Stewart Carmichael"/>
    <x v="1"/>
    <x v="0"/>
    <x v="10"/>
    <x v="9"/>
    <n v="19134"/>
    <x v="3"/>
    <s v="OFF-ST-10002574"/>
    <x v="1"/>
    <x v="4"/>
    <s v="SAFCO Commercial Wire Shelving, Black"/>
    <n v="552.55999999999995"/>
    <n v="5"/>
    <n v="0.2"/>
    <n v="-138.13999999999999"/>
  </r>
  <r>
    <n v="7421"/>
    <x v="3690"/>
    <x v="0"/>
    <x v="69"/>
    <d v="2013-03-16T00:00:00"/>
    <s v="Second Class"/>
    <s v="SC-20770"/>
    <s v="Stewart Carmichael"/>
    <x v="1"/>
    <x v="0"/>
    <x v="10"/>
    <x v="9"/>
    <n v="19134"/>
    <x v="3"/>
    <s v="OFF-BI-10002353"/>
    <x v="1"/>
    <x v="8"/>
    <s v="GBC VeloBind Cover Sets"/>
    <n v="23.160000000000004"/>
    <n v="5"/>
    <n v="0.7"/>
    <n v="-15.439999999999998"/>
  </r>
  <r>
    <n v="7422"/>
    <x v="3690"/>
    <x v="0"/>
    <x v="69"/>
    <d v="2013-03-16T00:00:00"/>
    <s v="Second Class"/>
    <s v="SC-20770"/>
    <s v="Stewart Carmichael"/>
    <x v="1"/>
    <x v="0"/>
    <x v="10"/>
    <x v="9"/>
    <n v="19134"/>
    <x v="3"/>
    <s v="OFF-ST-10003641"/>
    <x v="1"/>
    <x v="4"/>
    <s v="Space Solutions Industrial Galvanized Steel Shelving."/>
    <n v="126.08"/>
    <n v="2"/>
    <n v="0.2"/>
    <n v="-28.367999999999984"/>
  </r>
  <r>
    <n v="7423"/>
    <x v="3690"/>
    <x v="0"/>
    <x v="69"/>
    <d v="2013-03-16T00:00:00"/>
    <s v="Second Class"/>
    <s v="SC-20770"/>
    <s v="Stewart Carmichael"/>
    <x v="1"/>
    <x v="0"/>
    <x v="10"/>
    <x v="9"/>
    <n v="19134"/>
    <x v="3"/>
    <s v="TEC-MA-10001148"/>
    <x v="2"/>
    <x v="15"/>
    <s v="Okidata MB491 Multifunction Printer"/>
    <n v="449.1"/>
    <n v="3"/>
    <n v="0.7"/>
    <n v="-643.70999999999981"/>
  </r>
  <r>
    <n v="7424"/>
    <x v="3691"/>
    <x v="3"/>
    <x v="318"/>
    <d v="2014-04-15T00:00:00"/>
    <s v="Standard Class"/>
    <s v="BS-11755"/>
    <s v="Bruce Stewart"/>
    <x v="0"/>
    <x v="0"/>
    <x v="10"/>
    <x v="9"/>
    <n v="19143"/>
    <x v="3"/>
    <s v="OFF-AP-10000026"/>
    <x v="1"/>
    <x v="9"/>
    <s v="Tripp Lite Isotel 6 Outlet Surge Protector with Fax/Modem Protection"/>
    <n v="195.10400000000001"/>
    <n v="4"/>
    <n v="0.2"/>
    <n v="21.949199999999969"/>
  </r>
  <r>
    <n v="7425"/>
    <x v="3691"/>
    <x v="3"/>
    <x v="318"/>
    <d v="2014-04-15T00:00:00"/>
    <s v="Standard Class"/>
    <s v="BS-11755"/>
    <s v="Bruce Stewart"/>
    <x v="0"/>
    <x v="0"/>
    <x v="10"/>
    <x v="9"/>
    <n v="19143"/>
    <x v="3"/>
    <s v="FUR-FU-10003878"/>
    <x v="0"/>
    <x v="5"/>
    <s v="Linden 10&quot; Round Wall Clock, Black"/>
    <n v="36.671999999999997"/>
    <n v="3"/>
    <n v="0.2"/>
    <n v="6.4176000000000002"/>
  </r>
  <r>
    <n v="7426"/>
    <x v="3692"/>
    <x v="0"/>
    <x v="674"/>
    <d v="2013-06-28T00:00:00"/>
    <s v="Second Class"/>
    <s v="LC-17140"/>
    <s v="Logan Currie"/>
    <x v="0"/>
    <x v="0"/>
    <x v="12"/>
    <x v="5"/>
    <n v="77070"/>
    <x v="2"/>
    <s v="FUR-CH-10001146"/>
    <x v="0"/>
    <x v="1"/>
    <s v="Global Value Mid-Back Manager's Chair, Gray"/>
    <n v="85.245999999999995"/>
    <n v="2"/>
    <n v="0.3"/>
    <n v="-6.0890000000000057"/>
  </r>
  <r>
    <n v="7427"/>
    <x v="3692"/>
    <x v="0"/>
    <x v="674"/>
    <d v="2013-06-28T00:00:00"/>
    <s v="Second Class"/>
    <s v="LC-17140"/>
    <s v="Logan Currie"/>
    <x v="0"/>
    <x v="0"/>
    <x v="12"/>
    <x v="5"/>
    <n v="77070"/>
    <x v="2"/>
    <s v="FUR-FU-10003919"/>
    <x v="0"/>
    <x v="5"/>
    <s v="Eldon Executive Woodline II Cherry Finish Desk Accessories"/>
    <n v="32.712000000000003"/>
    <n v="2"/>
    <n v="0.6"/>
    <n v="-26.169599999999996"/>
  </r>
  <r>
    <n v="7428"/>
    <x v="3693"/>
    <x v="2"/>
    <x v="461"/>
    <d v="2011-03-21T00:00:00"/>
    <s v="Standard Class"/>
    <s v="MH-17440"/>
    <s v="Mark Haberlin"/>
    <x v="1"/>
    <x v="0"/>
    <x v="25"/>
    <x v="35"/>
    <n v="39212"/>
    <x v="0"/>
    <s v="OFF-BI-10000605"/>
    <x v="1"/>
    <x v="8"/>
    <s v="Acco Pressboard Covers with Storage Hooks, 9 1/2&quot; x 11&quot;, Executive Red"/>
    <n v="11.43"/>
    <n v="3"/>
    <n v="0"/>
    <n v="5.3720999999999997"/>
  </r>
  <r>
    <n v="7429"/>
    <x v="3693"/>
    <x v="2"/>
    <x v="461"/>
    <d v="2011-03-21T00:00:00"/>
    <s v="Standard Class"/>
    <s v="MH-17440"/>
    <s v="Mark Haberlin"/>
    <x v="1"/>
    <x v="0"/>
    <x v="25"/>
    <x v="35"/>
    <n v="39212"/>
    <x v="0"/>
    <s v="OFF-BI-10000309"/>
    <x v="1"/>
    <x v="8"/>
    <s v="GBC Twin Loop Wire Binding Elements, 9/16&quot; Spine, Black"/>
    <n v="30.44"/>
    <n v="2"/>
    <n v="0"/>
    <n v="14.9156"/>
  </r>
  <r>
    <n v="7430"/>
    <x v="3693"/>
    <x v="2"/>
    <x v="461"/>
    <d v="2011-03-21T00:00:00"/>
    <s v="Standard Class"/>
    <s v="MH-17440"/>
    <s v="Mark Haberlin"/>
    <x v="1"/>
    <x v="0"/>
    <x v="25"/>
    <x v="35"/>
    <n v="39212"/>
    <x v="0"/>
    <s v="OFF-PA-10003349"/>
    <x v="1"/>
    <x v="10"/>
    <s v="Xerox 1957"/>
    <n v="12.96"/>
    <n v="2"/>
    <n v="0"/>
    <n v="6.3504000000000005"/>
  </r>
  <r>
    <n v="7431"/>
    <x v="3693"/>
    <x v="2"/>
    <x v="461"/>
    <d v="2011-03-21T00:00:00"/>
    <s v="Standard Class"/>
    <s v="MH-17440"/>
    <s v="Mark Haberlin"/>
    <x v="1"/>
    <x v="0"/>
    <x v="25"/>
    <x v="35"/>
    <n v="39212"/>
    <x v="0"/>
    <s v="OFF-PA-10003063"/>
    <x v="1"/>
    <x v="10"/>
    <s v="EcoTones Memo Sheets"/>
    <n v="16"/>
    <n v="4"/>
    <n v="0"/>
    <n v="7.68"/>
  </r>
  <r>
    <n v="7432"/>
    <x v="3693"/>
    <x v="2"/>
    <x v="461"/>
    <d v="2011-03-21T00:00:00"/>
    <s v="Standard Class"/>
    <s v="MH-17440"/>
    <s v="Mark Haberlin"/>
    <x v="1"/>
    <x v="0"/>
    <x v="25"/>
    <x v="35"/>
    <n v="39212"/>
    <x v="0"/>
    <s v="OFF-AP-10003971"/>
    <x v="1"/>
    <x v="9"/>
    <s v="Belkin 6 Outlet Metallic Surge Strip"/>
    <n v="32.67"/>
    <n v="3"/>
    <n v="0"/>
    <n v="8.4942000000000011"/>
  </r>
  <r>
    <n v="7433"/>
    <x v="3694"/>
    <x v="2"/>
    <x v="128"/>
    <d v="2011-08-13T00:00:00"/>
    <s v="Standard Class"/>
    <s v="RD-19720"/>
    <s v="Roger Demir"/>
    <x v="0"/>
    <x v="0"/>
    <x v="42"/>
    <x v="16"/>
    <n v="85023"/>
    <x v="1"/>
    <s v="OFF-FA-10004838"/>
    <x v="1"/>
    <x v="13"/>
    <s v="Super Bands, 12/Pack"/>
    <n v="4.4640000000000004"/>
    <n v="3"/>
    <n v="0.2"/>
    <n v="-0.94859999999999989"/>
  </r>
  <r>
    <n v="7434"/>
    <x v="3694"/>
    <x v="2"/>
    <x v="128"/>
    <d v="2011-08-13T00:00:00"/>
    <s v="Standard Class"/>
    <s v="RD-19720"/>
    <s v="Roger Demir"/>
    <x v="0"/>
    <x v="0"/>
    <x v="42"/>
    <x v="16"/>
    <n v="85023"/>
    <x v="1"/>
    <s v="OFF-BI-10001097"/>
    <x v="1"/>
    <x v="8"/>
    <s v="Avery Hole Reinforcements"/>
    <n v="9.3450000000000024"/>
    <n v="5"/>
    <n v="0.7"/>
    <n v="-6.5414999999999992"/>
  </r>
  <r>
    <n v="7435"/>
    <x v="3695"/>
    <x v="1"/>
    <x v="353"/>
    <d v="2012-07-31T00:00:00"/>
    <s v="Standard Class"/>
    <s v="BP-11095"/>
    <s v="Bart Pistole"/>
    <x v="1"/>
    <x v="0"/>
    <x v="475"/>
    <x v="1"/>
    <n v="93030"/>
    <x v="1"/>
    <s v="OFF-BI-10000605"/>
    <x v="1"/>
    <x v="8"/>
    <s v="Acco Pressboard Covers with Storage Hooks, 9 1/2&quot; x 11&quot;, Executive Red"/>
    <n v="9.1440000000000001"/>
    <n v="3"/>
    <n v="0.2"/>
    <n v="3.0860999999999996"/>
  </r>
  <r>
    <n v="7436"/>
    <x v="3695"/>
    <x v="1"/>
    <x v="353"/>
    <d v="2012-07-31T00:00:00"/>
    <s v="Standard Class"/>
    <s v="BP-11095"/>
    <s v="Bart Pistole"/>
    <x v="1"/>
    <x v="0"/>
    <x v="475"/>
    <x v="1"/>
    <n v="93030"/>
    <x v="1"/>
    <s v="OFF-BI-10003314"/>
    <x v="1"/>
    <x v="8"/>
    <s v="Tuff Stuff Recycled Round Ring Binders"/>
    <n v="23.136000000000003"/>
    <n v="6"/>
    <n v="0.2"/>
    <n v="8.3867999999999991"/>
  </r>
  <r>
    <n v="7437"/>
    <x v="3695"/>
    <x v="1"/>
    <x v="353"/>
    <d v="2012-07-31T00:00:00"/>
    <s v="Standard Class"/>
    <s v="BP-11095"/>
    <s v="Bart Pistole"/>
    <x v="1"/>
    <x v="0"/>
    <x v="475"/>
    <x v="1"/>
    <n v="93030"/>
    <x v="1"/>
    <s v="OFF-AR-10002067"/>
    <x v="1"/>
    <x v="6"/>
    <s v="Newell 334"/>
    <n v="99.2"/>
    <n v="5"/>
    <n v="0"/>
    <n v="25.792000000000002"/>
  </r>
  <r>
    <n v="7438"/>
    <x v="3696"/>
    <x v="2"/>
    <x v="1162"/>
    <d v="2011-02-20T00:00:00"/>
    <s v="Standard Class"/>
    <s v="BF-11020"/>
    <s v="Barry Französisch"/>
    <x v="1"/>
    <x v="0"/>
    <x v="4"/>
    <x v="4"/>
    <n v="98105"/>
    <x v="1"/>
    <s v="OFF-BI-10001031"/>
    <x v="1"/>
    <x v="8"/>
    <s v="Pressboard Data Binders by Wilson Jones"/>
    <n v="21.36"/>
    <n v="5"/>
    <n v="0.2"/>
    <n v="7.2089999999999996"/>
  </r>
  <r>
    <n v="7439"/>
    <x v="3697"/>
    <x v="1"/>
    <x v="539"/>
    <d v="2012-03-27T00:00:00"/>
    <s v="Second Class"/>
    <s v="CP-12085"/>
    <s v="Cathy Prescott"/>
    <x v="1"/>
    <x v="0"/>
    <x v="386"/>
    <x v="4"/>
    <n v="98042"/>
    <x v="1"/>
    <s v="FUR-FU-10003832"/>
    <x v="0"/>
    <x v="5"/>
    <s v="Eldon Expressions Punched Metal &amp; Wood Desk Accessories, Black &amp; Cherry"/>
    <n v="46.900000000000006"/>
    <n v="5"/>
    <n v="0"/>
    <n v="13.132000000000001"/>
  </r>
  <r>
    <n v="7440"/>
    <x v="3698"/>
    <x v="3"/>
    <x v="264"/>
    <d v="2014-09-07T00:00:00"/>
    <s v="Standard Class"/>
    <s v="JL-15235"/>
    <s v="Janet Lee"/>
    <x v="0"/>
    <x v="0"/>
    <x v="1"/>
    <x v="1"/>
    <n v="90049"/>
    <x v="1"/>
    <s v="OFF-BI-10000138"/>
    <x v="1"/>
    <x v="8"/>
    <s v="Acco Translucent Poly Ring Binders"/>
    <n v="18.72"/>
    <n v="5"/>
    <n v="0.2"/>
    <n v="6.5519999999999996"/>
  </r>
  <r>
    <n v="7441"/>
    <x v="3698"/>
    <x v="3"/>
    <x v="264"/>
    <d v="2014-09-07T00:00:00"/>
    <s v="Standard Class"/>
    <s v="JL-15235"/>
    <s v="Janet Lee"/>
    <x v="0"/>
    <x v="0"/>
    <x v="1"/>
    <x v="1"/>
    <n v="90049"/>
    <x v="1"/>
    <s v="FUR-TA-10004607"/>
    <x v="0"/>
    <x v="3"/>
    <s v="Hon 2111 Invitation Series Straight Table"/>
    <n v="236.52800000000002"/>
    <n v="2"/>
    <n v="0.2"/>
    <n v="-2.9566000000000088"/>
  </r>
  <r>
    <n v="7442"/>
    <x v="3699"/>
    <x v="1"/>
    <x v="547"/>
    <d v="2012-11-18T00:00:00"/>
    <s v="First Class"/>
    <s v="JG-15805"/>
    <s v="John Grady"/>
    <x v="1"/>
    <x v="0"/>
    <x v="70"/>
    <x v="1"/>
    <n v="92105"/>
    <x v="1"/>
    <s v="OFF-LA-10003148"/>
    <x v="1"/>
    <x v="2"/>
    <s v="Avery 51"/>
    <n v="18.899999999999999"/>
    <n v="3"/>
    <n v="0"/>
    <n v="8.6939999999999991"/>
  </r>
  <r>
    <n v="7443"/>
    <x v="3700"/>
    <x v="2"/>
    <x v="337"/>
    <d v="2011-12-11T00:00:00"/>
    <s v="First Class"/>
    <s v="VP-21760"/>
    <s v="Victoria Pisteka"/>
    <x v="1"/>
    <x v="0"/>
    <x v="180"/>
    <x v="5"/>
    <n v="78521"/>
    <x v="2"/>
    <s v="OFF-PA-10001804"/>
    <x v="1"/>
    <x v="10"/>
    <s v="Xerox 195"/>
    <n v="10.688000000000001"/>
    <n v="2"/>
    <n v="0.2"/>
    <n v="3.7407999999999997"/>
  </r>
  <r>
    <n v="7444"/>
    <x v="3700"/>
    <x v="2"/>
    <x v="337"/>
    <d v="2011-12-11T00:00:00"/>
    <s v="First Class"/>
    <s v="VP-21760"/>
    <s v="Victoria Pisteka"/>
    <x v="1"/>
    <x v="0"/>
    <x v="180"/>
    <x v="5"/>
    <n v="78521"/>
    <x v="2"/>
    <s v="OFF-ST-10000036"/>
    <x v="1"/>
    <x v="4"/>
    <s v="Recycled Data-Pak for Archival Bound Computer Printouts, 12-1/2 x 12-1/2 x 16"/>
    <n v="237.09600000000003"/>
    <n v="3"/>
    <n v="0.2"/>
    <n v="20.745899999999985"/>
  </r>
  <r>
    <n v="7445"/>
    <x v="3701"/>
    <x v="3"/>
    <x v="447"/>
    <d v="2014-02-08T00:00:00"/>
    <s v="Second Class"/>
    <s v="RD-19810"/>
    <s v="Ross DeVincentis"/>
    <x v="2"/>
    <x v="0"/>
    <x v="22"/>
    <x v="10"/>
    <n v="60610"/>
    <x v="2"/>
    <s v="OFF-PA-10001166"/>
    <x v="1"/>
    <x v="10"/>
    <s v="Xerox 2"/>
    <n v="5.1840000000000011"/>
    <n v="1"/>
    <n v="0.2"/>
    <n v="1.8144"/>
  </r>
  <r>
    <n v="7446"/>
    <x v="3701"/>
    <x v="3"/>
    <x v="447"/>
    <d v="2014-02-08T00:00:00"/>
    <s v="Second Class"/>
    <s v="RD-19810"/>
    <s v="Ross DeVincentis"/>
    <x v="2"/>
    <x v="0"/>
    <x v="22"/>
    <x v="10"/>
    <n v="60610"/>
    <x v="2"/>
    <s v="OFF-PA-10001033"/>
    <x v="1"/>
    <x v="10"/>
    <s v="Xerox 1893"/>
    <n v="65.584000000000003"/>
    <n v="2"/>
    <n v="0.2"/>
    <n v="23.7742"/>
  </r>
  <r>
    <n v="7447"/>
    <x v="3701"/>
    <x v="3"/>
    <x v="447"/>
    <d v="2014-02-08T00:00:00"/>
    <s v="Second Class"/>
    <s v="RD-19810"/>
    <s v="Ross DeVincentis"/>
    <x v="2"/>
    <x v="0"/>
    <x v="22"/>
    <x v="10"/>
    <n v="60610"/>
    <x v="2"/>
    <s v="FUR-FU-10004597"/>
    <x v="0"/>
    <x v="5"/>
    <s v="Eldon Cleatmat Chair Mats for Medium Pile Carpets"/>
    <n v="22.200000000000003"/>
    <n v="1"/>
    <n v="0.6"/>
    <n v="-26.084999999999994"/>
  </r>
  <r>
    <n v="7448"/>
    <x v="3701"/>
    <x v="3"/>
    <x v="447"/>
    <d v="2014-02-08T00:00:00"/>
    <s v="Second Class"/>
    <s v="RD-19810"/>
    <s v="Ross DeVincentis"/>
    <x v="2"/>
    <x v="0"/>
    <x v="22"/>
    <x v="10"/>
    <n v="60610"/>
    <x v="2"/>
    <s v="OFF-PA-10000418"/>
    <x v="1"/>
    <x v="10"/>
    <s v="Xerox 189"/>
    <n v="419.4"/>
    <n v="5"/>
    <n v="0.2"/>
    <n v="146.79"/>
  </r>
  <r>
    <n v="7449"/>
    <x v="3702"/>
    <x v="3"/>
    <x v="343"/>
    <d v="2014-11-15T00:00:00"/>
    <s v="First Class"/>
    <s v="MH-18025"/>
    <s v="Michelle Huthwaite"/>
    <x v="0"/>
    <x v="0"/>
    <x v="289"/>
    <x v="18"/>
    <n v="37918"/>
    <x v="0"/>
    <s v="FUR-FU-10004090"/>
    <x v="0"/>
    <x v="5"/>
    <s v="Executive Impressions 14&quot; Contract Wall Clock"/>
    <n v="88.920000000000016"/>
    <n v="5"/>
    <n v="0.2"/>
    <n v="14.449499999999986"/>
  </r>
  <r>
    <n v="7450"/>
    <x v="3703"/>
    <x v="3"/>
    <x v="697"/>
    <d v="2014-09-23T00:00:00"/>
    <s v="Second Class"/>
    <s v="SJ-20125"/>
    <s v="Sanjit Jacobs"/>
    <x v="2"/>
    <x v="0"/>
    <x v="12"/>
    <x v="5"/>
    <n v="77036"/>
    <x v="2"/>
    <s v="OFF-AR-10000390"/>
    <x v="1"/>
    <x v="6"/>
    <s v="Newell Chalk Holder"/>
    <n v="9.9120000000000008"/>
    <n v="3"/>
    <n v="0.2"/>
    <n v="3.2213999999999996"/>
  </r>
  <r>
    <n v="7451"/>
    <x v="3703"/>
    <x v="3"/>
    <x v="697"/>
    <d v="2014-09-23T00:00:00"/>
    <s v="Second Class"/>
    <s v="SJ-20125"/>
    <s v="Sanjit Jacobs"/>
    <x v="2"/>
    <x v="0"/>
    <x v="12"/>
    <x v="5"/>
    <n v="77036"/>
    <x v="2"/>
    <s v="FUR-CH-10003774"/>
    <x v="0"/>
    <x v="1"/>
    <s v="Global Wood Trimmed Manager's Task Chair, Khaki"/>
    <n v="318.43"/>
    <n v="5"/>
    <n v="0.3"/>
    <n v="-77.333000000000013"/>
  </r>
  <r>
    <n v="7452"/>
    <x v="3703"/>
    <x v="3"/>
    <x v="697"/>
    <d v="2014-09-23T00:00:00"/>
    <s v="Second Class"/>
    <s v="SJ-20125"/>
    <s v="Sanjit Jacobs"/>
    <x v="2"/>
    <x v="0"/>
    <x v="12"/>
    <x v="5"/>
    <n v="77036"/>
    <x v="2"/>
    <s v="OFF-BI-10002412"/>
    <x v="1"/>
    <x v="8"/>
    <s v="Wilson Jones “Snap” Scratch Pad Binder Tool for Ring Binders"/>
    <n v="5.7999999999999989"/>
    <n v="5"/>
    <n v="0.8"/>
    <n v="-10.15"/>
  </r>
  <r>
    <n v="7453"/>
    <x v="3703"/>
    <x v="3"/>
    <x v="697"/>
    <d v="2014-09-23T00:00:00"/>
    <s v="Second Class"/>
    <s v="SJ-20125"/>
    <s v="Sanjit Jacobs"/>
    <x v="2"/>
    <x v="0"/>
    <x v="12"/>
    <x v="5"/>
    <n v="77036"/>
    <x v="2"/>
    <s v="TEC-PH-10002415"/>
    <x v="2"/>
    <x v="7"/>
    <s v="Polycom VoiceStation 500 Conference phone"/>
    <n v="1415.76"/>
    <n v="6"/>
    <n v="0.2"/>
    <n v="88.48500000000007"/>
  </r>
  <r>
    <n v="7454"/>
    <x v="3704"/>
    <x v="3"/>
    <x v="643"/>
    <d v="2014-07-02T00:00:00"/>
    <s v="Standard Class"/>
    <s v="FM-14380"/>
    <s v="Fred McMath"/>
    <x v="0"/>
    <x v="0"/>
    <x v="348"/>
    <x v="10"/>
    <n v="60440"/>
    <x v="2"/>
    <s v="TEC-PH-10003505"/>
    <x v="2"/>
    <x v="7"/>
    <s v="Geemarc AmpliPOWER60"/>
    <n v="148.47999999999999"/>
    <n v="2"/>
    <n v="0.2"/>
    <n v="16.703999999999986"/>
  </r>
  <r>
    <n v="7455"/>
    <x v="3705"/>
    <x v="0"/>
    <x v="679"/>
    <d v="2013-08-05T00:00:00"/>
    <s v="Standard Class"/>
    <s v="KH-16360"/>
    <s v="Katherine Hughes"/>
    <x v="0"/>
    <x v="0"/>
    <x v="22"/>
    <x v="10"/>
    <n v="60623"/>
    <x v="2"/>
    <s v="OFF-LA-10003663"/>
    <x v="1"/>
    <x v="2"/>
    <s v="Avery 498"/>
    <n v="9.2480000000000011"/>
    <n v="4"/>
    <n v="0.2"/>
    <n v="3.1212"/>
  </r>
  <r>
    <n v="7456"/>
    <x v="3705"/>
    <x v="0"/>
    <x v="679"/>
    <d v="2013-08-05T00:00:00"/>
    <s v="Standard Class"/>
    <s v="KH-16360"/>
    <s v="Katherine Hughes"/>
    <x v="0"/>
    <x v="0"/>
    <x v="22"/>
    <x v="10"/>
    <n v="60623"/>
    <x v="2"/>
    <s v="OFF-ST-10001780"/>
    <x v="1"/>
    <x v="4"/>
    <s v="Tennsco 16-Compartment Lockers with Coat Rack"/>
    <n v="1036.624"/>
    <n v="2"/>
    <n v="0.2"/>
    <n v="51.831200000000024"/>
  </r>
  <r>
    <n v="7457"/>
    <x v="3706"/>
    <x v="1"/>
    <x v="392"/>
    <d v="2012-04-18T00:00:00"/>
    <s v="First Class"/>
    <s v="LL-16840"/>
    <s v="Lauren Leatherbury"/>
    <x v="0"/>
    <x v="0"/>
    <x v="141"/>
    <x v="17"/>
    <n v="22980"/>
    <x v="0"/>
    <s v="TEC-PH-10002033"/>
    <x v="2"/>
    <x v="7"/>
    <s v="Konftel 250 Conference phone - Charcoal black"/>
    <n v="569.64"/>
    <n v="2"/>
    <n v="0"/>
    <n v="148.10640000000001"/>
  </r>
  <r>
    <n v="7458"/>
    <x v="3706"/>
    <x v="1"/>
    <x v="392"/>
    <d v="2012-04-18T00:00:00"/>
    <s v="First Class"/>
    <s v="LL-16840"/>
    <s v="Lauren Leatherbury"/>
    <x v="0"/>
    <x v="0"/>
    <x v="141"/>
    <x v="17"/>
    <n v="22980"/>
    <x v="0"/>
    <s v="OFF-BI-10001036"/>
    <x v="1"/>
    <x v="8"/>
    <s v="Cardinal EasyOpen D-Ring Binders"/>
    <n v="9.14"/>
    <n v="1"/>
    <n v="0"/>
    <n v="4.57"/>
  </r>
  <r>
    <n v="7459"/>
    <x v="3706"/>
    <x v="1"/>
    <x v="392"/>
    <d v="2012-04-18T00:00:00"/>
    <s v="First Class"/>
    <s v="LL-16840"/>
    <s v="Lauren Leatherbury"/>
    <x v="0"/>
    <x v="0"/>
    <x v="141"/>
    <x v="17"/>
    <n v="22980"/>
    <x v="0"/>
    <s v="FUR-FU-10001468"/>
    <x v="0"/>
    <x v="5"/>
    <s v="Tenex Antistatic Computer Chair Mats"/>
    <n v="1196.8599999999999"/>
    <n v="7"/>
    <n v="0"/>
    <n v="119.68599999999989"/>
  </r>
  <r>
    <n v="7460"/>
    <x v="3706"/>
    <x v="1"/>
    <x v="392"/>
    <d v="2012-04-18T00:00:00"/>
    <s v="First Class"/>
    <s v="LL-16840"/>
    <s v="Lauren Leatherbury"/>
    <x v="0"/>
    <x v="0"/>
    <x v="141"/>
    <x v="17"/>
    <n v="22980"/>
    <x v="0"/>
    <s v="FUR-BO-10001519"/>
    <x v="0"/>
    <x v="0"/>
    <s v="O'Sullivan 3-Shelf Heavy-Duty Bookcases"/>
    <n v="523.26"/>
    <n v="9"/>
    <n v="0"/>
    <n v="125.58240000000001"/>
  </r>
  <r>
    <n v="7461"/>
    <x v="3707"/>
    <x v="1"/>
    <x v="347"/>
    <d v="2012-04-14T00:00:00"/>
    <s v="Second Class"/>
    <s v="AR-10540"/>
    <s v="Andy Reiter"/>
    <x v="0"/>
    <x v="0"/>
    <x v="1"/>
    <x v="1"/>
    <n v="90004"/>
    <x v="1"/>
    <s v="TEC-CO-10001943"/>
    <x v="2"/>
    <x v="16"/>
    <s v="Canon PC-428 Personal Copier"/>
    <n v="639.96800000000007"/>
    <n v="4"/>
    <n v="0.2"/>
    <n v="215.98919999999998"/>
  </r>
  <r>
    <n v="7462"/>
    <x v="3707"/>
    <x v="1"/>
    <x v="347"/>
    <d v="2012-04-14T00:00:00"/>
    <s v="Second Class"/>
    <s v="AR-10540"/>
    <s v="Andy Reiter"/>
    <x v="0"/>
    <x v="0"/>
    <x v="1"/>
    <x v="1"/>
    <n v="90004"/>
    <x v="1"/>
    <s v="OFF-PA-10003127"/>
    <x v="1"/>
    <x v="10"/>
    <s v="Staples"/>
    <n v="52.76"/>
    <n v="2"/>
    <n v="0"/>
    <n v="24.269599999999997"/>
  </r>
  <r>
    <n v="7463"/>
    <x v="3708"/>
    <x v="1"/>
    <x v="914"/>
    <d v="2012-03-01T00:00:00"/>
    <s v="Second Class"/>
    <s v="NP-18670"/>
    <s v="Nora Paige"/>
    <x v="0"/>
    <x v="0"/>
    <x v="4"/>
    <x v="4"/>
    <n v="98105"/>
    <x v="1"/>
    <s v="TEC-AC-10002076"/>
    <x v="2"/>
    <x v="11"/>
    <s v="Microsoft Natural Keyboard Elite"/>
    <n v="538.92000000000007"/>
    <n v="9"/>
    <n v="0"/>
    <n v="80.837999999999994"/>
  </r>
  <r>
    <n v="7464"/>
    <x v="3709"/>
    <x v="0"/>
    <x v="162"/>
    <d v="2013-09-16T00:00:00"/>
    <s v="Standard Class"/>
    <s v="LP-17095"/>
    <s v="Liz Preis"/>
    <x v="0"/>
    <x v="0"/>
    <x v="355"/>
    <x v="1"/>
    <n v="93277"/>
    <x v="1"/>
    <s v="OFF-AR-10003338"/>
    <x v="1"/>
    <x v="6"/>
    <s v="Eberhard Faber 3 1/2&quot; Golf Pencils"/>
    <n v="14.88"/>
    <n v="2"/>
    <n v="0"/>
    <n v="3.7200000000000006"/>
  </r>
  <r>
    <n v="7465"/>
    <x v="3709"/>
    <x v="0"/>
    <x v="162"/>
    <d v="2013-09-16T00:00:00"/>
    <s v="Standard Class"/>
    <s v="LP-17095"/>
    <s v="Liz Preis"/>
    <x v="0"/>
    <x v="0"/>
    <x v="355"/>
    <x v="1"/>
    <n v="93277"/>
    <x v="1"/>
    <s v="OFF-PA-10004610"/>
    <x v="1"/>
    <x v="10"/>
    <s v="Xerox 1900"/>
    <n v="34.24"/>
    <n v="8"/>
    <n v="0"/>
    <n v="15.407999999999998"/>
  </r>
  <r>
    <n v="7466"/>
    <x v="3709"/>
    <x v="0"/>
    <x v="162"/>
    <d v="2013-09-16T00:00:00"/>
    <s v="Standard Class"/>
    <s v="LP-17095"/>
    <s v="Liz Preis"/>
    <x v="0"/>
    <x v="0"/>
    <x v="355"/>
    <x v="1"/>
    <n v="93277"/>
    <x v="1"/>
    <s v="OFF-ST-10001272"/>
    <x v="1"/>
    <x v="4"/>
    <s v="Mini 13-1/2 Capacity Data Binder Rack, Pearl"/>
    <n v="261.74"/>
    <n v="2"/>
    <n v="0"/>
    <n v="65.435000000000002"/>
  </r>
  <r>
    <n v="7467"/>
    <x v="3710"/>
    <x v="0"/>
    <x v="288"/>
    <d v="2013-05-24T00:00:00"/>
    <s v="Standard Class"/>
    <s v="AH-10690"/>
    <s v="Anna Häberlin"/>
    <x v="1"/>
    <x v="0"/>
    <x v="1"/>
    <x v="1"/>
    <n v="90008"/>
    <x v="1"/>
    <s v="OFF-AP-10001366"/>
    <x v="1"/>
    <x v="9"/>
    <s v="Staples"/>
    <n v="87.84"/>
    <n v="8"/>
    <n v="0"/>
    <n v="23.716800000000006"/>
  </r>
  <r>
    <n v="7468"/>
    <x v="3711"/>
    <x v="3"/>
    <x v="343"/>
    <d v="2014-11-16T00:00:00"/>
    <s v="Second Class"/>
    <s v="TB-21190"/>
    <s v="Thomas Brumley"/>
    <x v="2"/>
    <x v="0"/>
    <x v="1"/>
    <x v="1"/>
    <n v="90045"/>
    <x v="1"/>
    <s v="FUR-FU-10001424"/>
    <x v="0"/>
    <x v="5"/>
    <s v="Dax Clear Box Frame"/>
    <n v="34.92"/>
    <n v="4"/>
    <n v="0"/>
    <n v="11.872799999999998"/>
  </r>
  <r>
    <n v="7469"/>
    <x v="3712"/>
    <x v="2"/>
    <x v="1114"/>
    <d v="2011-09-20T00:00:00"/>
    <s v="Standard Class"/>
    <s v="AA-10315"/>
    <s v="Alex Avila"/>
    <x v="0"/>
    <x v="0"/>
    <x v="20"/>
    <x v="15"/>
    <n v="10011"/>
    <x v="3"/>
    <s v="OFF-PA-10000349"/>
    <x v="1"/>
    <x v="10"/>
    <s v="Staples"/>
    <n v="14.940000000000001"/>
    <n v="3"/>
    <n v="0"/>
    <n v="7.0218000000000007"/>
  </r>
  <r>
    <n v="7470"/>
    <x v="3712"/>
    <x v="2"/>
    <x v="1114"/>
    <d v="2011-09-20T00:00:00"/>
    <s v="Standard Class"/>
    <s v="AA-10315"/>
    <s v="Alex Avila"/>
    <x v="0"/>
    <x v="0"/>
    <x v="20"/>
    <x v="15"/>
    <n v="10011"/>
    <x v="3"/>
    <s v="FUR-FU-10002456"/>
    <x v="0"/>
    <x v="5"/>
    <s v="Master Caster Door Stop, Large Neon Orange"/>
    <n v="14.56"/>
    <n v="2"/>
    <n v="0"/>
    <n v="6.2608000000000015"/>
  </r>
  <r>
    <n v="7471"/>
    <x v="3713"/>
    <x v="1"/>
    <x v="426"/>
    <d v="2012-09-20T00:00:00"/>
    <s v="Standard Class"/>
    <s v="AC-10615"/>
    <s v="Ann Chong"/>
    <x v="1"/>
    <x v="0"/>
    <x v="10"/>
    <x v="9"/>
    <n v="19143"/>
    <x v="3"/>
    <s v="OFF-BI-10002609"/>
    <x v="1"/>
    <x v="8"/>
    <s v="Avery Hidden Tab Dividers for Binding Systems"/>
    <n v="3.5760000000000005"/>
    <n v="4"/>
    <n v="0.7"/>
    <n v="-2.8608000000000002"/>
  </r>
  <r>
    <n v="7472"/>
    <x v="3713"/>
    <x v="1"/>
    <x v="426"/>
    <d v="2012-09-20T00:00:00"/>
    <s v="Standard Class"/>
    <s v="AC-10615"/>
    <s v="Ann Chong"/>
    <x v="1"/>
    <x v="0"/>
    <x v="10"/>
    <x v="9"/>
    <n v="19143"/>
    <x v="3"/>
    <s v="OFF-ST-10001522"/>
    <x v="1"/>
    <x v="4"/>
    <s v="Gould Plastics 18-Pocket Panel Bin, 34w x 5-1/4d x 20-1/2h"/>
    <n v="147.184"/>
    <n v="2"/>
    <n v="0.2"/>
    <n v="-29.436800000000012"/>
  </r>
  <r>
    <n v="7473"/>
    <x v="3714"/>
    <x v="0"/>
    <x v="949"/>
    <d v="2013-07-04T00:00:00"/>
    <s v="First Class"/>
    <s v="EM-14140"/>
    <s v="Eugene Moren"/>
    <x v="2"/>
    <x v="0"/>
    <x v="427"/>
    <x v="7"/>
    <n v="84043"/>
    <x v="1"/>
    <s v="TEC-CO-10000971"/>
    <x v="2"/>
    <x v="16"/>
    <s v="Hewlett Packard 310 Color Digital Copier"/>
    <n v="1499.95"/>
    <n v="5"/>
    <n v="0"/>
    <n v="449.9849999999999"/>
  </r>
  <r>
    <n v="7474"/>
    <x v="3715"/>
    <x v="0"/>
    <x v="342"/>
    <d v="2013-04-16T00:00:00"/>
    <s v="Standard Class"/>
    <s v="QJ-19255"/>
    <s v="Quincy Jones"/>
    <x v="1"/>
    <x v="0"/>
    <x v="22"/>
    <x v="10"/>
    <n v="60653"/>
    <x v="2"/>
    <s v="OFF-AR-10000034"/>
    <x v="1"/>
    <x v="6"/>
    <s v="BIC Brite Liner Grip Highlighters, Assorted, 5/Pack"/>
    <n v="13.568000000000001"/>
    <n v="4"/>
    <n v="0.2"/>
    <n v="3.2223999999999995"/>
  </r>
  <r>
    <n v="7475"/>
    <x v="3716"/>
    <x v="2"/>
    <x v="1037"/>
    <d v="2011-01-11T00:00:00"/>
    <s v="Standard Class"/>
    <s v="ME-17320"/>
    <s v="Maria Etezadi"/>
    <x v="2"/>
    <x v="0"/>
    <x v="0"/>
    <x v="0"/>
    <n v="42420"/>
    <x v="0"/>
    <s v="FUR-CH-10004063"/>
    <x v="0"/>
    <x v="1"/>
    <s v="Global Deluxe High-Back Manager's Chair"/>
    <n v="2573.8200000000002"/>
    <n v="9"/>
    <n v="0"/>
    <n v="746.40779999999972"/>
  </r>
  <r>
    <n v="7476"/>
    <x v="3716"/>
    <x v="2"/>
    <x v="1037"/>
    <d v="2011-01-11T00:00:00"/>
    <s v="Standard Class"/>
    <s v="ME-17320"/>
    <s v="Maria Etezadi"/>
    <x v="2"/>
    <x v="0"/>
    <x v="0"/>
    <x v="0"/>
    <n v="42420"/>
    <x v="0"/>
    <s v="OFF-BI-10004632"/>
    <x v="1"/>
    <x v="8"/>
    <s v="Ibico Hi-Tech Manual Binding System"/>
    <n v="609.98"/>
    <n v="2"/>
    <n v="0"/>
    <n v="274.49099999999999"/>
  </r>
  <r>
    <n v="7477"/>
    <x v="3716"/>
    <x v="2"/>
    <x v="1037"/>
    <d v="2011-01-11T00:00:00"/>
    <s v="Standard Class"/>
    <s v="ME-17320"/>
    <s v="Maria Etezadi"/>
    <x v="2"/>
    <x v="0"/>
    <x v="0"/>
    <x v="0"/>
    <n v="42420"/>
    <x v="0"/>
    <s v="OFF-AR-10001662"/>
    <x v="1"/>
    <x v="6"/>
    <s v="Rogers Handheld Barrel Pencil Sharpener"/>
    <n v="5.48"/>
    <n v="2"/>
    <n v="0"/>
    <n v="1.4796000000000005"/>
  </r>
  <r>
    <n v="7478"/>
    <x v="3716"/>
    <x v="2"/>
    <x v="1037"/>
    <d v="2011-01-11T00:00:00"/>
    <s v="Standard Class"/>
    <s v="ME-17320"/>
    <s v="Maria Etezadi"/>
    <x v="2"/>
    <x v="0"/>
    <x v="0"/>
    <x v="0"/>
    <n v="42420"/>
    <x v="0"/>
    <s v="TEC-PH-10004977"/>
    <x v="2"/>
    <x v="7"/>
    <s v="GE 30524EE4"/>
    <n v="391.98"/>
    <n v="2"/>
    <n v="0"/>
    <n v="113.67419999999998"/>
  </r>
  <r>
    <n v="7479"/>
    <x v="3716"/>
    <x v="2"/>
    <x v="1037"/>
    <d v="2011-01-11T00:00:00"/>
    <s v="Standard Class"/>
    <s v="ME-17320"/>
    <s v="Maria Etezadi"/>
    <x v="2"/>
    <x v="0"/>
    <x v="0"/>
    <x v="0"/>
    <n v="42420"/>
    <x v="0"/>
    <s v="TEC-PH-10004539"/>
    <x v="2"/>
    <x v="7"/>
    <s v="Wireless Extenders zBoost YX545 SOHO Signal Booster"/>
    <n v="755.96"/>
    <n v="4"/>
    <n v="0"/>
    <n v="204.10919999999999"/>
  </r>
  <r>
    <n v="7480"/>
    <x v="3716"/>
    <x v="2"/>
    <x v="1037"/>
    <d v="2011-01-11T00:00:00"/>
    <s v="Standard Class"/>
    <s v="ME-17320"/>
    <s v="Maria Etezadi"/>
    <x v="2"/>
    <x v="0"/>
    <x v="0"/>
    <x v="0"/>
    <n v="42420"/>
    <x v="0"/>
    <s v="OFF-FA-10001883"/>
    <x v="1"/>
    <x v="13"/>
    <s v="Alliance Super-Size Bands, Assorted Sizes"/>
    <n v="31.12"/>
    <n v="4"/>
    <n v="0"/>
    <n v="0.31119999999999948"/>
  </r>
  <r>
    <n v="7481"/>
    <x v="3716"/>
    <x v="2"/>
    <x v="1037"/>
    <d v="2011-01-11T00:00:00"/>
    <s v="Standard Class"/>
    <s v="ME-17320"/>
    <s v="Maria Etezadi"/>
    <x v="2"/>
    <x v="0"/>
    <x v="0"/>
    <x v="0"/>
    <n v="42420"/>
    <x v="0"/>
    <s v="OFF-PA-10000955"/>
    <x v="1"/>
    <x v="10"/>
    <s v="Southworth 25% Cotton Granite Paper &amp; Envelopes"/>
    <n v="6.54"/>
    <n v="1"/>
    <n v="0"/>
    <n v="3.0084"/>
  </r>
  <r>
    <n v="7482"/>
    <x v="3717"/>
    <x v="0"/>
    <x v="142"/>
    <d v="2013-09-04T00:00:00"/>
    <s v="Second Class"/>
    <s v="LB-16795"/>
    <s v="Laurel Beltran"/>
    <x v="2"/>
    <x v="0"/>
    <x v="101"/>
    <x v="1"/>
    <n v="92646"/>
    <x v="1"/>
    <s v="OFF-EN-10002500"/>
    <x v="1"/>
    <x v="12"/>
    <s v="Globe Weis Peel &amp; Seel First Class Envelopes"/>
    <n v="12.78"/>
    <n v="1"/>
    <n v="0"/>
    <n v="5.7509999999999994"/>
  </r>
  <r>
    <n v="7483"/>
    <x v="3718"/>
    <x v="2"/>
    <x v="865"/>
    <d v="2011-09-30T00:00:00"/>
    <s v="Standard Class"/>
    <s v="JP-16135"/>
    <s v="Julie Prescott"/>
    <x v="2"/>
    <x v="0"/>
    <x v="20"/>
    <x v="15"/>
    <n v="10011"/>
    <x v="3"/>
    <s v="OFF-BI-10004654"/>
    <x v="1"/>
    <x v="8"/>
    <s v="Avery Binding System Hidden Tab Executive Style Index Sets"/>
    <n v="18.463999999999999"/>
    <n v="4"/>
    <n v="0.2"/>
    <n v="6.9239999999999995"/>
  </r>
  <r>
    <n v="7484"/>
    <x v="3719"/>
    <x v="2"/>
    <x v="534"/>
    <d v="2011-12-17T00:00:00"/>
    <s v="Second Class"/>
    <s v="EB-13705"/>
    <s v="Ed Braxton"/>
    <x v="1"/>
    <x v="0"/>
    <x v="10"/>
    <x v="9"/>
    <n v="19140"/>
    <x v="3"/>
    <s v="FUR-CH-10003774"/>
    <x v="0"/>
    <x v="1"/>
    <s v="Global Wood Trimmed Manager's Task Chair, Khaki"/>
    <n v="445.80200000000002"/>
    <n v="7"/>
    <n v="0.3"/>
    <n v="-108.26620000000001"/>
  </r>
  <r>
    <n v="7485"/>
    <x v="3720"/>
    <x v="3"/>
    <x v="116"/>
    <d v="2015-01-03T00:00:00"/>
    <s v="Standard Class"/>
    <s v="CS-12400"/>
    <s v="Christopher Schild"/>
    <x v="2"/>
    <x v="0"/>
    <x v="402"/>
    <x v="46"/>
    <n v="58103"/>
    <x v="2"/>
    <s v="OFF-AR-10004707"/>
    <x v="1"/>
    <x v="6"/>
    <s v="Staples"/>
    <n v="2.48"/>
    <n v="1"/>
    <n v="0"/>
    <n v="0.86799999999999988"/>
  </r>
  <r>
    <n v="7486"/>
    <x v="3720"/>
    <x v="3"/>
    <x v="116"/>
    <d v="2015-01-03T00:00:00"/>
    <s v="Standard Class"/>
    <s v="CS-12400"/>
    <s v="Christopher Schild"/>
    <x v="2"/>
    <x v="0"/>
    <x v="402"/>
    <x v="46"/>
    <n v="58103"/>
    <x v="2"/>
    <s v="OFF-BI-10004040"/>
    <x v="1"/>
    <x v="8"/>
    <s v="Wilson Jones Impact Binders"/>
    <n v="25.9"/>
    <n v="5"/>
    <n v="0"/>
    <n v="12.690999999999999"/>
  </r>
  <r>
    <n v="7487"/>
    <x v="3721"/>
    <x v="1"/>
    <x v="546"/>
    <d v="2012-12-24T00:00:00"/>
    <s v="Second Class"/>
    <s v="PM-19135"/>
    <s v="Peter McVee"/>
    <x v="2"/>
    <x v="0"/>
    <x v="18"/>
    <x v="38"/>
    <n v="3820"/>
    <x v="3"/>
    <s v="OFF-PA-10001184"/>
    <x v="1"/>
    <x v="10"/>
    <s v="Xerox 1903"/>
    <n v="29.900000000000002"/>
    <n v="5"/>
    <n v="0"/>
    <n v="14.651"/>
  </r>
  <r>
    <n v="7488"/>
    <x v="3721"/>
    <x v="1"/>
    <x v="546"/>
    <d v="2012-12-24T00:00:00"/>
    <s v="Second Class"/>
    <s v="PM-19135"/>
    <s v="Peter McVee"/>
    <x v="2"/>
    <x v="0"/>
    <x v="18"/>
    <x v="38"/>
    <n v="3820"/>
    <x v="3"/>
    <s v="TEC-AC-10004145"/>
    <x v="2"/>
    <x v="11"/>
    <s v="Logitech diNovo Edge Keyboard"/>
    <n v="2249.91"/>
    <n v="9"/>
    <n v="0"/>
    <n v="517.47930000000008"/>
  </r>
  <r>
    <n v="7489"/>
    <x v="3721"/>
    <x v="1"/>
    <x v="546"/>
    <d v="2012-12-24T00:00:00"/>
    <s v="Second Class"/>
    <s v="PM-19135"/>
    <s v="Peter McVee"/>
    <x v="2"/>
    <x v="0"/>
    <x v="18"/>
    <x v="38"/>
    <n v="3820"/>
    <x v="3"/>
    <s v="FUR-TA-10003473"/>
    <x v="0"/>
    <x v="3"/>
    <s v="Bretford Rectangular Conference Table Tops"/>
    <n v="1053.164"/>
    <n v="4"/>
    <n v="0.3"/>
    <n v="-105.31639999999993"/>
  </r>
  <r>
    <n v="7490"/>
    <x v="3722"/>
    <x v="3"/>
    <x v="60"/>
    <d v="2014-11-10T00:00:00"/>
    <s v="Standard Class"/>
    <s v="AA-10645"/>
    <s v="Anna Andreadi"/>
    <x v="0"/>
    <x v="0"/>
    <x v="70"/>
    <x v="1"/>
    <n v="92105"/>
    <x v="1"/>
    <s v="OFF-PA-10003172"/>
    <x v="1"/>
    <x v="10"/>
    <s v="Xerox 1996"/>
    <n v="12.96"/>
    <n v="2"/>
    <n v="0"/>
    <n v="6.2208000000000006"/>
  </r>
  <r>
    <n v="7491"/>
    <x v="3723"/>
    <x v="1"/>
    <x v="229"/>
    <d v="2012-09-16T00:00:00"/>
    <s v="Standard Class"/>
    <s v="FA-14230"/>
    <s v="Frank Atkinson"/>
    <x v="1"/>
    <x v="0"/>
    <x v="1"/>
    <x v="1"/>
    <n v="90032"/>
    <x v="1"/>
    <s v="FUR-FU-10003799"/>
    <x v="0"/>
    <x v="5"/>
    <s v="Seth Thomas 13 1/2&quot; Wall Clock"/>
    <n v="106.68"/>
    <n v="6"/>
    <n v="0"/>
    <n v="33.070799999999991"/>
  </r>
  <r>
    <n v="7492"/>
    <x v="3724"/>
    <x v="3"/>
    <x v="673"/>
    <d v="2014-11-17T00:00:00"/>
    <s v="Same Day"/>
    <s v="CM-12190"/>
    <s v="Charlotte Melton"/>
    <x v="0"/>
    <x v="0"/>
    <x v="456"/>
    <x v="15"/>
    <n v="13501"/>
    <x v="3"/>
    <s v="TEC-PH-10002583"/>
    <x v="2"/>
    <x v="7"/>
    <s v="iOttie HLCRIO102 Car Mount"/>
    <n v="119.94"/>
    <n v="6"/>
    <n v="0"/>
    <n v="5.9969999999999857"/>
  </r>
  <r>
    <n v="7493"/>
    <x v="3725"/>
    <x v="3"/>
    <x v="220"/>
    <d v="2014-09-17T00:00:00"/>
    <s v="Standard Class"/>
    <s v="CC-12475"/>
    <s v="Cindy Chapman"/>
    <x v="0"/>
    <x v="0"/>
    <x v="12"/>
    <x v="5"/>
    <n v="77070"/>
    <x v="2"/>
    <s v="OFF-PA-10004239"/>
    <x v="1"/>
    <x v="10"/>
    <s v="Xerox 1953"/>
    <n v="10.272000000000002"/>
    <n v="3"/>
    <n v="0.2"/>
    <n v="3.2099999999999982"/>
  </r>
  <r>
    <n v="7494"/>
    <x v="3725"/>
    <x v="3"/>
    <x v="220"/>
    <d v="2014-09-17T00:00:00"/>
    <s v="Standard Class"/>
    <s v="CC-12475"/>
    <s v="Cindy Chapman"/>
    <x v="0"/>
    <x v="0"/>
    <x v="12"/>
    <x v="5"/>
    <n v="77070"/>
    <x v="2"/>
    <s v="FUR-TA-10002855"/>
    <x v="0"/>
    <x v="3"/>
    <s v="Bevis Round Conference Table Top &amp; Single Column Base"/>
    <n v="512.19000000000005"/>
    <n v="5"/>
    <n v="0.3"/>
    <n v="-65.853000000000009"/>
  </r>
  <r>
    <n v="7495"/>
    <x v="3725"/>
    <x v="3"/>
    <x v="220"/>
    <d v="2014-09-17T00:00:00"/>
    <s v="Standard Class"/>
    <s v="CC-12475"/>
    <s v="Cindy Chapman"/>
    <x v="0"/>
    <x v="0"/>
    <x v="12"/>
    <x v="5"/>
    <n v="77070"/>
    <x v="2"/>
    <s v="OFF-AP-10001626"/>
    <x v="1"/>
    <x v="9"/>
    <s v="Commercial WindTunnel Clean Air Upright Vacuum, Replacement Belts, Filtration Bags"/>
    <n v="1.5559999999999996"/>
    <n v="2"/>
    <n v="0.8"/>
    <n v="-4.2012"/>
  </r>
  <r>
    <n v="7496"/>
    <x v="3726"/>
    <x v="3"/>
    <x v="1163"/>
    <d v="2014-07-19T00:00:00"/>
    <s v="Standard Class"/>
    <s v="TC-21295"/>
    <s v="Toby Carlisle"/>
    <x v="0"/>
    <x v="0"/>
    <x v="223"/>
    <x v="1"/>
    <n v="92683"/>
    <x v="1"/>
    <s v="OFF-BI-10004022"/>
    <x v="1"/>
    <x v="8"/>
    <s v="Acco Suede Grain Vinyl Round Ring Binder"/>
    <n v="4.4479999999999995"/>
    <n v="2"/>
    <n v="0.2"/>
    <n v="1.4455999999999996"/>
  </r>
  <r>
    <n v="7497"/>
    <x v="3726"/>
    <x v="3"/>
    <x v="1163"/>
    <d v="2014-07-19T00:00:00"/>
    <s v="Standard Class"/>
    <s v="TC-21295"/>
    <s v="Toby Carlisle"/>
    <x v="0"/>
    <x v="0"/>
    <x v="223"/>
    <x v="1"/>
    <n v="92683"/>
    <x v="1"/>
    <s v="FUR-FU-10003601"/>
    <x v="0"/>
    <x v="5"/>
    <s v="Deflect-o RollaMat Studded, Beveled Mat for Medium Pile Carpeting"/>
    <n v="276.69"/>
    <n v="3"/>
    <n v="0"/>
    <n v="49.804199999999994"/>
  </r>
  <r>
    <n v="7498"/>
    <x v="3726"/>
    <x v="3"/>
    <x v="1163"/>
    <d v="2014-07-19T00:00:00"/>
    <s v="Standard Class"/>
    <s v="TC-21295"/>
    <s v="Toby Carlisle"/>
    <x v="0"/>
    <x v="0"/>
    <x v="223"/>
    <x v="1"/>
    <n v="92683"/>
    <x v="1"/>
    <s v="OFF-FA-10000490"/>
    <x v="1"/>
    <x v="13"/>
    <s v="OIC Binder Clips, Mini, 1/4&quot; Capacity, Black"/>
    <n v="4.96"/>
    <n v="4"/>
    <n v="0"/>
    <n v="2.3311999999999999"/>
  </r>
  <r>
    <n v="7499"/>
    <x v="3726"/>
    <x v="3"/>
    <x v="1163"/>
    <d v="2014-07-19T00:00:00"/>
    <s v="Standard Class"/>
    <s v="TC-21295"/>
    <s v="Toby Carlisle"/>
    <x v="0"/>
    <x v="0"/>
    <x v="223"/>
    <x v="1"/>
    <n v="92683"/>
    <x v="1"/>
    <s v="OFF-AR-10004042"/>
    <x v="1"/>
    <x v="6"/>
    <s v="BOSTON Model 1800 Electric Pencil Sharpeners, Putty/Woodgrain"/>
    <n v="71.92"/>
    <n v="4"/>
    <n v="0"/>
    <n v="20.856799999999993"/>
  </r>
  <r>
    <n v="7500"/>
    <x v="3726"/>
    <x v="3"/>
    <x v="1163"/>
    <d v="2014-07-19T00:00:00"/>
    <s v="Standard Class"/>
    <s v="TC-21295"/>
    <s v="Toby Carlisle"/>
    <x v="0"/>
    <x v="0"/>
    <x v="223"/>
    <x v="1"/>
    <n v="92683"/>
    <x v="1"/>
    <s v="FUR-FU-10002960"/>
    <x v="0"/>
    <x v="5"/>
    <s v="Eldon 200 Class Desk Accessories, Burgundy"/>
    <n v="18.84"/>
    <n v="3"/>
    <n v="0"/>
    <n v="7.9128000000000007"/>
  </r>
  <r>
    <n v="7501"/>
    <x v="3726"/>
    <x v="3"/>
    <x v="1163"/>
    <d v="2014-07-19T00:00:00"/>
    <s v="Standard Class"/>
    <s v="TC-21295"/>
    <s v="Toby Carlisle"/>
    <x v="0"/>
    <x v="0"/>
    <x v="223"/>
    <x v="1"/>
    <n v="92683"/>
    <x v="1"/>
    <s v="TEC-AC-10000991"/>
    <x v="2"/>
    <x v="11"/>
    <s v="Sony Micro Vault Click 8 GB USB 2.0 Flash Drive"/>
    <n v="140.97"/>
    <n v="3"/>
    <n v="0"/>
    <n v="19.735800000000005"/>
  </r>
  <r>
    <n v="7502"/>
    <x v="3726"/>
    <x v="3"/>
    <x v="1163"/>
    <d v="2014-07-19T00:00:00"/>
    <s v="Standard Class"/>
    <s v="TC-21295"/>
    <s v="Toby Carlisle"/>
    <x v="0"/>
    <x v="0"/>
    <x v="223"/>
    <x v="1"/>
    <n v="92683"/>
    <x v="1"/>
    <s v="TEC-PH-10004977"/>
    <x v="2"/>
    <x v="7"/>
    <s v="GE 30524EE4"/>
    <n v="470.37600000000009"/>
    <n v="3"/>
    <n v="0.2"/>
    <n v="52.917299999999955"/>
  </r>
  <r>
    <n v="7503"/>
    <x v="3727"/>
    <x v="3"/>
    <x v="983"/>
    <d v="2014-03-31T00:00:00"/>
    <s v="Same Day"/>
    <s v="TB-21400"/>
    <s v="Tom Boeckenhauer"/>
    <x v="0"/>
    <x v="0"/>
    <x v="1"/>
    <x v="1"/>
    <n v="90036"/>
    <x v="1"/>
    <s v="OFF-AR-10000817"/>
    <x v="1"/>
    <x v="6"/>
    <s v="Manco Dry-Lighter Erasable Highlighter"/>
    <n v="6.08"/>
    <n v="2"/>
    <n v="0"/>
    <n v="2.0671999999999997"/>
  </r>
  <r>
    <n v="7504"/>
    <x v="3727"/>
    <x v="3"/>
    <x v="983"/>
    <d v="2014-03-31T00:00:00"/>
    <s v="Same Day"/>
    <s v="TB-21400"/>
    <s v="Tom Boeckenhauer"/>
    <x v="0"/>
    <x v="0"/>
    <x v="1"/>
    <x v="1"/>
    <n v="90036"/>
    <x v="1"/>
    <s v="TEC-PH-10002447"/>
    <x v="2"/>
    <x v="7"/>
    <s v="AT&amp;T CL83451 4-Handset Telephone"/>
    <n v="164.79200000000003"/>
    <n v="1"/>
    <n v="0.2"/>
    <n v="18.539099999999991"/>
  </r>
  <r>
    <n v="7505"/>
    <x v="3728"/>
    <x v="0"/>
    <x v="1011"/>
    <d v="2013-02-04T00:00:00"/>
    <s v="Second Class"/>
    <s v="JK-15325"/>
    <s v="Jason Klamczynski"/>
    <x v="1"/>
    <x v="0"/>
    <x v="496"/>
    <x v="30"/>
    <n v="8401"/>
    <x v="3"/>
    <s v="OFF-EN-10003134"/>
    <x v="1"/>
    <x v="12"/>
    <s v="Staples"/>
    <n v="23.36"/>
    <n v="2"/>
    <n v="0"/>
    <n v="11.68"/>
  </r>
  <r>
    <n v="7506"/>
    <x v="3729"/>
    <x v="3"/>
    <x v="110"/>
    <d v="2014-06-14T00:00:00"/>
    <s v="Standard Class"/>
    <s v="BW-11200"/>
    <s v="Ben Wallace"/>
    <x v="0"/>
    <x v="0"/>
    <x v="242"/>
    <x v="10"/>
    <n v="60076"/>
    <x v="2"/>
    <s v="OFF-BI-10000309"/>
    <x v="1"/>
    <x v="8"/>
    <s v="GBC Twin Loop Wire Binding Elements, 9/16&quot; Spine, Black"/>
    <n v="12.175999999999998"/>
    <n v="4"/>
    <n v="0.8"/>
    <n v="-18.872800000000009"/>
  </r>
  <r>
    <n v="7507"/>
    <x v="3730"/>
    <x v="2"/>
    <x v="981"/>
    <d v="2011-11-06T00:00:00"/>
    <s v="Standard Class"/>
    <s v="SH-20395"/>
    <s v="Shahid Hopkins"/>
    <x v="0"/>
    <x v="0"/>
    <x v="8"/>
    <x v="1"/>
    <n v="94122"/>
    <x v="1"/>
    <s v="TEC-PH-10001615"/>
    <x v="2"/>
    <x v="7"/>
    <s v="AT&amp;T CL82213"/>
    <n v="46.384"/>
    <n v="2"/>
    <n v="0.2"/>
    <n v="5.2181999999999924"/>
  </r>
  <r>
    <n v="7508"/>
    <x v="3730"/>
    <x v="2"/>
    <x v="981"/>
    <d v="2011-11-06T00:00:00"/>
    <s v="Standard Class"/>
    <s v="SH-20395"/>
    <s v="Shahid Hopkins"/>
    <x v="0"/>
    <x v="0"/>
    <x v="8"/>
    <x v="1"/>
    <n v="94122"/>
    <x v="1"/>
    <s v="OFF-ST-10003208"/>
    <x v="1"/>
    <x v="4"/>
    <s v="Adjustable Depth Letter/Legal Cart"/>
    <n v="362.92"/>
    <n v="2"/>
    <n v="0"/>
    <n v="105.24679999999995"/>
  </r>
  <r>
    <n v="7509"/>
    <x v="3731"/>
    <x v="3"/>
    <x v="1163"/>
    <d v="2014-07-19T00:00:00"/>
    <s v="Standard Class"/>
    <s v="JL-15835"/>
    <s v="John Lee"/>
    <x v="0"/>
    <x v="0"/>
    <x v="38"/>
    <x v="24"/>
    <n v="43229"/>
    <x v="3"/>
    <s v="OFF-PA-10000605"/>
    <x v="1"/>
    <x v="10"/>
    <s v="Xerox 1950"/>
    <n v="9.2480000000000011"/>
    <n v="2"/>
    <n v="0.2"/>
    <n v="3.3524000000000003"/>
  </r>
  <r>
    <n v="7510"/>
    <x v="3731"/>
    <x v="3"/>
    <x v="1163"/>
    <d v="2014-07-19T00:00:00"/>
    <s v="Standard Class"/>
    <s v="JL-15835"/>
    <s v="John Lee"/>
    <x v="0"/>
    <x v="0"/>
    <x v="38"/>
    <x v="24"/>
    <n v="43229"/>
    <x v="3"/>
    <s v="TEC-PH-10000560"/>
    <x v="2"/>
    <x v="7"/>
    <s v="Samsung Galaxy S III - 16GB - pebble blue (T-Mobile)"/>
    <n v="1889.9459999999999"/>
    <n v="9"/>
    <n v="0.4"/>
    <n v="-377.98919999999998"/>
  </r>
  <r>
    <n v="7511"/>
    <x v="3731"/>
    <x v="3"/>
    <x v="1163"/>
    <d v="2014-07-19T00:00:00"/>
    <s v="Standard Class"/>
    <s v="JL-15835"/>
    <s v="John Lee"/>
    <x v="0"/>
    <x v="0"/>
    <x v="38"/>
    <x v="24"/>
    <n v="43229"/>
    <x v="3"/>
    <s v="OFF-ST-10003455"/>
    <x v="1"/>
    <x v="4"/>
    <s v="Tenex File Box, Personal Filing Tote with Lid, Black"/>
    <n v="62.040000000000006"/>
    <n v="5"/>
    <n v="0.2"/>
    <n v="4.6530000000000022"/>
  </r>
  <r>
    <n v="7512"/>
    <x v="3731"/>
    <x v="3"/>
    <x v="1163"/>
    <d v="2014-07-19T00:00:00"/>
    <s v="Standard Class"/>
    <s v="JL-15835"/>
    <s v="John Lee"/>
    <x v="0"/>
    <x v="0"/>
    <x v="38"/>
    <x v="24"/>
    <n v="43229"/>
    <x v="3"/>
    <s v="FUR-FU-10002937"/>
    <x v="0"/>
    <x v="5"/>
    <s v="GE 48&quot; Fluorescent Tube, Cool White Energy Saver, 34 Watts, 30/Box"/>
    <n v="396.92000000000007"/>
    <n v="5"/>
    <n v="0.2"/>
    <n v="148.845"/>
  </r>
  <r>
    <n v="7513"/>
    <x v="3731"/>
    <x v="3"/>
    <x v="1163"/>
    <d v="2014-07-19T00:00:00"/>
    <s v="Standard Class"/>
    <s v="JL-15835"/>
    <s v="John Lee"/>
    <x v="0"/>
    <x v="0"/>
    <x v="38"/>
    <x v="24"/>
    <n v="43229"/>
    <x v="3"/>
    <s v="OFF-ST-10001837"/>
    <x v="1"/>
    <x v="4"/>
    <s v="SAFCO Mobile Desk Side File, Wire Frame"/>
    <n v="239.45599999999999"/>
    <n v="7"/>
    <n v="0.2"/>
    <n v="17.959200000000003"/>
  </r>
  <r>
    <n v="7514"/>
    <x v="3731"/>
    <x v="3"/>
    <x v="1163"/>
    <d v="2014-07-19T00:00:00"/>
    <s v="Standard Class"/>
    <s v="JL-15835"/>
    <s v="John Lee"/>
    <x v="0"/>
    <x v="0"/>
    <x v="38"/>
    <x v="24"/>
    <n v="43229"/>
    <x v="3"/>
    <s v="OFF-AR-10004757"/>
    <x v="1"/>
    <x v="6"/>
    <s v="Crayola Colored Pencils"/>
    <n v="13.120000000000001"/>
    <n v="5"/>
    <n v="0.2"/>
    <n v="2.1319999999999988"/>
  </r>
  <r>
    <n v="7515"/>
    <x v="3732"/>
    <x v="3"/>
    <x v="34"/>
    <d v="2014-12-13T00:00:00"/>
    <s v="Second Class"/>
    <s v="JL-15835"/>
    <s v="John Lee"/>
    <x v="0"/>
    <x v="0"/>
    <x v="102"/>
    <x v="0"/>
    <n v="40475"/>
    <x v="0"/>
    <s v="OFF-BI-10004236"/>
    <x v="1"/>
    <x v="8"/>
    <s v="XtraLife ClearVue Slant-D Ring Binder, White, 3&quot;"/>
    <n v="29.36"/>
    <n v="2"/>
    <n v="0"/>
    <n v="13.505599999999999"/>
  </r>
  <r>
    <n v="7516"/>
    <x v="3732"/>
    <x v="3"/>
    <x v="34"/>
    <d v="2014-12-13T00:00:00"/>
    <s v="Second Class"/>
    <s v="JL-15835"/>
    <s v="John Lee"/>
    <x v="0"/>
    <x v="0"/>
    <x v="102"/>
    <x v="0"/>
    <n v="40475"/>
    <x v="0"/>
    <s v="OFF-AP-10000159"/>
    <x v="1"/>
    <x v="9"/>
    <s v="Belkin F9M820V08 8 Outlet Surge"/>
    <n v="214.89999999999998"/>
    <n v="5"/>
    <n v="0"/>
    <n v="62.32099999999997"/>
  </r>
  <r>
    <n v="7517"/>
    <x v="3732"/>
    <x v="3"/>
    <x v="34"/>
    <d v="2014-12-13T00:00:00"/>
    <s v="Second Class"/>
    <s v="JL-15835"/>
    <s v="John Lee"/>
    <x v="0"/>
    <x v="0"/>
    <x v="102"/>
    <x v="0"/>
    <n v="40475"/>
    <x v="0"/>
    <s v="OFF-BI-10003274"/>
    <x v="1"/>
    <x v="8"/>
    <s v="Avery Durable Slant Ring Binders, No Labels"/>
    <n v="15.92"/>
    <n v="4"/>
    <n v="0"/>
    <n v="7.4824000000000002"/>
  </r>
  <r>
    <n v="7518"/>
    <x v="3732"/>
    <x v="3"/>
    <x v="34"/>
    <d v="2014-12-13T00:00:00"/>
    <s v="Second Class"/>
    <s v="JL-15835"/>
    <s v="John Lee"/>
    <x v="0"/>
    <x v="0"/>
    <x v="102"/>
    <x v="0"/>
    <n v="40475"/>
    <x v="0"/>
    <s v="TEC-AC-10001013"/>
    <x v="2"/>
    <x v="11"/>
    <s v="Logitech ClearChat Comfort/USB Headset H390"/>
    <n v="146.44999999999999"/>
    <n v="5"/>
    <n v="0"/>
    <n v="48.328499999999991"/>
  </r>
  <r>
    <n v="7519"/>
    <x v="3732"/>
    <x v="3"/>
    <x v="34"/>
    <d v="2014-12-13T00:00:00"/>
    <s v="Second Class"/>
    <s v="JL-15835"/>
    <s v="John Lee"/>
    <x v="0"/>
    <x v="0"/>
    <x v="102"/>
    <x v="0"/>
    <n v="40475"/>
    <x v="0"/>
    <s v="OFF-ST-10004963"/>
    <x v="1"/>
    <x v="4"/>
    <s v="Eldon Gobal File Keepers"/>
    <n v="15.14"/>
    <n v="1"/>
    <n v="0"/>
    <n v="0.60559999999999903"/>
  </r>
  <r>
    <n v="7520"/>
    <x v="3732"/>
    <x v="3"/>
    <x v="34"/>
    <d v="2014-12-13T00:00:00"/>
    <s v="Second Class"/>
    <s v="JL-15835"/>
    <s v="John Lee"/>
    <x v="0"/>
    <x v="0"/>
    <x v="102"/>
    <x v="0"/>
    <n v="40475"/>
    <x v="0"/>
    <s v="OFF-LA-10004409"/>
    <x v="1"/>
    <x v="2"/>
    <s v="Avery 492"/>
    <n v="5.76"/>
    <n v="2"/>
    <n v="0"/>
    <n v="2.6495999999999995"/>
  </r>
  <r>
    <n v="7521"/>
    <x v="3732"/>
    <x v="3"/>
    <x v="34"/>
    <d v="2014-12-13T00:00:00"/>
    <s v="Second Class"/>
    <s v="JL-15835"/>
    <s v="John Lee"/>
    <x v="0"/>
    <x v="0"/>
    <x v="102"/>
    <x v="0"/>
    <n v="40475"/>
    <x v="0"/>
    <s v="TEC-CO-10001046"/>
    <x v="2"/>
    <x v="16"/>
    <s v="Canon Imageclass D680 Copier / Fax"/>
    <n v="1399.98"/>
    <n v="2"/>
    <n v="0"/>
    <n v="629.99099999999999"/>
  </r>
  <r>
    <n v="7522"/>
    <x v="3733"/>
    <x v="0"/>
    <x v="64"/>
    <d v="2013-09-12T00:00:00"/>
    <s v="Standard Class"/>
    <s v="MD-17350"/>
    <s v="Maribeth Dona"/>
    <x v="0"/>
    <x v="0"/>
    <x v="152"/>
    <x v="24"/>
    <n v="43130"/>
    <x v="3"/>
    <s v="OFF-BI-10002824"/>
    <x v="1"/>
    <x v="8"/>
    <s v="Recycled Easel Ring Binders"/>
    <n v="8.9520000000000017"/>
    <n v="2"/>
    <n v="0.7"/>
    <n v="-7.4600000000000009"/>
  </r>
  <r>
    <n v="7523"/>
    <x v="3733"/>
    <x v="0"/>
    <x v="64"/>
    <d v="2013-09-12T00:00:00"/>
    <s v="Standard Class"/>
    <s v="MD-17350"/>
    <s v="Maribeth Dona"/>
    <x v="0"/>
    <x v="0"/>
    <x v="152"/>
    <x v="24"/>
    <n v="43130"/>
    <x v="3"/>
    <s v="OFF-BI-10001757"/>
    <x v="1"/>
    <x v="8"/>
    <s v="Pressboard Hanging Data Binders for Unburst Sheets"/>
    <n v="8.8560000000000016"/>
    <n v="6"/>
    <n v="0.7"/>
    <n v="-6.4944000000000024"/>
  </r>
  <r>
    <n v="7524"/>
    <x v="3733"/>
    <x v="0"/>
    <x v="64"/>
    <d v="2013-09-12T00:00:00"/>
    <s v="Standard Class"/>
    <s v="MD-17350"/>
    <s v="Maribeth Dona"/>
    <x v="0"/>
    <x v="0"/>
    <x v="152"/>
    <x v="24"/>
    <n v="43130"/>
    <x v="3"/>
    <s v="FUR-CH-10004477"/>
    <x v="0"/>
    <x v="1"/>
    <s v="Global Push Button Manager's Chair, Indigo"/>
    <n v="85.245999999999995"/>
    <n v="2"/>
    <n v="0.3"/>
    <n v="-1.217800000000004"/>
  </r>
  <r>
    <n v="7525"/>
    <x v="3734"/>
    <x v="2"/>
    <x v="1076"/>
    <d v="2011-09-16T00:00:00"/>
    <s v="Standard Class"/>
    <s v="CL-12565"/>
    <s v="Clay Ludtke"/>
    <x v="0"/>
    <x v="0"/>
    <x v="345"/>
    <x v="21"/>
    <n v="97030"/>
    <x v="1"/>
    <s v="OFF-EN-10003072"/>
    <x v="1"/>
    <x v="12"/>
    <s v="Peel &amp; Seel Envelopes"/>
    <n v="21.728000000000002"/>
    <n v="7"/>
    <n v="0.2"/>
    <n v="7.6047999999999991"/>
  </r>
  <r>
    <n v="7526"/>
    <x v="3734"/>
    <x v="2"/>
    <x v="1076"/>
    <d v="2011-09-16T00:00:00"/>
    <s v="Standard Class"/>
    <s v="CL-12565"/>
    <s v="Clay Ludtke"/>
    <x v="0"/>
    <x v="0"/>
    <x v="345"/>
    <x v="21"/>
    <n v="97030"/>
    <x v="1"/>
    <s v="FUR-CH-10003973"/>
    <x v="0"/>
    <x v="1"/>
    <s v="GuestStacker Chair with Chrome Finish Legs"/>
    <n v="1487.04"/>
    <n v="5"/>
    <n v="0.2"/>
    <n v="148.70400000000006"/>
  </r>
  <r>
    <n v="7527"/>
    <x v="3735"/>
    <x v="3"/>
    <x v="986"/>
    <d v="2014-09-27T00:00:00"/>
    <s v="Same Day"/>
    <s v="RA-19885"/>
    <s v="Ruben Ausman"/>
    <x v="1"/>
    <x v="0"/>
    <x v="8"/>
    <x v="1"/>
    <n v="94109"/>
    <x v="1"/>
    <s v="OFF-EN-10001028"/>
    <x v="1"/>
    <x v="12"/>
    <s v="Staples"/>
    <n v="71.88"/>
    <n v="6"/>
    <n v="0"/>
    <n v="33.064799999999998"/>
  </r>
  <r>
    <n v="7528"/>
    <x v="3735"/>
    <x v="3"/>
    <x v="986"/>
    <d v="2014-09-27T00:00:00"/>
    <s v="Same Day"/>
    <s v="RA-19885"/>
    <s v="Ruben Ausman"/>
    <x v="1"/>
    <x v="0"/>
    <x v="8"/>
    <x v="1"/>
    <n v="94109"/>
    <x v="1"/>
    <s v="FUR-FU-10003829"/>
    <x v="0"/>
    <x v="5"/>
    <s v="Stackable Trays"/>
    <n v="9.24"/>
    <n v="3"/>
    <n v="0"/>
    <n v="2.9567999999999994"/>
  </r>
  <r>
    <n v="7529"/>
    <x v="3735"/>
    <x v="3"/>
    <x v="986"/>
    <d v="2014-09-27T00:00:00"/>
    <s v="Same Day"/>
    <s v="RA-19885"/>
    <s v="Ruben Ausman"/>
    <x v="1"/>
    <x v="0"/>
    <x v="8"/>
    <x v="1"/>
    <n v="94109"/>
    <x v="1"/>
    <s v="OFF-PA-10002245"/>
    <x v="1"/>
    <x v="10"/>
    <s v="Xerox 1895"/>
    <n v="35.880000000000003"/>
    <n v="6"/>
    <n v="0"/>
    <n v="16.146000000000001"/>
  </r>
  <r>
    <n v="7530"/>
    <x v="3735"/>
    <x v="3"/>
    <x v="986"/>
    <d v="2014-09-27T00:00:00"/>
    <s v="Same Day"/>
    <s v="RA-19885"/>
    <s v="Ruben Ausman"/>
    <x v="1"/>
    <x v="0"/>
    <x v="8"/>
    <x v="1"/>
    <n v="94109"/>
    <x v="1"/>
    <s v="OFF-BI-10002215"/>
    <x v="1"/>
    <x v="8"/>
    <s v="Wilson Jones Hanging View Binder, White, 1&quot;"/>
    <n v="17.04"/>
    <n v="3"/>
    <n v="0.2"/>
    <n v="5.5379999999999985"/>
  </r>
  <r>
    <n v="7531"/>
    <x v="3735"/>
    <x v="3"/>
    <x v="986"/>
    <d v="2014-09-27T00:00:00"/>
    <s v="Same Day"/>
    <s v="RA-19885"/>
    <s v="Ruben Ausman"/>
    <x v="1"/>
    <x v="0"/>
    <x v="8"/>
    <x v="1"/>
    <n v="94109"/>
    <x v="1"/>
    <s v="OFF-BI-10003925"/>
    <x v="1"/>
    <x v="8"/>
    <s v="Fellowes PB300 Plastic Comb Binding Machine"/>
    <n v="931.17600000000016"/>
    <n v="3"/>
    <n v="0.2"/>
    <n v="314.27190000000002"/>
  </r>
  <r>
    <n v="7532"/>
    <x v="3736"/>
    <x v="0"/>
    <x v="26"/>
    <d v="2013-06-20T00:00:00"/>
    <s v="First Class"/>
    <s v="LC-16885"/>
    <s v="Lena Creighton"/>
    <x v="0"/>
    <x v="0"/>
    <x v="497"/>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x v="0"/>
    <x v="497"/>
    <x v="22"/>
    <n v="80501"/>
    <x v="1"/>
    <s v="FUR-CH-10004853"/>
    <x v="0"/>
    <x v="1"/>
    <s v="Global Manager's Adjustable Task Chair, Storm"/>
    <n v="483.13599999999997"/>
    <n v="4"/>
    <n v="0.2"/>
    <n v="54.352799999999945"/>
  </r>
  <r>
    <n v="7534"/>
    <x v="3737"/>
    <x v="3"/>
    <x v="906"/>
    <d v="2014-03-02T00:00:00"/>
    <s v="Standard Class"/>
    <s v="SW-20245"/>
    <s v="Scot Wooten"/>
    <x v="0"/>
    <x v="0"/>
    <x v="202"/>
    <x v="3"/>
    <n v="27834"/>
    <x v="0"/>
    <s v="FUR-CH-10002880"/>
    <x v="0"/>
    <x v="1"/>
    <s v="Global High-Back Leather Tilter, Burgundy"/>
    <n v="196.78399999999999"/>
    <n v="2"/>
    <n v="0.2"/>
    <n v="-22.138200000000012"/>
  </r>
  <r>
    <n v="7535"/>
    <x v="3737"/>
    <x v="3"/>
    <x v="906"/>
    <d v="2014-03-02T00:00:00"/>
    <s v="Standard Class"/>
    <s v="SW-20245"/>
    <s v="Scot Wooten"/>
    <x v="0"/>
    <x v="0"/>
    <x v="202"/>
    <x v="3"/>
    <n v="27834"/>
    <x v="0"/>
    <s v="FUR-BO-10004709"/>
    <x v="0"/>
    <x v="0"/>
    <s v="Bush Westfield Collection Bookcases, Medium Cherry Finish"/>
    <n v="231.92000000000002"/>
    <n v="5"/>
    <n v="0.2"/>
    <n v="5.7980000000000018"/>
  </r>
  <r>
    <n v="7536"/>
    <x v="3738"/>
    <x v="3"/>
    <x v="185"/>
    <d v="2014-04-08T00:00:00"/>
    <s v="Standard Class"/>
    <s v="HG-14965"/>
    <s v="Henry Goldwyn"/>
    <x v="1"/>
    <x v="0"/>
    <x v="1"/>
    <x v="1"/>
    <n v="90004"/>
    <x v="1"/>
    <s v="OFF-SU-10004231"/>
    <x v="1"/>
    <x v="14"/>
    <s v="Acme Tagit Stainless Steel Antibacterial Scissors"/>
    <n v="29.700000000000003"/>
    <n v="3"/>
    <n v="0"/>
    <n v="8.0190000000000001"/>
  </r>
  <r>
    <n v="7537"/>
    <x v="3739"/>
    <x v="3"/>
    <x v="734"/>
    <d v="2014-12-09T00:00:00"/>
    <s v="Standard Class"/>
    <s v="MV-17485"/>
    <s v="Mark Van Huff"/>
    <x v="0"/>
    <x v="0"/>
    <x v="12"/>
    <x v="5"/>
    <n v="77041"/>
    <x v="2"/>
    <s v="FUR-FU-10000820"/>
    <x v="0"/>
    <x v="5"/>
    <s v="Tensor Brushed Steel Torchiere Floor Lamp"/>
    <n v="13.591999999999999"/>
    <n v="2"/>
    <n v="0.6"/>
    <n v="-14.271599999999999"/>
  </r>
  <r>
    <n v="7538"/>
    <x v="3740"/>
    <x v="0"/>
    <x v="317"/>
    <d v="2013-02-22T00:00:00"/>
    <s v="Second Class"/>
    <s v="GT-14710"/>
    <s v="Greg Tran"/>
    <x v="0"/>
    <x v="0"/>
    <x v="8"/>
    <x v="1"/>
    <n v="94109"/>
    <x v="1"/>
    <s v="OFF-PA-10001736"/>
    <x v="1"/>
    <x v="10"/>
    <s v="Xerox 1880"/>
    <n v="70.88"/>
    <n v="2"/>
    <n v="0"/>
    <n v="33.313599999999994"/>
  </r>
  <r>
    <n v="7539"/>
    <x v="3741"/>
    <x v="3"/>
    <x v="574"/>
    <d v="2014-12-07T00:00:00"/>
    <s v="Standard Class"/>
    <s v="BS-11380"/>
    <s v="Bill Stewart"/>
    <x v="1"/>
    <x v="0"/>
    <x v="60"/>
    <x v="22"/>
    <n v="80219"/>
    <x v="1"/>
    <s v="OFF-ST-10003306"/>
    <x v="1"/>
    <x v="4"/>
    <s v="Letter Size Cart"/>
    <n v="114.28800000000001"/>
    <n v="1"/>
    <n v="0.2"/>
    <n v="12.857399999999984"/>
  </r>
  <r>
    <n v="7540"/>
    <x v="3741"/>
    <x v="3"/>
    <x v="574"/>
    <d v="2014-12-07T00:00:00"/>
    <s v="Standard Class"/>
    <s v="BS-11380"/>
    <s v="Bill Stewart"/>
    <x v="1"/>
    <x v="0"/>
    <x v="60"/>
    <x v="22"/>
    <n v="80219"/>
    <x v="1"/>
    <s v="OFF-BI-10003707"/>
    <x v="1"/>
    <x v="8"/>
    <s v="Aluminum Screw Posts"/>
    <n v="36.624000000000002"/>
    <n v="8"/>
    <n v="0.7"/>
    <n v="-24.41599999999999"/>
  </r>
  <r>
    <n v="7541"/>
    <x v="3741"/>
    <x v="3"/>
    <x v="574"/>
    <d v="2014-12-07T00:00:00"/>
    <s v="Standard Class"/>
    <s v="BS-11380"/>
    <s v="Bill Stewart"/>
    <x v="1"/>
    <x v="0"/>
    <x v="60"/>
    <x v="22"/>
    <n v="80219"/>
    <x v="1"/>
    <s v="FUR-BO-10003546"/>
    <x v="0"/>
    <x v="0"/>
    <s v="Hon 4-Shelf Metal Bookcases"/>
    <n v="242.35200000000003"/>
    <n v="8"/>
    <n v="0.7"/>
    <n v="-363.52799999999991"/>
  </r>
  <r>
    <n v="7542"/>
    <x v="3741"/>
    <x v="3"/>
    <x v="574"/>
    <d v="2014-12-07T00:00:00"/>
    <s v="Standard Class"/>
    <s v="BS-11380"/>
    <s v="Bill Stewart"/>
    <x v="1"/>
    <x v="0"/>
    <x v="60"/>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x v="0"/>
    <x v="60"/>
    <x v="22"/>
    <n v="80219"/>
    <x v="1"/>
    <s v="FUR-FU-10001488"/>
    <x v="0"/>
    <x v="5"/>
    <s v="Tenex 46&quot; x 60&quot; Computer Anti-Static Chairmat, Rectangular Shaped"/>
    <n v="508.70400000000006"/>
    <n v="6"/>
    <n v="0.2"/>
    <n v="0"/>
  </r>
  <r>
    <n v="7544"/>
    <x v="3741"/>
    <x v="3"/>
    <x v="574"/>
    <d v="2014-12-07T00:00:00"/>
    <s v="Standard Class"/>
    <s v="BS-11380"/>
    <s v="Bill Stewart"/>
    <x v="1"/>
    <x v="0"/>
    <x v="60"/>
    <x v="22"/>
    <n v="80219"/>
    <x v="1"/>
    <s v="TEC-PH-10004833"/>
    <x v="2"/>
    <x v="7"/>
    <s v="Macally Suction Cup Mount"/>
    <n v="57.36"/>
    <n v="6"/>
    <n v="0.2"/>
    <n v="-14.34"/>
  </r>
  <r>
    <n v="7545"/>
    <x v="3741"/>
    <x v="3"/>
    <x v="574"/>
    <d v="2014-12-07T00:00:00"/>
    <s v="Standard Class"/>
    <s v="BS-11380"/>
    <s v="Bill Stewart"/>
    <x v="1"/>
    <x v="0"/>
    <x v="60"/>
    <x v="22"/>
    <n v="80219"/>
    <x v="1"/>
    <s v="FUR-CH-10002335"/>
    <x v="0"/>
    <x v="1"/>
    <s v="Hon GuestStacker Chair"/>
    <n v="906.68000000000006"/>
    <n v="5"/>
    <n v="0.2"/>
    <n v="68.001000000000033"/>
  </r>
  <r>
    <n v="7546"/>
    <x v="3742"/>
    <x v="2"/>
    <x v="982"/>
    <d v="2011-10-15T00:00:00"/>
    <s v="Standard Class"/>
    <s v="CM-12715"/>
    <s v="Craig Molinari"/>
    <x v="1"/>
    <x v="0"/>
    <x v="114"/>
    <x v="5"/>
    <n v="77340"/>
    <x v="2"/>
    <s v="TEC-PH-10001128"/>
    <x v="2"/>
    <x v="7"/>
    <s v="Motorola Droid Maxx"/>
    <n v="719.95200000000011"/>
    <n v="6"/>
    <n v="0.2"/>
    <n v="71.995200000000011"/>
  </r>
  <r>
    <n v="7547"/>
    <x v="3742"/>
    <x v="2"/>
    <x v="982"/>
    <d v="2011-10-15T00:00:00"/>
    <s v="Standard Class"/>
    <s v="CM-12715"/>
    <s v="Craig Molinari"/>
    <x v="1"/>
    <x v="0"/>
    <x v="114"/>
    <x v="5"/>
    <n v="77340"/>
    <x v="2"/>
    <s v="TEC-PH-10004667"/>
    <x v="2"/>
    <x v="7"/>
    <s v="Cisco 8x8 Inc. 6753i IP Business Phone System"/>
    <n v="755.94400000000019"/>
    <n v="7"/>
    <n v="0.2"/>
    <n v="66.145099999999957"/>
  </r>
  <r>
    <n v="7548"/>
    <x v="3742"/>
    <x v="2"/>
    <x v="982"/>
    <d v="2011-10-15T00:00:00"/>
    <s v="Standard Class"/>
    <s v="CM-12715"/>
    <s v="Craig Molinari"/>
    <x v="1"/>
    <x v="0"/>
    <x v="114"/>
    <x v="5"/>
    <n v="77340"/>
    <x v="2"/>
    <s v="OFF-BI-10004817"/>
    <x v="1"/>
    <x v="8"/>
    <s v="GBC Personal VeloBind Strips"/>
    <n v="11.979999999999997"/>
    <n v="5"/>
    <n v="0.8"/>
    <n v="-19.16800000000001"/>
  </r>
  <r>
    <n v="7549"/>
    <x v="3742"/>
    <x v="2"/>
    <x v="982"/>
    <d v="2011-10-15T00:00:00"/>
    <s v="Standard Class"/>
    <s v="CM-12715"/>
    <s v="Craig Molinari"/>
    <x v="1"/>
    <x v="0"/>
    <x v="114"/>
    <x v="5"/>
    <n v="77340"/>
    <x v="2"/>
    <s v="OFF-BI-10004140"/>
    <x v="1"/>
    <x v="8"/>
    <s v="Avery Non-Stick Binders"/>
    <n v="0.8979999999999998"/>
    <n v="1"/>
    <n v="0.8"/>
    <n v="-1.5715000000000008"/>
  </r>
  <r>
    <n v="7550"/>
    <x v="3743"/>
    <x v="0"/>
    <x v="64"/>
    <d v="2013-09-08T00:00:00"/>
    <s v="First Class"/>
    <s v="EM-13825"/>
    <s v="Elizabeth Moffitt"/>
    <x v="1"/>
    <x v="0"/>
    <x v="12"/>
    <x v="5"/>
    <n v="77036"/>
    <x v="2"/>
    <s v="FUR-FU-10004671"/>
    <x v="0"/>
    <x v="5"/>
    <s v="Executive Impressions 12&quot; Wall Clock"/>
    <n v="21.204000000000004"/>
    <n v="3"/>
    <n v="0.6"/>
    <n v="-11.662199999999999"/>
  </r>
  <r>
    <n v="7551"/>
    <x v="3744"/>
    <x v="2"/>
    <x v="1164"/>
    <d v="2011-11-25T00:00:00"/>
    <s v="Standard Class"/>
    <s v="KH-16330"/>
    <s v="Katharine Harms"/>
    <x v="1"/>
    <x v="0"/>
    <x v="20"/>
    <x v="15"/>
    <n v="10024"/>
    <x v="3"/>
    <s v="OFF-EN-10002592"/>
    <x v="1"/>
    <x v="12"/>
    <s v="Peel &amp; Seel Recycled Catalog Envelopes, Brown"/>
    <n v="34.74"/>
    <n v="3"/>
    <n v="0"/>
    <n v="17.37"/>
  </r>
  <r>
    <n v="7552"/>
    <x v="3744"/>
    <x v="2"/>
    <x v="1164"/>
    <d v="2011-11-25T00:00:00"/>
    <s v="Standard Class"/>
    <s v="KH-16330"/>
    <s v="Katharine Harms"/>
    <x v="1"/>
    <x v="0"/>
    <x v="20"/>
    <x v="15"/>
    <n v="10024"/>
    <x v="3"/>
    <s v="TEC-PH-10004447"/>
    <x v="2"/>
    <x v="7"/>
    <s v="Toshiba IPT2010-SD IP Telephone"/>
    <n v="833.94"/>
    <n v="6"/>
    <n v="0"/>
    <n v="216.8244"/>
  </r>
  <r>
    <n v="7553"/>
    <x v="3744"/>
    <x v="2"/>
    <x v="1164"/>
    <d v="2011-11-25T00:00:00"/>
    <s v="Standard Class"/>
    <s v="KH-16330"/>
    <s v="Katharine Harms"/>
    <x v="1"/>
    <x v="0"/>
    <x v="20"/>
    <x v="15"/>
    <n v="10024"/>
    <x v="3"/>
    <s v="OFF-BI-10003669"/>
    <x v="1"/>
    <x v="8"/>
    <s v="3M Organizer Strips"/>
    <n v="12.96"/>
    <n v="3"/>
    <n v="0.2"/>
    <n v="4.5359999999999996"/>
  </r>
  <r>
    <n v="7554"/>
    <x v="3744"/>
    <x v="2"/>
    <x v="1164"/>
    <d v="2011-11-25T00:00:00"/>
    <s v="Standard Class"/>
    <s v="KH-16330"/>
    <s v="Katharine Harms"/>
    <x v="1"/>
    <x v="0"/>
    <x v="20"/>
    <x v="15"/>
    <n v="10024"/>
    <x v="3"/>
    <s v="OFF-PA-10000223"/>
    <x v="1"/>
    <x v="10"/>
    <s v="Xerox 2000"/>
    <n v="25.92"/>
    <n v="4"/>
    <n v="0"/>
    <n v="12.441600000000001"/>
  </r>
  <r>
    <n v="7555"/>
    <x v="3745"/>
    <x v="2"/>
    <x v="1025"/>
    <d v="2011-05-14T00:00:00"/>
    <s v="Second Class"/>
    <s v="AF-10885"/>
    <s v="Art Foster"/>
    <x v="0"/>
    <x v="0"/>
    <x v="10"/>
    <x v="9"/>
    <n v="19134"/>
    <x v="3"/>
    <s v="FUR-BO-10004467"/>
    <x v="0"/>
    <x v="0"/>
    <s v="Bestar Classic Bookcase"/>
    <n v="349.96499999999997"/>
    <n v="7"/>
    <n v="0.5"/>
    <n v="-216.97830000000002"/>
  </r>
  <r>
    <n v="7556"/>
    <x v="3745"/>
    <x v="2"/>
    <x v="1025"/>
    <d v="2011-05-14T00:00:00"/>
    <s v="Second Class"/>
    <s v="AF-10885"/>
    <s v="Art Foster"/>
    <x v="0"/>
    <x v="0"/>
    <x v="10"/>
    <x v="9"/>
    <n v="19134"/>
    <x v="3"/>
    <s v="OFF-AR-10000716"/>
    <x v="1"/>
    <x v="6"/>
    <s v="DIXON Ticonderoga Erasable Checking Pencils"/>
    <n v="22.32"/>
    <n v="5"/>
    <n v="0.2"/>
    <n v="5.3010000000000002"/>
  </r>
  <r>
    <n v="7557"/>
    <x v="3746"/>
    <x v="3"/>
    <x v="344"/>
    <d v="2014-12-03T00:00:00"/>
    <s v="Standard Class"/>
    <s v="JR-16210"/>
    <s v="Justin Ritter"/>
    <x v="1"/>
    <x v="0"/>
    <x v="38"/>
    <x v="14"/>
    <n v="47201"/>
    <x v="2"/>
    <s v="OFF-PA-10003641"/>
    <x v="1"/>
    <x v="10"/>
    <s v="Xerox 1909"/>
    <n v="158.28"/>
    <n v="6"/>
    <n v="0"/>
    <n v="72.808799999999991"/>
  </r>
  <r>
    <n v="7558"/>
    <x v="3746"/>
    <x v="3"/>
    <x v="344"/>
    <d v="2014-12-03T00:00:00"/>
    <s v="Standard Class"/>
    <s v="JR-16210"/>
    <s v="Justin Ritter"/>
    <x v="1"/>
    <x v="0"/>
    <x v="38"/>
    <x v="14"/>
    <n v="47201"/>
    <x v="2"/>
    <s v="OFF-BI-10004519"/>
    <x v="1"/>
    <x v="8"/>
    <s v="GBC DocuBind P100 Manual Binding Machine"/>
    <n v="497.93999999999994"/>
    <n v="3"/>
    <n v="0"/>
    <n v="224.07299999999998"/>
  </r>
  <r>
    <n v="7559"/>
    <x v="3747"/>
    <x v="2"/>
    <x v="301"/>
    <d v="2011-11-05T00:00:00"/>
    <s v="Standard Class"/>
    <s v="DL-12925"/>
    <s v="Daniel Lacy"/>
    <x v="0"/>
    <x v="0"/>
    <x v="85"/>
    <x v="15"/>
    <n v="11561"/>
    <x v="3"/>
    <s v="OFF-AP-10002518"/>
    <x v="1"/>
    <x v="9"/>
    <s v="Kensington 7 Outlet MasterPiece Power Center"/>
    <n v="533.93999999999994"/>
    <n v="3"/>
    <n v="0"/>
    <n v="154.84259999999995"/>
  </r>
  <r>
    <n v="7560"/>
    <x v="3747"/>
    <x v="2"/>
    <x v="301"/>
    <d v="2011-11-05T00:00:00"/>
    <s v="Standard Class"/>
    <s v="DL-12925"/>
    <s v="Daniel Lacy"/>
    <x v="0"/>
    <x v="0"/>
    <x v="85"/>
    <x v="15"/>
    <n v="11561"/>
    <x v="3"/>
    <s v="OFF-PA-10000806"/>
    <x v="1"/>
    <x v="10"/>
    <s v="Xerox 1934"/>
    <n v="167.94"/>
    <n v="3"/>
    <n v="0"/>
    <n v="82.290599999999998"/>
  </r>
  <r>
    <n v="7561"/>
    <x v="3747"/>
    <x v="2"/>
    <x v="301"/>
    <d v="2011-11-05T00:00:00"/>
    <s v="Standard Class"/>
    <s v="DL-12925"/>
    <s v="Daniel Lacy"/>
    <x v="0"/>
    <x v="0"/>
    <x v="85"/>
    <x v="15"/>
    <n v="11561"/>
    <x v="3"/>
    <s v="FUR-FU-10003142"/>
    <x v="0"/>
    <x v="5"/>
    <s v="Master Big Foot Doorstop, Beige"/>
    <n v="31.68"/>
    <n v="6"/>
    <n v="0"/>
    <n v="9.8207999999999984"/>
  </r>
  <r>
    <n v="7562"/>
    <x v="3748"/>
    <x v="0"/>
    <x v="945"/>
    <d v="2014-01-02T00:00:00"/>
    <s v="First Class"/>
    <s v="BD-11605"/>
    <s v="Brian Dahlen"/>
    <x v="0"/>
    <x v="0"/>
    <x v="152"/>
    <x v="9"/>
    <n v="17602"/>
    <x v="3"/>
    <s v="FUR-CH-10000454"/>
    <x v="0"/>
    <x v="1"/>
    <s v="Hon Deluxe Fabric Upholstered Stacking Chairs, Rounded Back"/>
    <n v="170.78599999999997"/>
    <n v="1"/>
    <n v="0.3"/>
    <n v="0"/>
  </r>
  <r>
    <n v="7563"/>
    <x v="3749"/>
    <x v="0"/>
    <x v="323"/>
    <d v="2013-09-08T00:00:00"/>
    <s v="Standard Class"/>
    <s v="RB-19570"/>
    <s v="Rob Beeghly"/>
    <x v="0"/>
    <x v="0"/>
    <x v="22"/>
    <x v="10"/>
    <n v="60610"/>
    <x v="2"/>
    <s v="FUR-BO-10003894"/>
    <x v="0"/>
    <x v="0"/>
    <s v="Safco Value Mate Steel Bookcase, Baked Enamel Finish on Steel, Black"/>
    <n v="198.744"/>
    <n v="4"/>
    <n v="0.3"/>
    <n v="0"/>
  </r>
  <r>
    <n v="7564"/>
    <x v="3750"/>
    <x v="3"/>
    <x v="361"/>
    <d v="2014-10-08T00:00:00"/>
    <s v="First Class"/>
    <s v="RB-19795"/>
    <s v="Ross Baird"/>
    <x v="2"/>
    <x v="0"/>
    <x v="60"/>
    <x v="22"/>
    <n v="80219"/>
    <x v="1"/>
    <s v="TEC-AC-10001714"/>
    <x v="2"/>
    <x v="11"/>
    <s v="Logitech MX Performance Wireless Mouse"/>
    <n v="63.824000000000005"/>
    <n v="2"/>
    <n v="0.2"/>
    <n v="13.562599999999998"/>
  </r>
  <r>
    <n v="7565"/>
    <x v="3751"/>
    <x v="0"/>
    <x v="806"/>
    <d v="2013-02-01T00:00:00"/>
    <s v="Second Class"/>
    <s v="TB-21250"/>
    <s v="Tim Brockman"/>
    <x v="0"/>
    <x v="0"/>
    <x v="4"/>
    <x v="4"/>
    <n v="98103"/>
    <x v="1"/>
    <s v="FUR-CH-10001190"/>
    <x v="0"/>
    <x v="1"/>
    <s v="Global Deluxe High-Back Office Chair in Storm"/>
    <n v="435.16800000000006"/>
    <n v="4"/>
    <n v="0.2"/>
    <n v="-59.835600000000042"/>
  </r>
  <r>
    <n v="7566"/>
    <x v="3751"/>
    <x v="0"/>
    <x v="806"/>
    <d v="2013-02-01T00:00:00"/>
    <s v="Second Class"/>
    <s v="TB-21250"/>
    <s v="Tim Brockman"/>
    <x v="0"/>
    <x v="0"/>
    <x v="4"/>
    <x v="4"/>
    <n v="98103"/>
    <x v="1"/>
    <s v="FUR-BO-10000468"/>
    <x v="0"/>
    <x v="0"/>
    <s v="O'Sullivan 2-Shelf Heavy-Duty Bookcases"/>
    <n v="48.58"/>
    <n v="1"/>
    <n v="0"/>
    <n v="7.7728000000000037"/>
  </r>
  <r>
    <n v="7567"/>
    <x v="3752"/>
    <x v="3"/>
    <x v="81"/>
    <d v="2014-04-24T00:00:00"/>
    <s v="First Class"/>
    <s v="KN-16390"/>
    <s v="Katherine Nockton"/>
    <x v="1"/>
    <x v="0"/>
    <x v="12"/>
    <x v="5"/>
    <n v="77070"/>
    <x v="2"/>
    <s v="TEC-AC-10001998"/>
    <x v="2"/>
    <x v="11"/>
    <s v="Logitech LS21 Speaker System - PC Multimedia - 2.1-CH - Wired"/>
    <n v="47.975999999999999"/>
    <n v="3"/>
    <n v="0.2"/>
    <n v="8.3957999999999942"/>
  </r>
  <r>
    <n v="7568"/>
    <x v="3752"/>
    <x v="3"/>
    <x v="81"/>
    <d v="2014-04-24T00:00:00"/>
    <s v="First Class"/>
    <s v="KN-16390"/>
    <s v="Katherine Nockton"/>
    <x v="1"/>
    <x v="0"/>
    <x v="12"/>
    <x v="5"/>
    <n v="77070"/>
    <x v="2"/>
    <s v="OFF-PA-10001534"/>
    <x v="1"/>
    <x v="10"/>
    <s v="Xerox 230"/>
    <n v="20.736000000000004"/>
    <n v="4"/>
    <n v="0.2"/>
    <n v="7.2576000000000001"/>
  </r>
  <r>
    <n v="7569"/>
    <x v="3753"/>
    <x v="2"/>
    <x v="29"/>
    <d v="2011-12-10T00:00:00"/>
    <s v="Standard Class"/>
    <s v="RL-19615"/>
    <s v="Rob Lucas"/>
    <x v="0"/>
    <x v="0"/>
    <x v="1"/>
    <x v="1"/>
    <n v="90045"/>
    <x v="1"/>
    <s v="OFF-AR-10003045"/>
    <x v="1"/>
    <x v="6"/>
    <s v="Prang Colored Pencils"/>
    <n v="26.46"/>
    <n v="9"/>
    <n v="0"/>
    <n v="11.907"/>
  </r>
  <r>
    <n v="7570"/>
    <x v="3753"/>
    <x v="2"/>
    <x v="29"/>
    <d v="2011-12-10T00:00:00"/>
    <s v="Standard Class"/>
    <s v="RL-19615"/>
    <s v="Rob Lucas"/>
    <x v="0"/>
    <x v="0"/>
    <x v="1"/>
    <x v="1"/>
    <n v="90045"/>
    <x v="1"/>
    <s v="OFF-PA-10001363"/>
    <x v="1"/>
    <x v="10"/>
    <s v="Xerox 1933"/>
    <n v="49.12"/>
    <n v="4"/>
    <n v="0"/>
    <n v="23.086399999999998"/>
  </r>
  <r>
    <n v="7571"/>
    <x v="3753"/>
    <x v="2"/>
    <x v="29"/>
    <d v="2011-12-10T00:00:00"/>
    <s v="Standard Class"/>
    <s v="RL-19615"/>
    <s v="Rob Lucas"/>
    <x v="0"/>
    <x v="0"/>
    <x v="1"/>
    <x v="1"/>
    <n v="90045"/>
    <x v="1"/>
    <s v="OFF-FA-10002280"/>
    <x v="1"/>
    <x v="13"/>
    <s v="Advantus Plastic Paper Clips"/>
    <n v="15"/>
    <n v="3"/>
    <n v="0"/>
    <n v="7.1999999999999993"/>
  </r>
  <r>
    <n v="7572"/>
    <x v="3754"/>
    <x v="2"/>
    <x v="618"/>
    <d v="2011-10-26T00:00:00"/>
    <s v="Standard Class"/>
    <s v="FH-14275"/>
    <s v="Frank Hawley"/>
    <x v="1"/>
    <x v="0"/>
    <x v="311"/>
    <x v="17"/>
    <n v="23602"/>
    <x v="0"/>
    <s v="OFF-ST-10003479"/>
    <x v="1"/>
    <x v="4"/>
    <s v="Eldon Base for stackable storage shelf, platinum"/>
    <n v="194.7"/>
    <n v="5"/>
    <n v="0"/>
    <n v="9.7349999999999781"/>
  </r>
  <r>
    <n v="7573"/>
    <x v="3754"/>
    <x v="2"/>
    <x v="618"/>
    <d v="2011-10-26T00:00:00"/>
    <s v="Standard Class"/>
    <s v="FH-14275"/>
    <s v="Frank Hawley"/>
    <x v="1"/>
    <x v="0"/>
    <x v="311"/>
    <x v="17"/>
    <n v="23602"/>
    <x v="0"/>
    <s v="FUR-TA-10004607"/>
    <x v="0"/>
    <x v="3"/>
    <s v="Hon 2111 Invitation Series Straight Table"/>
    <n v="591.32000000000005"/>
    <n v="4"/>
    <n v="0"/>
    <n v="112.35079999999999"/>
  </r>
  <r>
    <n v="7574"/>
    <x v="3754"/>
    <x v="2"/>
    <x v="618"/>
    <d v="2011-10-26T00:00:00"/>
    <s v="Standard Class"/>
    <s v="FH-14275"/>
    <s v="Frank Hawley"/>
    <x v="1"/>
    <x v="0"/>
    <x v="311"/>
    <x v="17"/>
    <n v="23602"/>
    <x v="0"/>
    <s v="OFF-AR-10001022"/>
    <x v="1"/>
    <x v="6"/>
    <s v="SANFORD Liquid Accent Tank-Style Highlighters"/>
    <n v="2.84"/>
    <n v="1"/>
    <n v="0"/>
    <n v="0.88039999999999985"/>
  </r>
  <r>
    <n v="7575"/>
    <x v="3755"/>
    <x v="1"/>
    <x v="575"/>
    <d v="2012-12-12T00:00:00"/>
    <s v="Standard Class"/>
    <s v="YS-21880"/>
    <s v="Yana Sorensen"/>
    <x v="1"/>
    <x v="0"/>
    <x v="1"/>
    <x v="1"/>
    <n v="90036"/>
    <x v="1"/>
    <s v="OFF-ST-10004186"/>
    <x v="1"/>
    <x v="4"/>
    <s v="Stur-D-Stor Shelving, Vertical 5-Shelf: 72&quot;H x 36&quot;W x 18 1/2&quot;D"/>
    <n v="221.96"/>
    <n v="2"/>
    <n v="0"/>
    <n v="4.4391999999999996"/>
  </r>
  <r>
    <n v="7576"/>
    <x v="3755"/>
    <x v="1"/>
    <x v="575"/>
    <d v="2012-12-12T00:00:00"/>
    <s v="Standard Class"/>
    <s v="YS-21880"/>
    <s v="Yana Sorensen"/>
    <x v="1"/>
    <x v="0"/>
    <x v="1"/>
    <x v="1"/>
    <n v="90036"/>
    <x v="1"/>
    <s v="TEC-AC-10000865"/>
    <x v="2"/>
    <x v="11"/>
    <s v="WD My Passport Ultra 500GB Portable External Hard Drive"/>
    <n v="236"/>
    <n v="4"/>
    <n v="0"/>
    <n v="40.119999999999976"/>
  </r>
  <r>
    <n v="7577"/>
    <x v="3756"/>
    <x v="2"/>
    <x v="981"/>
    <d v="2011-11-07T00:00:00"/>
    <s v="Second Class"/>
    <s v="SW-20755"/>
    <s v="Steven Ward"/>
    <x v="1"/>
    <x v="0"/>
    <x v="4"/>
    <x v="4"/>
    <n v="98115"/>
    <x v="1"/>
    <s v="TEC-AC-10000023"/>
    <x v="2"/>
    <x v="11"/>
    <s v="Maxell 74 Minute CD-R Spindle, 50/Pack"/>
    <n v="41.94"/>
    <n v="2"/>
    <n v="0"/>
    <n v="15.098399999999998"/>
  </r>
  <r>
    <n v="7578"/>
    <x v="3756"/>
    <x v="2"/>
    <x v="981"/>
    <d v="2011-11-07T00:00:00"/>
    <s v="Second Class"/>
    <s v="SW-20755"/>
    <s v="Steven Ward"/>
    <x v="1"/>
    <x v="0"/>
    <x v="4"/>
    <x v="4"/>
    <n v="98115"/>
    <x v="1"/>
    <s v="TEC-PH-10001750"/>
    <x v="2"/>
    <x v="7"/>
    <s v="Samsung Rugby III"/>
    <n v="52.792000000000002"/>
    <n v="1"/>
    <n v="0.2"/>
    <n v="4.6193000000000026"/>
  </r>
  <r>
    <n v="7579"/>
    <x v="3757"/>
    <x v="0"/>
    <x v="122"/>
    <d v="2013-12-22T00:00:00"/>
    <s v="First Class"/>
    <s v="PN-18775"/>
    <s v="Parhena Norris"/>
    <x v="2"/>
    <x v="0"/>
    <x v="155"/>
    <x v="8"/>
    <n v="68104"/>
    <x v="2"/>
    <s v="FUR-CH-10004997"/>
    <x v="0"/>
    <x v="1"/>
    <s v="Hon Every-Day Series Multi-Task Chairs"/>
    <n v="563.93999999999994"/>
    <n v="3"/>
    <n v="0"/>
    <n v="112.78800000000001"/>
  </r>
  <r>
    <n v="7580"/>
    <x v="3758"/>
    <x v="1"/>
    <x v="521"/>
    <d v="2012-11-27T00:00:00"/>
    <s v="Second Class"/>
    <s v="AT-10735"/>
    <s v="Annie Thurman"/>
    <x v="0"/>
    <x v="0"/>
    <x v="73"/>
    <x v="30"/>
    <n v="7960"/>
    <x v="3"/>
    <s v="OFF-AP-10000275"/>
    <x v="1"/>
    <x v="9"/>
    <s v="Sanyo Counter Height Refrigerator with Crisper, 3.6 Cubic Foot, Stainless Steel/Black"/>
    <n v="2625.12"/>
    <n v="8"/>
    <n v="0"/>
    <n v="735.03359999999998"/>
  </r>
  <r>
    <n v="7581"/>
    <x v="3758"/>
    <x v="1"/>
    <x v="521"/>
    <d v="2012-11-27T00:00:00"/>
    <s v="Second Class"/>
    <s v="AT-10735"/>
    <s v="Annie Thurman"/>
    <x v="0"/>
    <x v="0"/>
    <x v="73"/>
    <x v="30"/>
    <n v="7960"/>
    <x v="3"/>
    <s v="OFF-AR-10004999"/>
    <x v="1"/>
    <x v="6"/>
    <s v="Newell 315"/>
    <n v="17.940000000000001"/>
    <n v="3"/>
    <n v="0"/>
    <n v="4.4850000000000003"/>
  </r>
  <r>
    <n v="7582"/>
    <x v="3759"/>
    <x v="1"/>
    <x v="863"/>
    <d v="2012-08-16T00:00:00"/>
    <s v="First Class"/>
    <s v="EJ-13720"/>
    <s v="Ed Jacobs"/>
    <x v="0"/>
    <x v="0"/>
    <x v="10"/>
    <x v="9"/>
    <n v="19143"/>
    <x v="3"/>
    <s v="OFF-ST-10003816"/>
    <x v="1"/>
    <x v="4"/>
    <s v="Fellowes High-Stak Drawer Files"/>
    <n v="422.85599999999999"/>
    <n v="3"/>
    <n v="0.2"/>
    <n v="15.857099999999974"/>
  </r>
  <r>
    <n v="7583"/>
    <x v="3760"/>
    <x v="1"/>
    <x v="392"/>
    <d v="2012-04-21T00:00:00"/>
    <s v="Standard Class"/>
    <s v="DM-13345"/>
    <s v="Denise Monton"/>
    <x v="1"/>
    <x v="0"/>
    <x v="20"/>
    <x v="15"/>
    <n v="10024"/>
    <x v="3"/>
    <s v="FUR-CH-10003968"/>
    <x v="0"/>
    <x v="1"/>
    <s v="Novimex Turbo Task Chair"/>
    <n v="127.76400000000001"/>
    <n v="2"/>
    <n v="0.1"/>
    <n v="2.8392000000000017"/>
  </r>
  <r>
    <n v="7584"/>
    <x v="3761"/>
    <x v="2"/>
    <x v="90"/>
    <d v="2011-03-25T00:00:00"/>
    <s v="Standard Class"/>
    <s v="KH-16690"/>
    <s v="Kristen Hastings"/>
    <x v="1"/>
    <x v="0"/>
    <x v="24"/>
    <x v="17"/>
    <n v="22153"/>
    <x v="0"/>
    <s v="TEC-PH-10000730"/>
    <x v="2"/>
    <x v="7"/>
    <s v="Samsung Galaxy S4 Active"/>
    <n v="3499.9300000000003"/>
    <n v="7"/>
    <n v="0"/>
    <n v="909.98180000000025"/>
  </r>
  <r>
    <n v="7585"/>
    <x v="3761"/>
    <x v="2"/>
    <x v="90"/>
    <d v="2011-03-25T00:00:00"/>
    <s v="Standard Class"/>
    <s v="KH-16690"/>
    <s v="Kristen Hastings"/>
    <x v="1"/>
    <x v="0"/>
    <x v="24"/>
    <x v="17"/>
    <n v="22153"/>
    <x v="0"/>
    <s v="OFF-LA-10004409"/>
    <x v="1"/>
    <x v="2"/>
    <s v="Avery 492"/>
    <n v="14.399999999999999"/>
    <n v="5"/>
    <n v="0"/>
    <n v="6.6239999999999988"/>
  </r>
  <r>
    <n v="7586"/>
    <x v="3761"/>
    <x v="2"/>
    <x v="90"/>
    <d v="2011-03-25T00:00:00"/>
    <s v="Standard Class"/>
    <s v="KH-16690"/>
    <s v="Kristen Hastings"/>
    <x v="1"/>
    <x v="0"/>
    <x v="24"/>
    <x v="17"/>
    <n v="22153"/>
    <x v="0"/>
    <s v="OFF-PA-10000675"/>
    <x v="1"/>
    <x v="10"/>
    <s v="Xerox 1919"/>
    <n v="122.97"/>
    <n v="3"/>
    <n v="0"/>
    <n v="60.255300000000005"/>
  </r>
  <r>
    <n v="7587"/>
    <x v="3761"/>
    <x v="2"/>
    <x v="90"/>
    <d v="2011-03-25T00:00:00"/>
    <s v="Standard Class"/>
    <s v="KH-16690"/>
    <s v="Kristen Hastings"/>
    <x v="1"/>
    <x v="0"/>
    <x v="24"/>
    <x v="17"/>
    <n v="22153"/>
    <x v="0"/>
    <s v="OFF-AR-10001573"/>
    <x v="1"/>
    <x v="6"/>
    <s v="American Pencil"/>
    <n v="9.32"/>
    <n v="4"/>
    <n v="0"/>
    <n v="2.702799999999999"/>
  </r>
  <r>
    <n v="7588"/>
    <x v="3761"/>
    <x v="2"/>
    <x v="90"/>
    <d v="2011-03-25T00:00:00"/>
    <s v="Standard Class"/>
    <s v="KH-16690"/>
    <s v="Kristen Hastings"/>
    <x v="1"/>
    <x v="0"/>
    <x v="24"/>
    <x v="17"/>
    <n v="22153"/>
    <x v="0"/>
    <s v="OFF-BI-10001597"/>
    <x v="1"/>
    <x v="8"/>
    <s v="Wilson Jones Ledger-Size, Piano-Hinge Binder, 2&quot;, Blue"/>
    <n v="122.94"/>
    <n v="3"/>
    <n v="0"/>
    <n v="59.011199999999988"/>
  </r>
  <r>
    <n v="7589"/>
    <x v="3762"/>
    <x v="3"/>
    <x v="673"/>
    <d v="2014-11-23T00:00:00"/>
    <s v="Standard Class"/>
    <s v="MB-18085"/>
    <s v="Mick Brown"/>
    <x v="0"/>
    <x v="0"/>
    <x v="43"/>
    <x v="1"/>
    <n v="95661"/>
    <x v="1"/>
    <s v="FUR-FU-10001196"/>
    <x v="0"/>
    <x v="5"/>
    <s v="DAX Cubicle Frames - 8x10"/>
    <n v="17.309999999999999"/>
    <n v="3"/>
    <n v="0"/>
    <n v="5.1929999999999996"/>
  </r>
  <r>
    <n v="7590"/>
    <x v="3763"/>
    <x v="1"/>
    <x v="12"/>
    <d v="2012-09-29T00:00:00"/>
    <s v="Standard Class"/>
    <s v="DK-12895"/>
    <s v="Dana Kaydos"/>
    <x v="0"/>
    <x v="0"/>
    <x v="179"/>
    <x v="10"/>
    <n v="61107"/>
    <x v="2"/>
    <s v="OFF-AR-10004602"/>
    <x v="1"/>
    <x v="6"/>
    <s v="Boston KS Multi-Size Manual Pencil Sharpener"/>
    <n v="128.744"/>
    <n v="7"/>
    <n v="0.2"/>
    <n v="12.874400000000001"/>
  </r>
  <r>
    <n v="7591"/>
    <x v="3764"/>
    <x v="0"/>
    <x v="64"/>
    <d v="2013-09-10T00:00:00"/>
    <s v="Standard Class"/>
    <s v="DB-13210"/>
    <s v="Dean Braden"/>
    <x v="0"/>
    <x v="0"/>
    <x v="10"/>
    <x v="9"/>
    <n v="19134"/>
    <x v="3"/>
    <s v="FUR-FU-10000260"/>
    <x v="0"/>
    <x v="5"/>
    <s v="6&quot; Cubicle Wall Clock, Black"/>
    <n v="58.248000000000005"/>
    <n v="9"/>
    <n v="0.2"/>
    <n v="11.649599999999996"/>
  </r>
  <r>
    <n v="7592"/>
    <x v="3764"/>
    <x v="0"/>
    <x v="64"/>
    <d v="2013-09-10T00:00:00"/>
    <s v="Standard Class"/>
    <s v="DB-13210"/>
    <s v="Dean Braden"/>
    <x v="0"/>
    <x v="0"/>
    <x v="10"/>
    <x v="9"/>
    <n v="19134"/>
    <x v="3"/>
    <s v="FUR-CH-10001146"/>
    <x v="0"/>
    <x v="1"/>
    <s v="Global Task Chair, Black"/>
    <n v="71.245999999999995"/>
    <n v="2"/>
    <n v="0.3"/>
    <n v="-19.338199999999993"/>
  </r>
  <r>
    <n v="7593"/>
    <x v="3764"/>
    <x v="0"/>
    <x v="64"/>
    <d v="2013-09-10T00:00:00"/>
    <s v="Standard Class"/>
    <s v="DB-13210"/>
    <s v="Dean Braden"/>
    <x v="0"/>
    <x v="0"/>
    <x v="10"/>
    <x v="9"/>
    <n v="19134"/>
    <x v="3"/>
    <s v="OFF-AR-10000896"/>
    <x v="1"/>
    <x v="6"/>
    <s v="Newell 329"/>
    <n v="7.8719999999999999"/>
    <n v="3"/>
    <n v="0.2"/>
    <n v="0.59039999999999937"/>
  </r>
  <r>
    <n v="7594"/>
    <x v="3764"/>
    <x v="0"/>
    <x v="64"/>
    <d v="2013-09-10T00:00:00"/>
    <s v="Standard Class"/>
    <s v="DB-13210"/>
    <s v="Dean Braden"/>
    <x v="0"/>
    <x v="0"/>
    <x v="10"/>
    <x v="9"/>
    <n v="19134"/>
    <x v="3"/>
    <s v="FUR-CH-10000309"/>
    <x v="0"/>
    <x v="1"/>
    <s v="Global Comet Stacking Arm Chair"/>
    <n v="887.27099999999984"/>
    <n v="3"/>
    <n v="0.3"/>
    <n v="-63.376499999999965"/>
  </r>
  <r>
    <n v="7595"/>
    <x v="3765"/>
    <x v="3"/>
    <x v="693"/>
    <d v="2014-04-25T00:00:00"/>
    <s v="Standard Class"/>
    <s v="CV-12295"/>
    <s v="Christina VanderZanden"/>
    <x v="0"/>
    <x v="0"/>
    <x v="66"/>
    <x v="12"/>
    <n v="48234"/>
    <x v="2"/>
    <s v="OFF-BI-10001989"/>
    <x v="1"/>
    <x v="8"/>
    <s v="Premium Transparent Presentation Covers by GBC"/>
    <n v="146.86000000000001"/>
    <n v="7"/>
    <n v="0"/>
    <n v="70.492799999999988"/>
  </r>
  <r>
    <n v="7596"/>
    <x v="3765"/>
    <x v="3"/>
    <x v="693"/>
    <d v="2014-04-25T00:00:00"/>
    <s v="Standard Class"/>
    <s v="CV-12295"/>
    <s v="Christina VanderZanden"/>
    <x v="0"/>
    <x v="0"/>
    <x v="66"/>
    <x v="12"/>
    <n v="48234"/>
    <x v="2"/>
    <s v="OFF-BI-10001036"/>
    <x v="1"/>
    <x v="8"/>
    <s v="Cardinal EasyOpen D-Ring Binders"/>
    <n v="36.56"/>
    <n v="4"/>
    <n v="0"/>
    <n v="18.28"/>
  </r>
  <r>
    <n v="7597"/>
    <x v="3766"/>
    <x v="1"/>
    <x v="925"/>
    <d v="2012-06-19T00:00:00"/>
    <s v="Standard Class"/>
    <s v="GK-14620"/>
    <s v="Grace Kelly"/>
    <x v="1"/>
    <x v="0"/>
    <x v="1"/>
    <x v="1"/>
    <n v="90004"/>
    <x v="1"/>
    <s v="TEC-PH-10002103"/>
    <x v="2"/>
    <x v="7"/>
    <s v="Jabra SPEAK 410"/>
    <n v="225.57599999999996"/>
    <n v="3"/>
    <n v="0.2"/>
    <n v="22.557600000000008"/>
  </r>
  <r>
    <n v="7598"/>
    <x v="3767"/>
    <x v="2"/>
    <x v="328"/>
    <d v="2011-09-22T00:00:00"/>
    <s v="Standard Class"/>
    <s v="JA-15970"/>
    <s v="Joseph Airdo"/>
    <x v="0"/>
    <x v="0"/>
    <x v="24"/>
    <x v="21"/>
    <n v="97477"/>
    <x v="1"/>
    <s v="OFF-AR-10001473"/>
    <x v="1"/>
    <x v="6"/>
    <s v="Newell 313"/>
    <n v="5.2480000000000002"/>
    <n v="2"/>
    <n v="0.2"/>
    <n v="0.45920000000000027"/>
  </r>
  <r>
    <n v="7599"/>
    <x v="3767"/>
    <x v="2"/>
    <x v="328"/>
    <d v="2011-09-22T00:00:00"/>
    <s v="Standard Class"/>
    <s v="JA-15970"/>
    <s v="Joseph Airdo"/>
    <x v="0"/>
    <x v="0"/>
    <x v="24"/>
    <x v="21"/>
    <n v="97477"/>
    <x v="1"/>
    <s v="OFF-AR-10000411"/>
    <x v="1"/>
    <x v="6"/>
    <s v="Boston 16701 Slimline Battery Pencil Sharpener"/>
    <n v="38.256"/>
    <n v="3"/>
    <n v="0.2"/>
    <n v="4.7819999999999947"/>
  </r>
  <r>
    <n v="7600"/>
    <x v="3767"/>
    <x v="2"/>
    <x v="328"/>
    <d v="2011-09-22T00:00:00"/>
    <s v="Standard Class"/>
    <s v="JA-15970"/>
    <s v="Joseph Airdo"/>
    <x v="0"/>
    <x v="0"/>
    <x v="24"/>
    <x v="21"/>
    <n v="97477"/>
    <x v="1"/>
    <s v="OFF-PA-10000246"/>
    <x v="1"/>
    <x v="10"/>
    <s v="Riverleaf Stik-Withit Designer Note Cubes"/>
    <n v="40.24"/>
    <n v="5"/>
    <n v="0.2"/>
    <n v="13.078000000000001"/>
  </r>
  <r>
    <n v="7601"/>
    <x v="3767"/>
    <x v="2"/>
    <x v="328"/>
    <d v="2011-09-22T00:00:00"/>
    <s v="Standard Class"/>
    <s v="JA-15970"/>
    <s v="Joseph Airdo"/>
    <x v="0"/>
    <x v="0"/>
    <x v="24"/>
    <x v="21"/>
    <n v="97477"/>
    <x v="1"/>
    <s v="TEC-MA-10004086"/>
    <x v="2"/>
    <x v="15"/>
    <s v="Plantronics Single Ear Headset"/>
    <n v="29.925000000000001"/>
    <n v="5"/>
    <n v="0.7"/>
    <n v="-21.944999999999993"/>
  </r>
  <r>
    <n v="7602"/>
    <x v="3767"/>
    <x v="2"/>
    <x v="328"/>
    <d v="2011-09-22T00:00:00"/>
    <s v="Standard Class"/>
    <s v="JA-15970"/>
    <s v="Joseph Airdo"/>
    <x v="0"/>
    <x v="0"/>
    <x v="24"/>
    <x v="21"/>
    <n v="97477"/>
    <x v="1"/>
    <s v="OFF-PA-10003039"/>
    <x v="1"/>
    <x v="10"/>
    <s v="Xerox 1960"/>
    <n v="148.70400000000001"/>
    <n v="6"/>
    <n v="0.2"/>
    <n v="46.469999999999985"/>
  </r>
  <r>
    <n v="7603"/>
    <x v="3767"/>
    <x v="2"/>
    <x v="328"/>
    <d v="2011-09-22T00:00:00"/>
    <s v="Standard Class"/>
    <s v="JA-15970"/>
    <s v="Joseph Airdo"/>
    <x v="0"/>
    <x v="0"/>
    <x v="24"/>
    <x v="21"/>
    <n v="97477"/>
    <x v="1"/>
    <s v="TEC-AC-10004633"/>
    <x v="2"/>
    <x v="11"/>
    <s v="Verbatim 25 GB 6x Blu-ray Single Layer Recordable Disc, 3/Pack"/>
    <n v="55.92"/>
    <n v="10"/>
    <n v="0.2"/>
    <n v="16.776000000000007"/>
  </r>
  <r>
    <n v="7604"/>
    <x v="3768"/>
    <x v="0"/>
    <x v="630"/>
    <d v="2013-07-13T00:00:00"/>
    <s v="Standard Class"/>
    <s v="TH-21115"/>
    <s v="Thea Hudgings"/>
    <x v="1"/>
    <x v="0"/>
    <x v="205"/>
    <x v="34"/>
    <n v="2908"/>
    <x v="3"/>
    <s v="OFF-PA-10000289"/>
    <x v="1"/>
    <x v="10"/>
    <s v="Xerox 213"/>
    <n v="12.96"/>
    <n v="2"/>
    <n v="0"/>
    <n v="6.2208000000000006"/>
  </r>
  <r>
    <n v="7605"/>
    <x v="3769"/>
    <x v="0"/>
    <x v="1022"/>
    <d v="2013-06-01T00:00:00"/>
    <s v="Standard Class"/>
    <s v="BS-11665"/>
    <s v="Brian Stugart"/>
    <x v="0"/>
    <x v="0"/>
    <x v="22"/>
    <x v="10"/>
    <n v="60623"/>
    <x v="2"/>
    <s v="FUR-FU-10003247"/>
    <x v="0"/>
    <x v="5"/>
    <s v="36X48 HARDFLOOR CHAIRMAT"/>
    <n v="25.176000000000002"/>
    <n v="3"/>
    <n v="0.6"/>
    <n v="-33.358199999999997"/>
  </r>
  <r>
    <n v="7606"/>
    <x v="3769"/>
    <x v="0"/>
    <x v="1022"/>
    <d v="2013-06-01T00:00:00"/>
    <s v="Standard Class"/>
    <s v="BS-11665"/>
    <s v="Brian Stugart"/>
    <x v="0"/>
    <x v="0"/>
    <x v="22"/>
    <x v="10"/>
    <n v="60623"/>
    <x v="2"/>
    <s v="FUR-FU-10002191"/>
    <x v="0"/>
    <x v="5"/>
    <s v="G.E. Halogen Desk Lamp Bulbs"/>
    <n v="5.5840000000000005"/>
    <n v="2"/>
    <n v="0.6"/>
    <n v="-1.6751999999999994"/>
  </r>
  <r>
    <n v="7607"/>
    <x v="3769"/>
    <x v="0"/>
    <x v="1022"/>
    <d v="2013-06-01T00:00:00"/>
    <s v="Standard Class"/>
    <s v="BS-11665"/>
    <s v="Brian Stugart"/>
    <x v="0"/>
    <x v="0"/>
    <x v="22"/>
    <x v="10"/>
    <n v="60623"/>
    <x v="2"/>
    <s v="OFF-ST-10001496"/>
    <x v="1"/>
    <x v="4"/>
    <s v="Standard Rollaway File with Lock"/>
    <n v="1297.3680000000002"/>
    <n v="9"/>
    <n v="0.2"/>
    <n v="97.302599999999984"/>
  </r>
  <r>
    <n v="7608"/>
    <x v="3770"/>
    <x v="3"/>
    <x v="165"/>
    <d v="2014-12-28T00:00:00"/>
    <s v="First Class"/>
    <s v="NS-18505"/>
    <s v="Neola Schneider"/>
    <x v="0"/>
    <x v="0"/>
    <x v="61"/>
    <x v="5"/>
    <n v="75220"/>
    <x v="2"/>
    <s v="OFF-ST-10000585"/>
    <x v="1"/>
    <x v="4"/>
    <s v="Economy Rollaway Files"/>
    <n v="264.32"/>
    <n v="2"/>
    <n v="0.2"/>
    <n v="19.823999999999998"/>
  </r>
  <r>
    <n v="7609"/>
    <x v="3771"/>
    <x v="3"/>
    <x v="898"/>
    <d v="2014-05-08T00:00:00"/>
    <s v="Standard Class"/>
    <s v="MK-18160"/>
    <s v="Mike Kennedy"/>
    <x v="0"/>
    <x v="0"/>
    <x v="8"/>
    <x v="1"/>
    <n v="94122"/>
    <x v="1"/>
    <s v="OFF-PA-10001166"/>
    <x v="1"/>
    <x v="10"/>
    <s v="Xerox 2"/>
    <n v="25.92"/>
    <n v="4"/>
    <n v="0"/>
    <n v="12.441600000000001"/>
  </r>
  <r>
    <n v="7610"/>
    <x v="3771"/>
    <x v="3"/>
    <x v="898"/>
    <d v="2014-05-08T00:00:00"/>
    <s v="Standard Class"/>
    <s v="MK-18160"/>
    <s v="Mike Kennedy"/>
    <x v="0"/>
    <x v="0"/>
    <x v="8"/>
    <x v="1"/>
    <n v="94122"/>
    <x v="1"/>
    <s v="OFF-AR-10003651"/>
    <x v="1"/>
    <x v="6"/>
    <s v="Newell 350"/>
    <n v="22.959999999999997"/>
    <n v="7"/>
    <n v="0"/>
    <n v="6.6583999999999968"/>
  </r>
  <r>
    <n v="7611"/>
    <x v="3772"/>
    <x v="2"/>
    <x v="1165"/>
    <d v="2011-02-25T00:00:00"/>
    <s v="First Class"/>
    <s v="SA-20830"/>
    <s v="Sue Ann Reed"/>
    <x v="0"/>
    <x v="0"/>
    <x v="429"/>
    <x v="1"/>
    <n v="92553"/>
    <x v="1"/>
    <s v="OFF-PA-10001800"/>
    <x v="1"/>
    <x v="10"/>
    <s v="Xerox 220"/>
    <n v="19.440000000000001"/>
    <n v="3"/>
    <n v="0"/>
    <n v="9.3312000000000008"/>
  </r>
  <r>
    <n v="7612"/>
    <x v="3773"/>
    <x v="1"/>
    <x v="285"/>
    <d v="2012-02-11T00:00:00"/>
    <s v="First Class"/>
    <s v="BH-11710"/>
    <s v="Brosina Hoffman"/>
    <x v="0"/>
    <x v="0"/>
    <x v="495"/>
    <x v="41"/>
    <n v="67846"/>
    <x v="2"/>
    <s v="OFF-PA-10000791"/>
    <x v="1"/>
    <x v="10"/>
    <s v="Wirebound Message Books, Four 2 3/4 x 5 Forms per Page, 200 Sets per Book"/>
    <n v="9.5399999999999991"/>
    <n v="2"/>
    <n v="0"/>
    <n v="4.2929999999999993"/>
  </r>
  <r>
    <n v="7613"/>
    <x v="3773"/>
    <x v="1"/>
    <x v="285"/>
    <d v="2012-02-11T00:00:00"/>
    <s v="First Class"/>
    <s v="BH-11710"/>
    <s v="Brosina Hoffman"/>
    <x v="0"/>
    <x v="0"/>
    <x v="495"/>
    <x v="41"/>
    <n v="67846"/>
    <x v="2"/>
    <s v="OFF-FA-10000134"/>
    <x v="1"/>
    <x v="13"/>
    <s v="Advantus Push Pins, Aluminum Head"/>
    <n v="5.81"/>
    <n v="1"/>
    <n v="0"/>
    <n v="1.8010999999999999"/>
  </r>
  <r>
    <n v="7614"/>
    <x v="3773"/>
    <x v="1"/>
    <x v="285"/>
    <d v="2012-02-11T00:00:00"/>
    <s v="First Class"/>
    <s v="BH-11710"/>
    <s v="Brosina Hoffman"/>
    <x v="0"/>
    <x v="0"/>
    <x v="495"/>
    <x v="41"/>
    <n v="67846"/>
    <x v="2"/>
    <s v="OFF-AR-10001149"/>
    <x v="1"/>
    <x v="6"/>
    <s v="Sanford Colorific Colored Pencils, 12/Box"/>
    <n v="5.76"/>
    <n v="2"/>
    <n v="0"/>
    <n v="1.7279999999999998"/>
  </r>
  <r>
    <n v="7615"/>
    <x v="3774"/>
    <x v="1"/>
    <x v="252"/>
    <d v="2012-08-28T00:00:00"/>
    <s v="Second Class"/>
    <s v="SC-20380"/>
    <s v="Shahid Collister"/>
    <x v="0"/>
    <x v="0"/>
    <x v="20"/>
    <x v="15"/>
    <n v="10035"/>
    <x v="3"/>
    <s v="FUR-FU-10000010"/>
    <x v="0"/>
    <x v="5"/>
    <s v="DAX Value U-Channel Document Frames, Easel Back"/>
    <n v="14.91"/>
    <n v="3"/>
    <n v="0"/>
    <n v="4.6220999999999997"/>
  </r>
  <r>
    <n v="7616"/>
    <x v="3775"/>
    <x v="2"/>
    <x v="953"/>
    <d v="2011-12-04T00:00:00"/>
    <s v="Standard Class"/>
    <s v="RF-19345"/>
    <s v="Randy Ferguson"/>
    <x v="1"/>
    <x v="0"/>
    <x v="333"/>
    <x v="2"/>
    <n v="32839"/>
    <x v="0"/>
    <s v="OFF-BI-10000201"/>
    <x v="1"/>
    <x v="8"/>
    <s v="Avery Triangle Shaped Sheet Lifters, Black, 2/Pack"/>
    <n v="6.6420000000000012"/>
    <n v="9"/>
    <n v="0.7"/>
    <n v="-4.427999999999999"/>
  </r>
  <r>
    <n v="7617"/>
    <x v="3776"/>
    <x v="0"/>
    <x v="107"/>
    <d v="2013-12-17T00:00:00"/>
    <s v="Standard Class"/>
    <s v="CM-12235"/>
    <s v="Chris McAfee"/>
    <x v="0"/>
    <x v="0"/>
    <x v="232"/>
    <x v="15"/>
    <n v="13601"/>
    <x v="3"/>
    <s v="OFF-PA-10001776"/>
    <x v="1"/>
    <x v="10"/>
    <s v="Wirebound Message Books, Four 2 3/4&quot; x 5&quot; Forms per Page, 600 Sets per Book"/>
    <n v="18.54"/>
    <n v="2"/>
    <n v="0"/>
    <n v="8.7137999999999991"/>
  </r>
  <r>
    <n v="7618"/>
    <x v="3776"/>
    <x v="0"/>
    <x v="107"/>
    <d v="2013-12-17T00:00:00"/>
    <s v="Standard Class"/>
    <s v="CM-12235"/>
    <s v="Chris McAfee"/>
    <x v="0"/>
    <x v="0"/>
    <x v="232"/>
    <x v="15"/>
    <n v="13601"/>
    <x v="3"/>
    <s v="OFF-BI-10003656"/>
    <x v="1"/>
    <x v="8"/>
    <s v="Fellowes PB200 Plastic Comb Binding Machine"/>
    <n v="679.96"/>
    <n v="5"/>
    <n v="0.2"/>
    <n v="220.98699999999997"/>
  </r>
  <r>
    <n v="7619"/>
    <x v="3777"/>
    <x v="3"/>
    <x v="855"/>
    <d v="2014-10-30T00:00:00"/>
    <s v="First Class"/>
    <s v="JM-15655"/>
    <s v="Jim Mitchum"/>
    <x v="1"/>
    <x v="0"/>
    <x v="1"/>
    <x v="1"/>
    <n v="90032"/>
    <x v="1"/>
    <s v="FUR-TA-10001539"/>
    <x v="0"/>
    <x v="3"/>
    <s v="Chromcraft Rectangular Conference Tables"/>
    <n v="189.57600000000002"/>
    <n v="1"/>
    <n v="0.2"/>
    <n v="9.4787999999999784"/>
  </r>
  <r>
    <n v="7620"/>
    <x v="3777"/>
    <x v="3"/>
    <x v="855"/>
    <d v="2014-10-30T00:00:00"/>
    <s v="First Class"/>
    <s v="JM-15655"/>
    <s v="Jim Mitchum"/>
    <x v="1"/>
    <x v="0"/>
    <x v="1"/>
    <x v="1"/>
    <n v="90032"/>
    <x v="1"/>
    <s v="TEC-PH-10004100"/>
    <x v="2"/>
    <x v="7"/>
    <s v="Griffin GC17055 Auxiliary Audio Cable"/>
    <n v="71.959999999999994"/>
    <n v="5"/>
    <n v="0.2"/>
    <n v="7.1960000000000015"/>
  </r>
  <r>
    <n v="7621"/>
    <x v="3778"/>
    <x v="2"/>
    <x v="641"/>
    <d v="2011-11-29T00:00:00"/>
    <s v="Standard Class"/>
    <s v="RB-19435"/>
    <s v="Richard Bierner"/>
    <x v="0"/>
    <x v="0"/>
    <x v="1"/>
    <x v="1"/>
    <n v="90004"/>
    <x v="1"/>
    <s v="TEC-PH-10001580"/>
    <x v="2"/>
    <x v="7"/>
    <s v="Logitech Mobile Speakerphone P710e - speaker phone"/>
    <n v="539.91999999999996"/>
    <n v="5"/>
    <n v="0.2"/>
    <n v="47.242999999999967"/>
  </r>
  <r>
    <n v="7622"/>
    <x v="3778"/>
    <x v="2"/>
    <x v="641"/>
    <d v="2011-11-29T00:00:00"/>
    <s v="Standard Class"/>
    <s v="RB-19435"/>
    <s v="Richard Bierner"/>
    <x v="0"/>
    <x v="0"/>
    <x v="1"/>
    <x v="1"/>
    <n v="90004"/>
    <x v="1"/>
    <s v="FUR-CH-10002335"/>
    <x v="0"/>
    <x v="1"/>
    <s v="Hon GuestStacker Chair"/>
    <n v="725.34400000000005"/>
    <n v="4"/>
    <n v="0.2"/>
    <n v="54.400800000000004"/>
  </r>
  <r>
    <n v="7623"/>
    <x v="3778"/>
    <x v="2"/>
    <x v="641"/>
    <d v="2011-11-29T00:00:00"/>
    <s v="Standard Class"/>
    <s v="RB-19435"/>
    <s v="Richard Bierner"/>
    <x v="0"/>
    <x v="0"/>
    <x v="1"/>
    <x v="1"/>
    <n v="90004"/>
    <x v="1"/>
    <s v="OFF-AR-10004707"/>
    <x v="1"/>
    <x v="6"/>
    <s v="Staples"/>
    <n v="7.4399999999999995"/>
    <n v="3"/>
    <n v="0"/>
    <n v="2.6039999999999996"/>
  </r>
  <r>
    <n v="7624"/>
    <x v="3779"/>
    <x v="2"/>
    <x v="686"/>
    <d v="2011-07-20T00:00:00"/>
    <s v="Standard Class"/>
    <s v="SS-20515"/>
    <s v="Shirley Schmidt"/>
    <x v="2"/>
    <x v="0"/>
    <x v="46"/>
    <x v="13"/>
    <n v="19711"/>
    <x v="3"/>
    <s v="OFF-AP-10000576"/>
    <x v="1"/>
    <x v="9"/>
    <s v="Belkin 7 Outlet SurgeMaster II"/>
    <n v="39.479999999999997"/>
    <n v="1"/>
    <n v="0"/>
    <n v="11.054400000000001"/>
  </r>
  <r>
    <n v="7625"/>
    <x v="3780"/>
    <x v="1"/>
    <x v="293"/>
    <d v="2012-05-27T00:00:00"/>
    <s v="Second Class"/>
    <s v="NM-18445"/>
    <s v="Nathan Mautz"/>
    <x v="2"/>
    <x v="0"/>
    <x v="66"/>
    <x v="12"/>
    <n v="48234"/>
    <x v="2"/>
    <s v="OFF-AP-10001394"/>
    <x v="1"/>
    <x v="9"/>
    <s v="Harmony Air Purifier"/>
    <n v="850.5"/>
    <n v="5"/>
    <n v="0.1"/>
    <n v="245.69999999999993"/>
  </r>
  <r>
    <n v="7626"/>
    <x v="3780"/>
    <x v="1"/>
    <x v="293"/>
    <d v="2012-05-27T00:00:00"/>
    <s v="Second Class"/>
    <s v="NM-18445"/>
    <s v="Nathan Mautz"/>
    <x v="2"/>
    <x v="0"/>
    <x v="66"/>
    <x v="12"/>
    <n v="48234"/>
    <x v="2"/>
    <s v="FUR-FU-10003724"/>
    <x v="0"/>
    <x v="5"/>
    <s v="Westinghouse Clip-On Gooseneck Lamps"/>
    <n v="75.33"/>
    <n v="9"/>
    <n v="0"/>
    <n v="19.585799999999999"/>
  </r>
  <r>
    <n v="7627"/>
    <x v="3781"/>
    <x v="1"/>
    <x v="82"/>
    <d v="2012-11-23T00:00:00"/>
    <s v="Second Class"/>
    <s v="EM-14095"/>
    <s v="Eudokia Martin"/>
    <x v="1"/>
    <x v="0"/>
    <x v="42"/>
    <x v="16"/>
    <n v="85023"/>
    <x v="1"/>
    <s v="OFF-AP-10002867"/>
    <x v="1"/>
    <x v="9"/>
    <s v="Fellowes Command Center 5-outlet power strip"/>
    <n v="325.63200000000006"/>
    <n v="6"/>
    <n v="0.2"/>
    <n v="28.492799999999988"/>
  </r>
  <r>
    <n v="7628"/>
    <x v="3781"/>
    <x v="1"/>
    <x v="82"/>
    <d v="2012-11-23T00:00:00"/>
    <s v="Second Class"/>
    <s v="EM-14095"/>
    <s v="Eudokia Martin"/>
    <x v="1"/>
    <x v="0"/>
    <x v="42"/>
    <x v="16"/>
    <n v="85023"/>
    <x v="1"/>
    <s v="TEC-AC-10002718"/>
    <x v="2"/>
    <x v="11"/>
    <s v="Belkin Standard 104 key USB Keyboard"/>
    <n v="23.344000000000001"/>
    <n v="2"/>
    <n v="0.2"/>
    <n v="-1.4590000000000014"/>
  </r>
  <r>
    <n v="7629"/>
    <x v="3781"/>
    <x v="1"/>
    <x v="82"/>
    <d v="2012-11-23T00:00:00"/>
    <s v="Second Class"/>
    <s v="EM-14095"/>
    <s v="Eudokia Martin"/>
    <x v="1"/>
    <x v="0"/>
    <x v="42"/>
    <x v="16"/>
    <n v="85023"/>
    <x v="1"/>
    <s v="OFF-LA-10003121"/>
    <x v="1"/>
    <x v="2"/>
    <s v="Avery 506"/>
    <n v="16.520000000000003"/>
    <n v="5"/>
    <n v="0.2"/>
    <n v="5.368999999999998"/>
  </r>
  <r>
    <n v="7630"/>
    <x v="3782"/>
    <x v="2"/>
    <x v="809"/>
    <d v="2011-04-01T00:00:00"/>
    <s v="First Class"/>
    <s v="MP-17470"/>
    <s v="Mark Packer"/>
    <x v="2"/>
    <x v="0"/>
    <x v="180"/>
    <x v="5"/>
    <n v="78521"/>
    <x v="2"/>
    <s v="OFF-EN-10002230"/>
    <x v="1"/>
    <x v="12"/>
    <s v="Airmail Envelopes"/>
    <n v="335.72"/>
    <n v="5"/>
    <n v="0.2"/>
    <n v="113.30549999999999"/>
  </r>
  <r>
    <n v="7631"/>
    <x v="3782"/>
    <x v="2"/>
    <x v="809"/>
    <d v="2011-04-01T00:00:00"/>
    <s v="First Class"/>
    <s v="MP-17470"/>
    <s v="Mark Packer"/>
    <x v="2"/>
    <x v="0"/>
    <x v="180"/>
    <x v="5"/>
    <n v="78521"/>
    <x v="2"/>
    <s v="TEC-PH-10001819"/>
    <x v="2"/>
    <x v="7"/>
    <s v="Innergie mMini Combo Duo USB Travel Charging Kit"/>
    <n v="251.94400000000002"/>
    <n v="7"/>
    <n v="0.2"/>
    <n v="88.180399999999977"/>
  </r>
  <r>
    <n v="7632"/>
    <x v="3782"/>
    <x v="2"/>
    <x v="809"/>
    <d v="2011-04-01T00:00:00"/>
    <s v="First Class"/>
    <s v="MP-17470"/>
    <s v="Mark Packer"/>
    <x v="2"/>
    <x v="0"/>
    <x v="180"/>
    <x v="5"/>
    <n v="78521"/>
    <x v="2"/>
    <s v="FUR-CH-10002304"/>
    <x v="0"/>
    <x v="1"/>
    <s v="Global Stack Chair without Arms, Black"/>
    <n v="127.30199999999999"/>
    <n v="7"/>
    <n v="0.3"/>
    <n v="-9.0929999999999964"/>
  </r>
  <r>
    <n v="7633"/>
    <x v="3783"/>
    <x v="3"/>
    <x v="614"/>
    <d v="2015-01-02T00:00:00"/>
    <s v="Second Class"/>
    <s v="KH-16360"/>
    <s v="Katherine Hughes"/>
    <x v="0"/>
    <x v="0"/>
    <x v="103"/>
    <x v="0"/>
    <n v="40214"/>
    <x v="0"/>
    <s v="FUR-CH-10002602"/>
    <x v="0"/>
    <x v="1"/>
    <s v="DMI Arturo Collection Mission-style Design Wood Chair"/>
    <n v="1207.8399999999999"/>
    <n v="8"/>
    <n v="0"/>
    <n v="314.03840000000002"/>
  </r>
  <r>
    <n v="7634"/>
    <x v="3783"/>
    <x v="3"/>
    <x v="614"/>
    <d v="2015-01-02T00:00:00"/>
    <s v="Second Class"/>
    <s v="KH-16360"/>
    <s v="Katherine Hughes"/>
    <x v="0"/>
    <x v="0"/>
    <x v="103"/>
    <x v="0"/>
    <n v="40214"/>
    <x v="0"/>
    <s v="OFF-BI-10002414"/>
    <x v="1"/>
    <x v="8"/>
    <s v="GBC ProClick Spines for 32-Hole Punch"/>
    <n v="12.53"/>
    <n v="1"/>
    <n v="0"/>
    <n v="5.8890999999999991"/>
  </r>
  <r>
    <n v="7635"/>
    <x v="3783"/>
    <x v="3"/>
    <x v="614"/>
    <d v="2015-01-02T00:00:00"/>
    <s v="Second Class"/>
    <s v="KH-16360"/>
    <s v="Katherine Hughes"/>
    <x v="0"/>
    <x v="0"/>
    <x v="103"/>
    <x v="0"/>
    <n v="40214"/>
    <x v="0"/>
    <s v="OFF-AR-10003696"/>
    <x v="1"/>
    <x v="6"/>
    <s v="Panasonic KP-350BK Electric Pencil Sharpener with Auto Stop"/>
    <n v="34.58"/>
    <n v="1"/>
    <n v="0"/>
    <n v="10.028199999999998"/>
  </r>
  <r>
    <n v="7636"/>
    <x v="3783"/>
    <x v="3"/>
    <x v="614"/>
    <d v="2015-01-02T00:00:00"/>
    <s v="Second Class"/>
    <s v="KH-16360"/>
    <s v="Katherine Hughes"/>
    <x v="0"/>
    <x v="0"/>
    <x v="103"/>
    <x v="0"/>
    <n v="40214"/>
    <x v="0"/>
    <s v="FUR-CH-10004495"/>
    <x v="0"/>
    <x v="1"/>
    <s v="Global Leather and Oak Executive Chair, Black"/>
    <n v="300.98"/>
    <n v="1"/>
    <n v="0"/>
    <n v="87.28419999999997"/>
  </r>
  <r>
    <n v="7637"/>
    <x v="3783"/>
    <x v="3"/>
    <x v="614"/>
    <d v="2015-01-02T00:00:00"/>
    <s v="Second Class"/>
    <s v="KH-16360"/>
    <s v="Katherine Hughes"/>
    <x v="0"/>
    <x v="0"/>
    <x v="103"/>
    <x v="0"/>
    <n v="40214"/>
    <x v="0"/>
    <s v="FUR-CH-10001270"/>
    <x v="0"/>
    <x v="1"/>
    <s v="Harbour Creations Steel Folding Chair"/>
    <n v="258.75"/>
    <n v="3"/>
    <n v="0"/>
    <n v="77.624999999999972"/>
  </r>
  <r>
    <n v="7638"/>
    <x v="3784"/>
    <x v="3"/>
    <x v="580"/>
    <d v="2014-03-09T00:00:00"/>
    <s v="Standard Class"/>
    <s v="DB-13555"/>
    <s v="Dorothy Badders"/>
    <x v="1"/>
    <x v="0"/>
    <x v="46"/>
    <x v="13"/>
    <n v="19711"/>
    <x v="3"/>
    <s v="OFF-AR-10001615"/>
    <x v="1"/>
    <x v="6"/>
    <s v="Newell 34"/>
    <n v="59.519999999999996"/>
    <n v="3"/>
    <n v="0"/>
    <n v="15.475200000000001"/>
  </r>
  <r>
    <n v="7639"/>
    <x v="3784"/>
    <x v="3"/>
    <x v="580"/>
    <d v="2014-03-09T00:00:00"/>
    <s v="Standard Class"/>
    <s v="DB-13555"/>
    <s v="Dorothy Badders"/>
    <x v="1"/>
    <x v="0"/>
    <x v="46"/>
    <x v="13"/>
    <n v="19711"/>
    <x v="3"/>
    <s v="OFF-EN-10003286"/>
    <x v="1"/>
    <x v="12"/>
    <s v="Staples"/>
    <n v="57.959999999999994"/>
    <n v="7"/>
    <n v="0"/>
    <n v="27.241199999999996"/>
  </r>
  <r>
    <n v="7640"/>
    <x v="3784"/>
    <x v="3"/>
    <x v="580"/>
    <d v="2014-03-09T00:00:00"/>
    <s v="Standard Class"/>
    <s v="DB-13555"/>
    <s v="Dorothy Badders"/>
    <x v="1"/>
    <x v="0"/>
    <x v="46"/>
    <x v="13"/>
    <n v="19711"/>
    <x v="3"/>
    <s v="FUR-BO-10003660"/>
    <x v="0"/>
    <x v="0"/>
    <s v="Bush Cubix Collection Bookcases, Fully Assembled"/>
    <n v="441.96"/>
    <n v="2"/>
    <n v="0"/>
    <n v="101.6508"/>
  </r>
  <r>
    <n v="7641"/>
    <x v="3784"/>
    <x v="3"/>
    <x v="580"/>
    <d v="2014-03-09T00:00:00"/>
    <s v="Standard Class"/>
    <s v="DB-13555"/>
    <s v="Dorothy Badders"/>
    <x v="1"/>
    <x v="0"/>
    <x v="46"/>
    <x v="13"/>
    <n v="19711"/>
    <x v="3"/>
    <s v="OFF-PA-10002764"/>
    <x v="1"/>
    <x v="10"/>
    <s v="Staples"/>
    <n v="68.039999999999992"/>
    <n v="6"/>
    <n v="0"/>
    <n v="33.339599999999997"/>
  </r>
  <r>
    <n v="7642"/>
    <x v="3785"/>
    <x v="0"/>
    <x v="1099"/>
    <d v="2013-10-08T00:00:00"/>
    <s v="First Class"/>
    <s v="LB-16795"/>
    <s v="Laurel Beltran"/>
    <x v="2"/>
    <x v="0"/>
    <x v="206"/>
    <x v="22"/>
    <n v="81001"/>
    <x v="1"/>
    <s v="TEC-MA-10001695"/>
    <x v="2"/>
    <x v="15"/>
    <s v="Zebra GK420t Direct Thermal/Thermal Transfer Printer"/>
    <n v="703.71"/>
    <n v="6"/>
    <n v="0.7"/>
    <n v="-938.28"/>
  </r>
  <r>
    <n v="7643"/>
    <x v="3785"/>
    <x v="0"/>
    <x v="1099"/>
    <d v="2013-10-08T00:00:00"/>
    <s v="First Class"/>
    <s v="LB-16795"/>
    <s v="Laurel Beltran"/>
    <x v="2"/>
    <x v="0"/>
    <x v="206"/>
    <x v="22"/>
    <n v="81001"/>
    <x v="1"/>
    <s v="OFF-BI-10002824"/>
    <x v="1"/>
    <x v="8"/>
    <s v="Recycled Easel Ring Binders"/>
    <n v="17.904000000000003"/>
    <n v="4"/>
    <n v="0.7"/>
    <n v="-14.920000000000002"/>
  </r>
  <r>
    <n v="7644"/>
    <x v="3785"/>
    <x v="0"/>
    <x v="1099"/>
    <d v="2013-10-08T00:00:00"/>
    <s v="First Class"/>
    <s v="LB-16795"/>
    <s v="Laurel Beltran"/>
    <x v="2"/>
    <x v="0"/>
    <x v="206"/>
    <x v="22"/>
    <n v="81001"/>
    <x v="1"/>
    <s v="OFF-BI-10002571"/>
    <x v="1"/>
    <x v="8"/>
    <s v="Avery Framed View Binder, EZD Ring (Locking), Navy, 1 1/2&quot;"/>
    <n v="11.976000000000003"/>
    <n v="4"/>
    <n v="0.7"/>
    <n v="-9.1815999999999995"/>
  </r>
  <r>
    <n v="7645"/>
    <x v="3785"/>
    <x v="0"/>
    <x v="1099"/>
    <d v="2013-10-08T00:00:00"/>
    <s v="First Class"/>
    <s v="LB-16795"/>
    <s v="Laurel Beltran"/>
    <x v="2"/>
    <x v="0"/>
    <x v="206"/>
    <x v="22"/>
    <n v="81001"/>
    <x v="1"/>
    <s v="TEC-AC-10001553"/>
    <x v="2"/>
    <x v="11"/>
    <s v="Memorex 25GB 6X Branded Blu-Ray Recordable Disc, 15/Pack"/>
    <n v="67.959999999999994"/>
    <n v="5"/>
    <n v="0.2"/>
    <n v="0.84950000000000259"/>
  </r>
  <r>
    <n v="7646"/>
    <x v="3786"/>
    <x v="1"/>
    <x v="57"/>
    <d v="2012-04-11T00:00:00"/>
    <s v="Standard Class"/>
    <s v="CA-11965"/>
    <s v="Carol Adams"/>
    <x v="1"/>
    <x v="0"/>
    <x v="1"/>
    <x v="1"/>
    <n v="90036"/>
    <x v="1"/>
    <s v="FUR-CH-10003973"/>
    <x v="0"/>
    <x v="1"/>
    <s v="GuestStacker Chair with Chrome Finish Legs"/>
    <n v="892.22400000000005"/>
    <n v="3"/>
    <n v="0.2"/>
    <n v="89.222400000000022"/>
  </r>
  <r>
    <n v="7647"/>
    <x v="3787"/>
    <x v="2"/>
    <x v="340"/>
    <d v="2011-09-13T00:00:00"/>
    <s v="Standard Class"/>
    <s v="DL-12925"/>
    <s v="Daniel Lacy"/>
    <x v="0"/>
    <x v="0"/>
    <x v="202"/>
    <x v="3"/>
    <n v="27834"/>
    <x v="0"/>
    <s v="TEC-MA-10002073"/>
    <x v="2"/>
    <x v="15"/>
    <s v="3D Systems Cube Printer, 2nd Generation, White"/>
    <n v="1299.99"/>
    <n v="2"/>
    <n v="0.5"/>
    <n v="-571.99559999999997"/>
  </r>
  <r>
    <n v="7648"/>
    <x v="3788"/>
    <x v="0"/>
    <x v="543"/>
    <d v="2013-03-17T00:00:00"/>
    <s v="First Class"/>
    <s v="FC-14335"/>
    <s v="Fred Chung"/>
    <x v="1"/>
    <x v="0"/>
    <x v="8"/>
    <x v="1"/>
    <n v="94110"/>
    <x v="1"/>
    <s v="OFF-BI-10003529"/>
    <x v="1"/>
    <x v="8"/>
    <s v="Avery Round Ring Poly Binders"/>
    <n v="4.5439999999999996"/>
    <n v="2"/>
    <n v="0.2"/>
    <n v="1.6472"/>
  </r>
  <r>
    <n v="7649"/>
    <x v="3788"/>
    <x v="0"/>
    <x v="543"/>
    <d v="2013-03-17T00:00:00"/>
    <s v="First Class"/>
    <s v="FC-14335"/>
    <s v="Fred Chung"/>
    <x v="1"/>
    <x v="0"/>
    <x v="8"/>
    <x v="1"/>
    <n v="94110"/>
    <x v="1"/>
    <s v="FUR-CH-10000309"/>
    <x v="0"/>
    <x v="1"/>
    <s v="Global Comet Stacking Arm Chair"/>
    <n v="1352.0320000000002"/>
    <n v="4"/>
    <n v="0.2"/>
    <n v="84.501999999999953"/>
  </r>
  <r>
    <n v="7650"/>
    <x v="3789"/>
    <x v="1"/>
    <x v="17"/>
    <d v="2012-12-31T00:00:00"/>
    <s v="Standard Class"/>
    <s v="DB-13120"/>
    <s v="David Bremer"/>
    <x v="1"/>
    <x v="0"/>
    <x v="292"/>
    <x v="24"/>
    <n v="43302"/>
    <x v="3"/>
    <s v="FUR-TA-10004154"/>
    <x v="0"/>
    <x v="3"/>
    <s v="Riverside Furniture Oval Coffee Table, Oval End Table, End Table with Drawer"/>
    <n v="1548.9900000000002"/>
    <n v="9"/>
    <n v="0.4"/>
    <n v="-464.69700000000012"/>
  </r>
  <r>
    <n v="7651"/>
    <x v="3789"/>
    <x v="1"/>
    <x v="17"/>
    <d v="2012-12-31T00:00:00"/>
    <s v="Standard Class"/>
    <s v="DB-13120"/>
    <s v="David Bremer"/>
    <x v="1"/>
    <x v="0"/>
    <x v="292"/>
    <x v="24"/>
    <n v="43302"/>
    <x v="3"/>
    <s v="OFF-EN-10003286"/>
    <x v="1"/>
    <x v="12"/>
    <s v="Staples"/>
    <n v="19.872"/>
    <n v="3"/>
    <n v="0.2"/>
    <n v="6.7067999999999977"/>
  </r>
  <r>
    <n v="7652"/>
    <x v="3790"/>
    <x v="3"/>
    <x v="783"/>
    <d v="2014-08-09T00:00:00"/>
    <s v="First Class"/>
    <s v="CK-12205"/>
    <s v="Chloris Kastensmidt"/>
    <x v="0"/>
    <x v="0"/>
    <x v="61"/>
    <x v="5"/>
    <n v="75081"/>
    <x v="2"/>
    <s v="TEC-AC-10001552"/>
    <x v="2"/>
    <x v="11"/>
    <s v="Logitech K350 2.4Ghz Wireless Keyboard"/>
    <n v="119.44800000000001"/>
    <n v="3"/>
    <n v="0.2"/>
    <n v="-13.437900000000006"/>
  </r>
  <r>
    <n v="7653"/>
    <x v="3790"/>
    <x v="3"/>
    <x v="783"/>
    <d v="2014-08-09T00:00:00"/>
    <s v="First Class"/>
    <s v="CK-12205"/>
    <s v="Chloris Kastensmidt"/>
    <x v="0"/>
    <x v="0"/>
    <x v="61"/>
    <x v="5"/>
    <n v="75081"/>
    <x v="2"/>
    <s v="OFF-ST-10002790"/>
    <x v="1"/>
    <x v="4"/>
    <s v="Safco Industrial Shelving"/>
    <n v="118.16"/>
    <n v="2"/>
    <n v="0.2"/>
    <n v="-25.108999999999988"/>
  </r>
  <r>
    <n v="7654"/>
    <x v="3791"/>
    <x v="1"/>
    <x v="204"/>
    <d v="2012-03-27T00:00:00"/>
    <s v="Standard Class"/>
    <s v="FW-14395"/>
    <s v="Fred Wasserman"/>
    <x v="1"/>
    <x v="0"/>
    <x v="114"/>
    <x v="19"/>
    <n v="35810"/>
    <x v="0"/>
    <s v="OFF-AR-10003217"/>
    <x v="1"/>
    <x v="6"/>
    <s v="Newell 316"/>
    <n v="19.559999999999999"/>
    <n v="4"/>
    <n v="0"/>
    <n v="5.4768000000000008"/>
  </r>
  <r>
    <n v="7655"/>
    <x v="3792"/>
    <x v="1"/>
    <x v="672"/>
    <d v="2012-12-02T00:00:00"/>
    <s v="Second Class"/>
    <s v="JM-15865"/>
    <s v="John Murray"/>
    <x v="0"/>
    <x v="0"/>
    <x v="98"/>
    <x v="33"/>
    <n v="89115"/>
    <x v="1"/>
    <s v="FUR-FU-10002813"/>
    <x v="0"/>
    <x v="5"/>
    <s v="DAX Contemporary Wood Frame with Silver Metal Mat, Desktop, 11 x 14 Size"/>
    <n v="80.959999999999994"/>
    <n v="4"/>
    <n v="0"/>
    <n v="29.145599999999995"/>
  </r>
  <r>
    <n v="7656"/>
    <x v="3792"/>
    <x v="1"/>
    <x v="672"/>
    <d v="2012-12-02T00:00:00"/>
    <s v="Second Class"/>
    <s v="JM-15865"/>
    <s v="John Murray"/>
    <x v="0"/>
    <x v="0"/>
    <x v="98"/>
    <x v="33"/>
    <n v="89115"/>
    <x v="1"/>
    <s v="OFF-PA-10003848"/>
    <x v="1"/>
    <x v="10"/>
    <s v="Xerox 1997"/>
    <n v="25.92"/>
    <n v="4"/>
    <n v="0"/>
    <n v="12.441600000000001"/>
  </r>
  <r>
    <n v="7657"/>
    <x v="3793"/>
    <x v="2"/>
    <x v="1166"/>
    <d v="2011-04-15T00:00:00"/>
    <s v="Same Day"/>
    <s v="PS-18970"/>
    <s v="Paul Stevenson"/>
    <x v="2"/>
    <x v="0"/>
    <x v="1"/>
    <x v="1"/>
    <n v="90049"/>
    <x v="1"/>
    <s v="OFF-AP-10000240"/>
    <x v="1"/>
    <x v="9"/>
    <s v="Belkin F9G930V10-GRY 9 Outlet Surge"/>
    <n v="106.96"/>
    <n v="2"/>
    <n v="0"/>
    <n v="31.018399999999986"/>
  </r>
  <r>
    <n v="7658"/>
    <x v="3793"/>
    <x v="2"/>
    <x v="1166"/>
    <d v="2011-04-15T00:00:00"/>
    <s v="Same Day"/>
    <s v="PS-18970"/>
    <s v="Paul Stevenson"/>
    <x v="2"/>
    <x v="0"/>
    <x v="1"/>
    <x v="1"/>
    <n v="90049"/>
    <x v="1"/>
    <s v="FUR-FU-10004091"/>
    <x v="0"/>
    <x v="5"/>
    <s v="Howard Miller 13&quot; Diameter Goldtone Round Wall Clock"/>
    <n v="187.76"/>
    <n v="4"/>
    <n v="0"/>
    <n v="76.9816"/>
  </r>
  <r>
    <n v="7659"/>
    <x v="3794"/>
    <x v="3"/>
    <x v="245"/>
    <d v="2014-08-03T00:00:00"/>
    <s v="First Class"/>
    <s v="TC-21475"/>
    <s v="Tony Chapman"/>
    <x v="2"/>
    <x v="0"/>
    <x v="80"/>
    <x v="24"/>
    <n v="44107"/>
    <x v="3"/>
    <s v="OFF-BI-10001071"/>
    <x v="1"/>
    <x v="8"/>
    <s v="GBC ProClick Punch Binding System"/>
    <n v="76.77600000000001"/>
    <n v="4"/>
    <n v="0.7"/>
    <n v="-53.743199999999973"/>
  </r>
  <r>
    <n v="7660"/>
    <x v="3795"/>
    <x v="3"/>
    <x v="702"/>
    <d v="2014-06-06T00:00:00"/>
    <s v="Standard Class"/>
    <s v="CV-12805"/>
    <s v="Cynthia Voltz"/>
    <x v="1"/>
    <x v="0"/>
    <x v="9"/>
    <x v="8"/>
    <n v="68025"/>
    <x v="2"/>
    <s v="OFF-BI-10003676"/>
    <x v="1"/>
    <x v="8"/>
    <s v="GBC Standard Recycled Report Covers, Clear Plastic Sheets"/>
    <n v="53.9"/>
    <n v="5"/>
    <n v="0"/>
    <n v="25.871999999999996"/>
  </r>
  <r>
    <n v="7661"/>
    <x v="3796"/>
    <x v="2"/>
    <x v="1167"/>
    <d v="2011-01-13T00:00:00"/>
    <s v="Standard Class"/>
    <s v="VS-21820"/>
    <s v="Vivek Sundaresam"/>
    <x v="0"/>
    <x v="0"/>
    <x v="114"/>
    <x v="5"/>
    <n v="77340"/>
    <x v="2"/>
    <s v="FUR-FU-10004864"/>
    <x v="0"/>
    <x v="5"/>
    <s v="Howard Miller 14-1/2&quot; Diameter Chrome Round Wall Clock"/>
    <n v="76.728000000000009"/>
    <n v="3"/>
    <n v="0.6"/>
    <n v="-53.709599999999988"/>
  </r>
  <r>
    <n v="7662"/>
    <x v="3796"/>
    <x v="2"/>
    <x v="1167"/>
    <d v="2011-01-13T00:00:00"/>
    <s v="Standard Class"/>
    <s v="VS-21820"/>
    <s v="Vivek Sundaresam"/>
    <x v="0"/>
    <x v="0"/>
    <x v="114"/>
    <x v="5"/>
    <n v="77340"/>
    <x v="2"/>
    <s v="OFF-BI-10003708"/>
    <x v="1"/>
    <x v="8"/>
    <s v="Acco Four Pocket Poly Ring Binder with Label Holder, Smoke, 1&quot;"/>
    <n v="10.429999999999998"/>
    <n v="7"/>
    <n v="0.8"/>
    <n v="-18.252500000000005"/>
  </r>
  <r>
    <n v="7663"/>
    <x v="3797"/>
    <x v="3"/>
    <x v="365"/>
    <d v="2014-10-02T00:00:00"/>
    <s v="First Class"/>
    <s v="SC-20575"/>
    <s v="Sonia Cooley"/>
    <x v="0"/>
    <x v="0"/>
    <x v="1"/>
    <x v="1"/>
    <n v="90036"/>
    <x v="1"/>
    <s v="OFF-AR-10002067"/>
    <x v="1"/>
    <x v="6"/>
    <s v="Newell 334"/>
    <n v="99.2"/>
    <n v="5"/>
    <n v="0"/>
    <n v="25.792000000000002"/>
  </r>
  <r>
    <n v="7664"/>
    <x v="3798"/>
    <x v="3"/>
    <x v="1168"/>
    <d v="2014-09-20T00:00:00"/>
    <s v="Standard Class"/>
    <s v="SG-20605"/>
    <s v="Speros Goranitis"/>
    <x v="0"/>
    <x v="0"/>
    <x v="153"/>
    <x v="3"/>
    <n v="28806"/>
    <x v="0"/>
    <s v="OFF-AR-10003158"/>
    <x v="1"/>
    <x v="6"/>
    <s v="Fluorescent Highlighters by Dixon"/>
    <n v="15.920000000000002"/>
    <n v="5"/>
    <n v="0.2"/>
    <n v="2.7859999999999978"/>
  </r>
  <r>
    <n v="7665"/>
    <x v="3799"/>
    <x v="2"/>
    <x v="68"/>
    <d v="2011-10-26T00:00:00"/>
    <s v="Standard Class"/>
    <s v="NB-18580"/>
    <s v="Nicole Brennan"/>
    <x v="1"/>
    <x v="0"/>
    <x v="151"/>
    <x v="28"/>
    <n v="71111"/>
    <x v="0"/>
    <s v="FUR-FU-10000193"/>
    <x v="0"/>
    <x v="5"/>
    <s v="Tenex Chairmats For Use with Hard Floors"/>
    <n v="129.91999999999999"/>
    <n v="4"/>
    <n v="0"/>
    <n v="10.393599999999992"/>
  </r>
  <r>
    <n v="7666"/>
    <x v="3800"/>
    <x v="0"/>
    <x v="964"/>
    <d v="2013-10-09T00:00:00"/>
    <s v="Standard Class"/>
    <s v="DR-12940"/>
    <s v="Daniel Raglin"/>
    <x v="2"/>
    <x v="0"/>
    <x v="205"/>
    <x v="34"/>
    <n v="2908"/>
    <x v="3"/>
    <s v="OFF-BI-10000977"/>
    <x v="1"/>
    <x v="8"/>
    <s v="Ibico Plastic Spiral Binding Combs"/>
    <n v="30.4"/>
    <n v="1"/>
    <n v="0"/>
    <n v="13.983999999999998"/>
  </r>
  <r>
    <n v="7667"/>
    <x v="3800"/>
    <x v="0"/>
    <x v="964"/>
    <d v="2013-10-09T00:00:00"/>
    <s v="Standard Class"/>
    <s v="DR-12940"/>
    <s v="Daniel Raglin"/>
    <x v="2"/>
    <x v="0"/>
    <x v="205"/>
    <x v="34"/>
    <n v="2908"/>
    <x v="3"/>
    <s v="TEC-CO-10001449"/>
    <x v="2"/>
    <x v="16"/>
    <s v="Hewlett Packard LaserJet 3310 Copier"/>
    <n v="5399.91"/>
    <n v="9"/>
    <n v="0"/>
    <n v="2591.9567999999999"/>
  </r>
  <r>
    <n v="7668"/>
    <x v="3800"/>
    <x v="0"/>
    <x v="964"/>
    <d v="2013-10-09T00:00:00"/>
    <s v="Standard Class"/>
    <s v="DR-12940"/>
    <s v="Daniel Raglin"/>
    <x v="2"/>
    <x v="0"/>
    <x v="205"/>
    <x v="34"/>
    <n v="2908"/>
    <x v="3"/>
    <s v="OFF-ST-10000136"/>
    <x v="1"/>
    <x v="4"/>
    <s v="Letter Size File"/>
    <n v="119.10000000000001"/>
    <n v="3"/>
    <n v="0"/>
    <n v="34.538999999999994"/>
  </r>
  <r>
    <n v="7669"/>
    <x v="3801"/>
    <x v="1"/>
    <x v="154"/>
    <d v="2012-11-29T00:00:00"/>
    <s v="Second Class"/>
    <s v="MA-17560"/>
    <s v="Matt Abelman"/>
    <x v="2"/>
    <x v="0"/>
    <x v="231"/>
    <x v="31"/>
    <n v="2149"/>
    <x v="3"/>
    <s v="OFF-PA-10000743"/>
    <x v="1"/>
    <x v="10"/>
    <s v="Xerox 1977"/>
    <n v="40.08"/>
    <n v="6"/>
    <n v="0"/>
    <n v="19.238399999999999"/>
  </r>
  <r>
    <n v="7670"/>
    <x v="3801"/>
    <x v="1"/>
    <x v="154"/>
    <d v="2012-11-29T00:00:00"/>
    <s v="Second Class"/>
    <s v="MA-17560"/>
    <s v="Matt Abelman"/>
    <x v="2"/>
    <x v="0"/>
    <x v="231"/>
    <x v="31"/>
    <n v="2149"/>
    <x v="3"/>
    <s v="OFF-PA-10001019"/>
    <x v="1"/>
    <x v="10"/>
    <s v="Xerox 1884"/>
    <n v="59.94"/>
    <n v="3"/>
    <n v="0"/>
    <n v="28.171799999999998"/>
  </r>
  <r>
    <n v="7671"/>
    <x v="3801"/>
    <x v="1"/>
    <x v="154"/>
    <d v="2012-11-29T00:00:00"/>
    <s v="Second Class"/>
    <s v="MA-17560"/>
    <s v="Matt Abelman"/>
    <x v="2"/>
    <x v="0"/>
    <x v="231"/>
    <x v="31"/>
    <n v="2149"/>
    <x v="3"/>
    <s v="TEC-AC-10003095"/>
    <x v="2"/>
    <x v="11"/>
    <s v="Logitech G35 7.1-Channel Surround Sound Headset"/>
    <n v="259.98"/>
    <n v="2"/>
    <n v="0"/>
    <n v="88.393200000000007"/>
  </r>
  <r>
    <n v="7672"/>
    <x v="3801"/>
    <x v="1"/>
    <x v="154"/>
    <d v="2012-11-29T00:00:00"/>
    <s v="Second Class"/>
    <s v="MA-17560"/>
    <s v="Matt Abelman"/>
    <x v="2"/>
    <x v="0"/>
    <x v="231"/>
    <x v="31"/>
    <n v="2149"/>
    <x v="3"/>
    <s v="FUR-BO-10002916"/>
    <x v="0"/>
    <x v="0"/>
    <s v="Rush Hierlooms Collection 1&quot; Thick Stackable Bookcases"/>
    <n v="170.98"/>
    <n v="1"/>
    <n v="0"/>
    <n v="32.486199999999997"/>
  </r>
  <r>
    <n v="7673"/>
    <x v="3801"/>
    <x v="1"/>
    <x v="154"/>
    <d v="2012-11-29T00:00:00"/>
    <s v="Second Class"/>
    <s v="MA-17560"/>
    <s v="Matt Abelman"/>
    <x v="2"/>
    <x v="0"/>
    <x v="231"/>
    <x v="31"/>
    <n v="2149"/>
    <x v="3"/>
    <s v="FUR-FU-10002506"/>
    <x v="0"/>
    <x v="5"/>
    <s v="Tensor &quot;Hersey Kiss&quot; Styled Floor Lamp"/>
    <n v="38.97"/>
    <n v="3"/>
    <n v="0"/>
    <n v="4.6763999999999992"/>
  </r>
  <r>
    <n v="7674"/>
    <x v="3801"/>
    <x v="1"/>
    <x v="154"/>
    <d v="2012-11-29T00:00:00"/>
    <s v="Second Class"/>
    <s v="MA-17560"/>
    <s v="Matt Abelman"/>
    <x v="2"/>
    <x v="0"/>
    <x v="231"/>
    <x v="31"/>
    <n v="2149"/>
    <x v="3"/>
    <s v="OFF-PA-10003823"/>
    <x v="1"/>
    <x v="10"/>
    <s v="Xerox 197"/>
    <n v="154.9"/>
    <n v="5"/>
    <n v="0"/>
    <n v="69.704999999999998"/>
  </r>
  <r>
    <n v="7675"/>
    <x v="3801"/>
    <x v="1"/>
    <x v="154"/>
    <d v="2012-11-29T00:00:00"/>
    <s v="Second Class"/>
    <s v="MA-17560"/>
    <s v="Matt Abelman"/>
    <x v="2"/>
    <x v="0"/>
    <x v="231"/>
    <x v="31"/>
    <n v="2149"/>
    <x v="3"/>
    <s v="FUR-TA-10004619"/>
    <x v="0"/>
    <x v="3"/>
    <s v="Hon Non-Folding Utility Tables"/>
    <n v="446.06799999999998"/>
    <n v="4"/>
    <n v="0.3"/>
    <n v="0"/>
  </r>
  <r>
    <n v="7676"/>
    <x v="3802"/>
    <x v="3"/>
    <x v="636"/>
    <d v="2014-05-10T00:00:00"/>
    <s v="Second Class"/>
    <s v="TS-21655"/>
    <s v="Trudy Schmidt"/>
    <x v="0"/>
    <x v="0"/>
    <x v="277"/>
    <x v="1"/>
    <n v="91730"/>
    <x v="1"/>
    <s v="OFF-AP-10001271"/>
    <x v="1"/>
    <x v="9"/>
    <s v="Eureka The Boss Cordless Rechargeable Stick Vac"/>
    <n v="152.94"/>
    <n v="3"/>
    <n v="0"/>
    <n v="41.293800000000005"/>
  </r>
  <r>
    <n v="7677"/>
    <x v="3803"/>
    <x v="2"/>
    <x v="1169"/>
    <d v="2011-10-08T00:00:00"/>
    <s v="Same Day"/>
    <s v="JG-15115"/>
    <s v="Jack Garza"/>
    <x v="0"/>
    <x v="0"/>
    <x v="35"/>
    <x v="3"/>
    <n v="28205"/>
    <x v="0"/>
    <s v="TEC-AC-10002331"/>
    <x v="2"/>
    <x v="11"/>
    <s v="Maxell 74 Minute CDR, 10/Pack"/>
    <n v="23.472000000000001"/>
    <n v="3"/>
    <n v="0.2"/>
    <n v="4.9877999999999982"/>
  </r>
  <r>
    <n v="7678"/>
    <x v="3804"/>
    <x v="2"/>
    <x v="520"/>
    <d v="2012-01-07T00:00:00"/>
    <s v="Standard Class"/>
    <s v="KM-16375"/>
    <s v="Katherine Murray"/>
    <x v="2"/>
    <x v="0"/>
    <x v="205"/>
    <x v="34"/>
    <n v="2908"/>
    <x v="3"/>
    <s v="OFF-PA-10003228"/>
    <x v="1"/>
    <x v="10"/>
    <s v="Xerox 1917"/>
    <n v="195.64"/>
    <n v="4"/>
    <n v="0"/>
    <n v="91.950799999999987"/>
  </r>
  <r>
    <n v="7679"/>
    <x v="3804"/>
    <x v="2"/>
    <x v="520"/>
    <d v="2012-01-07T00:00:00"/>
    <s v="Standard Class"/>
    <s v="KM-16375"/>
    <s v="Katherine Murray"/>
    <x v="2"/>
    <x v="0"/>
    <x v="205"/>
    <x v="34"/>
    <n v="2908"/>
    <x v="3"/>
    <s v="OFF-PA-10002586"/>
    <x v="1"/>
    <x v="10"/>
    <s v="Xerox 1970"/>
    <n v="14.940000000000001"/>
    <n v="3"/>
    <n v="0"/>
    <n v="7.0218000000000007"/>
  </r>
  <r>
    <n v="7680"/>
    <x v="3804"/>
    <x v="2"/>
    <x v="520"/>
    <d v="2012-01-07T00:00:00"/>
    <s v="Standard Class"/>
    <s v="KM-16375"/>
    <s v="Katherine Murray"/>
    <x v="2"/>
    <x v="0"/>
    <x v="205"/>
    <x v="34"/>
    <n v="2908"/>
    <x v="3"/>
    <s v="TEC-AC-10002049"/>
    <x v="2"/>
    <x v="11"/>
    <s v="Plantronics Savi W720 Multi-Device Wireless Headset System"/>
    <n v="1687.8"/>
    <n v="4"/>
    <n v="0"/>
    <n v="742.63200000000006"/>
  </r>
  <r>
    <n v="7681"/>
    <x v="3804"/>
    <x v="2"/>
    <x v="520"/>
    <d v="2012-01-07T00:00:00"/>
    <s v="Standard Class"/>
    <s v="KM-16375"/>
    <s v="Katherine Murray"/>
    <x v="2"/>
    <x v="0"/>
    <x v="205"/>
    <x v="34"/>
    <n v="2908"/>
    <x v="3"/>
    <s v="FUR-BO-10000362"/>
    <x v="0"/>
    <x v="0"/>
    <s v="Sauder Inglewood Library Bookcases"/>
    <n v="341.96"/>
    <n v="2"/>
    <n v="0"/>
    <n v="78.650800000000004"/>
  </r>
  <r>
    <n v="7682"/>
    <x v="3804"/>
    <x v="2"/>
    <x v="520"/>
    <d v="2012-01-07T00:00:00"/>
    <s v="Standard Class"/>
    <s v="KM-16375"/>
    <s v="Katherine Murray"/>
    <x v="2"/>
    <x v="0"/>
    <x v="205"/>
    <x v="34"/>
    <n v="2908"/>
    <x v="3"/>
    <s v="FUR-CH-10004218"/>
    <x v="0"/>
    <x v="1"/>
    <s v="Global Fabric Manager's Chair, Dark Gray"/>
    <n v="605.88"/>
    <n v="6"/>
    <n v="0"/>
    <n v="151.47000000000003"/>
  </r>
  <r>
    <n v="7683"/>
    <x v="3805"/>
    <x v="1"/>
    <x v="152"/>
    <d v="2012-05-01T00:00:00"/>
    <s v="First Class"/>
    <s v="SD-20485"/>
    <s v="Shirley Daniels"/>
    <x v="2"/>
    <x v="0"/>
    <x v="297"/>
    <x v="12"/>
    <n v="48640"/>
    <x v="2"/>
    <s v="OFF-AP-10003779"/>
    <x v="1"/>
    <x v="9"/>
    <s v="Kensington 7 Outlet MasterPiece Power Center with Fax/Phone Line Protection"/>
    <n v="186.732"/>
    <n v="1"/>
    <n v="0.1"/>
    <n v="41.495999999999967"/>
  </r>
  <r>
    <n v="7684"/>
    <x v="3805"/>
    <x v="1"/>
    <x v="152"/>
    <d v="2012-05-01T00:00:00"/>
    <s v="First Class"/>
    <s v="SD-20485"/>
    <s v="Shirley Daniels"/>
    <x v="2"/>
    <x v="0"/>
    <x v="297"/>
    <x v="12"/>
    <n v="48640"/>
    <x v="2"/>
    <s v="OFF-BI-10003527"/>
    <x v="1"/>
    <x v="8"/>
    <s v="Fellowes PB500 Electric Punch Plastic Comb Binding Machine with Manual Bind"/>
    <n v="3812.9700000000003"/>
    <n v="3"/>
    <n v="0"/>
    <n v="1906.4850000000001"/>
  </r>
  <r>
    <n v="7685"/>
    <x v="3806"/>
    <x v="1"/>
    <x v="966"/>
    <d v="2012-02-21T00:00:00"/>
    <s v="Standard Class"/>
    <s v="TT-21070"/>
    <s v="Ted Trevino"/>
    <x v="0"/>
    <x v="0"/>
    <x v="30"/>
    <x v="15"/>
    <n v="14609"/>
    <x v="3"/>
    <s v="OFF-BI-10002897"/>
    <x v="1"/>
    <x v="8"/>
    <s v="Black Avery Memo-Size 3-Ring Binder, 5 1/2&quot; x 8 1/2&quot;"/>
    <n v="26.423999999999999"/>
    <n v="9"/>
    <n v="0.2"/>
    <n v="9.5786999999999995"/>
  </r>
  <r>
    <n v="7686"/>
    <x v="3806"/>
    <x v="1"/>
    <x v="966"/>
    <d v="2012-02-21T00:00:00"/>
    <s v="Standard Class"/>
    <s v="TT-21070"/>
    <s v="Ted Trevino"/>
    <x v="0"/>
    <x v="0"/>
    <x v="30"/>
    <x v="15"/>
    <n v="14609"/>
    <x v="3"/>
    <s v="TEC-PH-10002584"/>
    <x v="2"/>
    <x v="7"/>
    <s v="Samsung Galaxy S4"/>
    <n v="625.99"/>
    <n v="1"/>
    <n v="0"/>
    <n v="187.79699999999997"/>
  </r>
  <r>
    <n v="7687"/>
    <x v="3807"/>
    <x v="0"/>
    <x v="881"/>
    <d v="2013-11-30T00:00:00"/>
    <s v="Standard Class"/>
    <s v="BB-11545"/>
    <s v="Brenda Bowman"/>
    <x v="1"/>
    <x v="0"/>
    <x v="25"/>
    <x v="12"/>
    <n v="49201"/>
    <x v="2"/>
    <s v="FUR-TA-10001095"/>
    <x v="0"/>
    <x v="3"/>
    <s v="Chromcraft Round Conference Tables"/>
    <n v="1568.61"/>
    <n v="9"/>
    <n v="0"/>
    <n v="329.40809999999999"/>
  </r>
  <r>
    <n v="7688"/>
    <x v="3807"/>
    <x v="0"/>
    <x v="881"/>
    <d v="2013-11-30T00:00:00"/>
    <s v="Standard Class"/>
    <s v="BB-11545"/>
    <s v="Brenda Bowman"/>
    <x v="1"/>
    <x v="0"/>
    <x v="25"/>
    <x v="12"/>
    <n v="49201"/>
    <x v="2"/>
    <s v="OFF-BI-10004002"/>
    <x v="1"/>
    <x v="8"/>
    <s v="Wilson Jones International Size A4 Ring Binders"/>
    <n v="17.3"/>
    <n v="1"/>
    <n v="0"/>
    <n v="8.3040000000000003"/>
  </r>
  <r>
    <n v="7689"/>
    <x v="3807"/>
    <x v="0"/>
    <x v="881"/>
    <d v="2013-11-30T00:00:00"/>
    <s v="Standard Class"/>
    <s v="BB-11545"/>
    <s v="Brenda Bowman"/>
    <x v="1"/>
    <x v="0"/>
    <x v="25"/>
    <x v="12"/>
    <n v="49201"/>
    <x v="2"/>
    <s v="TEC-AC-10004518"/>
    <x v="2"/>
    <x v="11"/>
    <s v="Memorex Mini Travel Drive 32 GB USB 2.0 Flash Drive"/>
    <n v="160"/>
    <n v="8"/>
    <n v="0"/>
    <n v="62.400000000000006"/>
  </r>
  <r>
    <n v="7690"/>
    <x v="3808"/>
    <x v="3"/>
    <x v="663"/>
    <d v="2014-07-18T00:00:00"/>
    <s v="First Class"/>
    <s v="RS-19420"/>
    <s v="Ricardo Sperren"/>
    <x v="1"/>
    <x v="0"/>
    <x v="244"/>
    <x v="17"/>
    <n v="23434"/>
    <x v="0"/>
    <s v="OFF-AP-10002191"/>
    <x v="1"/>
    <x v="9"/>
    <s v="Belkin 8 Outlet SurgeMaster II Gold Surge Protector"/>
    <n v="179.94"/>
    <n v="3"/>
    <n v="0"/>
    <n v="50.383200000000009"/>
  </r>
  <r>
    <n v="7691"/>
    <x v="3808"/>
    <x v="3"/>
    <x v="663"/>
    <d v="2014-07-18T00:00:00"/>
    <s v="First Class"/>
    <s v="RS-19420"/>
    <s v="Ricardo Sperren"/>
    <x v="1"/>
    <x v="0"/>
    <x v="244"/>
    <x v="17"/>
    <n v="23434"/>
    <x v="0"/>
    <s v="FUR-TA-10004575"/>
    <x v="0"/>
    <x v="3"/>
    <s v="Hon 5100 Series Wood Tables"/>
    <n v="872.94"/>
    <n v="3"/>
    <n v="0"/>
    <n v="157.12919999999997"/>
  </r>
  <r>
    <n v="7692"/>
    <x v="3808"/>
    <x v="3"/>
    <x v="663"/>
    <d v="2014-07-18T00:00:00"/>
    <s v="First Class"/>
    <s v="RS-19420"/>
    <s v="Ricardo Sperren"/>
    <x v="1"/>
    <x v="0"/>
    <x v="244"/>
    <x v="17"/>
    <n v="23434"/>
    <x v="0"/>
    <s v="OFF-PA-10003177"/>
    <x v="1"/>
    <x v="10"/>
    <s v="Xerox 1999"/>
    <n v="12.96"/>
    <n v="2"/>
    <n v="0"/>
    <n v="6.2208000000000006"/>
  </r>
  <r>
    <n v="7693"/>
    <x v="3809"/>
    <x v="2"/>
    <x v="282"/>
    <d v="2012-01-03T00:00:00"/>
    <s v="Standard Class"/>
    <s v="AI-10855"/>
    <s v="Arianne Irving"/>
    <x v="0"/>
    <x v="0"/>
    <x v="71"/>
    <x v="1"/>
    <n v="94513"/>
    <x v="1"/>
    <s v="OFF-LA-10003923"/>
    <x v="1"/>
    <x v="2"/>
    <s v="Alphabetical Labels for Top Tab Filing"/>
    <n v="88.800000000000011"/>
    <n v="6"/>
    <n v="0"/>
    <n v="44.400000000000006"/>
  </r>
  <r>
    <n v="7694"/>
    <x v="3809"/>
    <x v="2"/>
    <x v="282"/>
    <d v="2012-01-03T00:00:00"/>
    <s v="Standard Class"/>
    <s v="AI-10855"/>
    <s v="Arianne Irving"/>
    <x v="0"/>
    <x v="0"/>
    <x v="71"/>
    <x v="1"/>
    <n v="94513"/>
    <x v="1"/>
    <s v="TEC-PH-10001051"/>
    <x v="2"/>
    <x v="7"/>
    <s v="HTC One"/>
    <n v="319.96800000000002"/>
    <n v="4"/>
    <n v="0.2"/>
    <n v="35.996399999999952"/>
  </r>
  <r>
    <n v="7695"/>
    <x v="3810"/>
    <x v="0"/>
    <x v="554"/>
    <d v="2013-03-23T00:00:00"/>
    <s v="Same Day"/>
    <s v="MC-17275"/>
    <s v="Marc Crier"/>
    <x v="0"/>
    <x v="0"/>
    <x v="4"/>
    <x v="4"/>
    <n v="98103"/>
    <x v="1"/>
    <s v="FUR-CH-10004754"/>
    <x v="0"/>
    <x v="1"/>
    <s v="Global Stack Chair with Arms, Black"/>
    <n v="167.88800000000001"/>
    <n v="7"/>
    <n v="0.2"/>
    <n v="14.690199999999997"/>
  </r>
  <r>
    <n v="7696"/>
    <x v="3811"/>
    <x v="3"/>
    <x v="1170"/>
    <d v="2014-07-06T00:00:00"/>
    <s v="First Class"/>
    <s v="AH-10120"/>
    <s v="Adrian Hane"/>
    <x v="2"/>
    <x v="0"/>
    <x v="12"/>
    <x v="5"/>
    <n v="77036"/>
    <x v="2"/>
    <s v="OFF-PA-10000357"/>
    <x v="1"/>
    <x v="10"/>
    <s v="White Dual Perf Computer Printout Paper, 2700 Sheets, 1 Part, Heavyweight, 20 lbs., 14 7/8 x 11"/>
    <n v="163.96"/>
    <n v="5"/>
    <n v="0.2"/>
    <n v="59.435499999999998"/>
  </r>
  <r>
    <n v="7697"/>
    <x v="3811"/>
    <x v="3"/>
    <x v="1170"/>
    <d v="2014-07-06T00:00:00"/>
    <s v="First Class"/>
    <s v="AH-10120"/>
    <s v="Adrian Hane"/>
    <x v="2"/>
    <x v="0"/>
    <x v="12"/>
    <x v="5"/>
    <n v="77036"/>
    <x v="2"/>
    <s v="OFF-BI-10001787"/>
    <x v="1"/>
    <x v="8"/>
    <s v="Wilson Jones Four-Pocket Poly Binders"/>
    <n v="5.2319999999999984"/>
    <n v="4"/>
    <n v="0.8"/>
    <n v="-8.1096000000000004"/>
  </r>
  <r>
    <n v="7698"/>
    <x v="3812"/>
    <x v="3"/>
    <x v="817"/>
    <d v="2014-12-19T00:00:00"/>
    <s v="Standard Class"/>
    <s v="BF-11170"/>
    <s v="Ben Ferrer"/>
    <x v="2"/>
    <x v="0"/>
    <x v="104"/>
    <x v="31"/>
    <n v="1841"/>
    <x v="3"/>
    <s v="TEC-CO-10002313"/>
    <x v="2"/>
    <x v="16"/>
    <s v="Canon PC1080F Personal Copier"/>
    <n v="1199.98"/>
    <n v="2"/>
    <n v="0"/>
    <n v="467.99220000000003"/>
  </r>
  <r>
    <n v="7699"/>
    <x v="3812"/>
    <x v="3"/>
    <x v="817"/>
    <d v="2014-12-19T00:00:00"/>
    <s v="Standard Class"/>
    <s v="BF-11170"/>
    <s v="Ben Ferrer"/>
    <x v="2"/>
    <x v="0"/>
    <x v="104"/>
    <x v="31"/>
    <n v="1841"/>
    <x v="3"/>
    <s v="OFF-ST-10002790"/>
    <x v="1"/>
    <x v="4"/>
    <s v="Safco Industrial Shelving"/>
    <n v="73.849999999999994"/>
    <n v="1"/>
    <n v="0"/>
    <n v="2.2155000000000058"/>
  </r>
  <r>
    <n v="7700"/>
    <x v="3812"/>
    <x v="3"/>
    <x v="817"/>
    <d v="2014-12-19T00:00:00"/>
    <s v="Standard Class"/>
    <s v="BF-11170"/>
    <s v="Ben Ferrer"/>
    <x v="2"/>
    <x v="0"/>
    <x v="104"/>
    <x v="31"/>
    <n v="1841"/>
    <x v="3"/>
    <s v="OFF-SU-10001664"/>
    <x v="1"/>
    <x v="14"/>
    <s v="Acme Office Executive Series Stainless Steel Trimmers"/>
    <n v="25.71"/>
    <n v="3"/>
    <n v="0"/>
    <n v="6.6846000000000005"/>
  </r>
  <r>
    <n v="7701"/>
    <x v="3812"/>
    <x v="3"/>
    <x v="817"/>
    <d v="2014-12-19T00:00:00"/>
    <s v="Standard Class"/>
    <s v="BF-11170"/>
    <s v="Ben Ferrer"/>
    <x v="2"/>
    <x v="0"/>
    <x v="104"/>
    <x v="31"/>
    <n v="1841"/>
    <x v="3"/>
    <s v="OFF-FA-10001332"/>
    <x v="1"/>
    <x v="13"/>
    <s v="Acco Banker's Clasps, 5 3/4&quot;-Long"/>
    <n v="17.28"/>
    <n v="6"/>
    <n v="0"/>
    <n v="8.121599999999999"/>
  </r>
  <r>
    <n v="7702"/>
    <x v="3812"/>
    <x v="3"/>
    <x v="817"/>
    <d v="2014-12-19T00:00:00"/>
    <s v="Standard Class"/>
    <s v="BF-11170"/>
    <s v="Ben Ferrer"/>
    <x v="2"/>
    <x v="0"/>
    <x v="104"/>
    <x v="31"/>
    <n v="1841"/>
    <x v="3"/>
    <s v="FUR-TA-10003473"/>
    <x v="0"/>
    <x v="3"/>
    <s v="Bretford Rectangular Conference Table Tops"/>
    <n v="526.58199999999999"/>
    <n v="2"/>
    <n v="0.3"/>
    <n v="-52.658199999999965"/>
  </r>
  <r>
    <n v="7703"/>
    <x v="3813"/>
    <x v="0"/>
    <x v="370"/>
    <d v="2013-09-03T00:00:00"/>
    <s v="Standard Class"/>
    <s v="AA-10480"/>
    <s v="Andrew Allen"/>
    <x v="0"/>
    <x v="0"/>
    <x v="66"/>
    <x v="12"/>
    <n v="48234"/>
    <x v="2"/>
    <s v="OFF-PA-10000605"/>
    <x v="1"/>
    <x v="10"/>
    <s v="Xerox 1950"/>
    <n v="11.56"/>
    <n v="2"/>
    <n v="0"/>
    <n v="5.6644000000000005"/>
  </r>
  <r>
    <n v="7704"/>
    <x v="3813"/>
    <x v="0"/>
    <x v="370"/>
    <d v="2013-09-03T00:00:00"/>
    <s v="Standard Class"/>
    <s v="AA-10480"/>
    <s v="Andrew Allen"/>
    <x v="0"/>
    <x v="0"/>
    <x v="66"/>
    <x v="12"/>
    <n v="48234"/>
    <x v="2"/>
    <s v="TEC-PH-10002170"/>
    <x v="2"/>
    <x v="7"/>
    <s v="ClearSounds CSC500 Amplified Spirit Phone Corded phone"/>
    <n v="209.96999999999997"/>
    <n v="3"/>
    <n v="0"/>
    <n v="58.791600000000003"/>
  </r>
  <r>
    <n v="7705"/>
    <x v="3813"/>
    <x v="0"/>
    <x v="370"/>
    <d v="2013-09-03T00:00:00"/>
    <s v="Standard Class"/>
    <s v="AA-10480"/>
    <s v="Andrew Allen"/>
    <x v="0"/>
    <x v="0"/>
    <x v="66"/>
    <x v="12"/>
    <n v="48234"/>
    <x v="2"/>
    <s v="FUR-TA-10004147"/>
    <x v="0"/>
    <x v="3"/>
    <s v="Hon 4060 Series Tables"/>
    <n v="447.84"/>
    <n v="4"/>
    <n v="0"/>
    <n v="98.524799999999971"/>
  </r>
  <r>
    <n v="7706"/>
    <x v="3813"/>
    <x v="0"/>
    <x v="370"/>
    <d v="2013-09-03T00:00:00"/>
    <s v="Standard Class"/>
    <s v="AA-10480"/>
    <s v="Andrew Allen"/>
    <x v="0"/>
    <x v="0"/>
    <x v="66"/>
    <x v="12"/>
    <n v="48234"/>
    <x v="2"/>
    <s v="TEC-AC-10003911"/>
    <x v="2"/>
    <x v="11"/>
    <s v="NETGEAR AC1750 Dual Band Gigabit Smart WiFi Router"/>
    <n v="479.97"/>
    <n v="3"/>
    <n v="0"/>
    <n v="163.18979999999999"/>
  </r>
  <r>
    <n v="7707"/>
    <x v="3813"/>
    <x v="0"/>
    <x v="370"/>
    <d v="2013-09-03T00:00:00"/>
    <s v="Standard Class"/>
    <s v="AA-10480"/>
    <s v="Andrew Allen"/>
    <x v="0"/>
    <x v="0"/>
    <x v="66"/>
    <x v="12"/>
    <n v="48234"/>
    <x v="2"/>
    <s v="OFF-AR-10002578"/>
    <x v="1"/>
    <x v="6"/>
    <s v="Newell 335"/>
    <n v="8.64"/>
    <n v="3"/>
    <n v="0"/>
    <n v="2.5055999999999998"/>
  </r>
  <r>
    <n v="7708"/>
    <x v="3814"/>
    <x v="3"/>
    <x v="453"/>
    <d v="2014-10-20T00:00:00"/>
    <s v="Standard Class"/>
    <s v="SV-20815"/>
    <s v="Stuart Van"/>
    <x v="1"/>
    <x v="0"/>
    <x v="11"/>
    <x v="7"/>
    <n v="84057"/>
    <x v="1"/>
    <s v="OFF-AR-10001761"/>
    <x v="1"/>
    <x v="6"/>
    <s v="Avery Hi-Liter Smear-Safe Highlighters"/>
    <n v="11.68"/>
    <n v="2"/>
    <n v="0"/>
    <n v="4.2047999999999996"/>
  </r>
  <r>
    <n v="7709"/>
    <x v="3815"/>
    <x v="2"/>
    <x v="1089"/>
    <d v="2011-10-29T00:00:00"/>
    <s v="Standard Class"/>
    <s v="EH-14185"/>
    <s v="Evan Henry"/>
    <x v="0"/>
    <x v="0"/>
    <x v="10"/>
    <x v="9"/>
    <n v="19120"/>
    <x v="3"/>
    <s v="TEC-AC-10001553"/>
    <x v="2"/>
    <x v="11"/>
    <s v="Memorex 25GB 6X Branded Blu-Ray Recordable Disc, 15/Pack"/>
    <n v="40.775999999999996"/>
    <n v="3"/>
    <n v="0.2"/>
    <n v="0.50970000000000049"/>
  </r>
  <r>
    <n v="7710"/>
    <x v="3815"/>
    <x v="2"/>
    <x v="1089"/>
    <d v="2011-10-29T00:00:00"/>
    <s v="Standard Class"/>
    <s v="EH-14185"/>
    <s v="Evan Henry"/>
    <x v="0"/>
    <x v="0"/>
    <x v="10"/>
    <x v="9"/>
    <n v="19120"/>
    <x v="3"/>
    <s v="OFF-BI-10000309"/>
    <x v="1"/>
    <x v="8"/>
    <s v="GBC Twin Loop Wire Binding Elements, 9/16&quot; Spine, Black"/>
    <n v="13.698000000000002"/>
    <n v="3"/>
    <n v="0.7"/>
    <n v="-9.5885999999999996"/>
  </r>
  <r>
    <n v="7711"/>
    <x v="3816"/>
    <x v="1"/>
    <x v="788"/>
    <d v="2012-04-07T00:00:00"/>
    <s v="Standard Class"/>
    <s v="JL-15850"/>
    <s v="John Lucas"/>
    <x v="0"/>
    <x v="0"/>
    <x v="123"/>
    <x v="16"/>
    <n v="85204"/>
    <x v="1"/>
    <s v="TEC-PH-10003095"/>
    <x v="2"/>
    <x v="7"/>
    <s v="Samsung HM1900 Bluetooth Headset"/>
    <n v="87.8"/>
    <n v="5"/>
    <n v="0.2"/>
    <n v="32.924999999999997"/>
  </r>
  <r>
    <n v="7712"/>
    <x v="3817"/>
    <x v="3"/>
    <x v="960"/>
    <d v="2014-10-31T00:00:00"/>
    <s v="Second Class"/>
    <s v="JM-15250"/>
    <s v="Janet Martin"/>
    <x v="0"/>
    <x v="0"/>
    <x v="115"/>
    <x v="3"/>
    <n v="28314"/>
    <x v="0"/>
    <s v="FUR-FU-10001876"/>
    <x v="0"/>
    <x v="5"/>
    <s v="Computer Room Manger, 14&quot;"/>
    <n v="77.951999999999998"/>
    <n v="3"/>
    <n v="0.2"/>
    <n v="15.590399999999995"/>
  </r>
  <r>
    <n v="7713"/>
    <x v="3817"/>
    <x v="3"/>
    <x v="960"/>
    <d v="2014-10-31T00:00:00"/>
    <s v="Second Class"/>
    <s v="JM-15250"/>
    <s v="Janet Martin"/>
    <x v="0"/>
    <x v="0"/>
    <x v="115"/>
    <x v="3"/>
    <n v="28314"/>
    <x v="0"/>
    <s v="OFF-ST-10001522"/>
    <x v="1"/>
    <x v="4"/>
    <s v="Gould Plastics 18-Pocket Panel Bin, 34w x 5-1/4d x 20-1/2h"/>
    <n v="147.184"/>
    <n v="2"/>
    <n v="0.2"/>
    <n v="-29.436800000000012"/>
  </r>
  <r>
    <n v="7714"/>
    <x v="3817"/>
    <x v="3"/>
    <x v="960"/>
    <d v="2014-10-31T00:00:00"/>
    <s v="Second Class"/>
    <s v="JM-15250"/>
    <s v="Janet Martin"/>
    <x v="0"/>
    <x v="0"/>
    <x v="115"/>
    <x v="3"/>
    <n v="28314"/>
    <x v="0"/>
    <s v="OFF-PA-10000300"/>
    <x v="1"/>
    <x v="10"/>
    <s v="Xerox 1936"/>
    <n v="47.952000000000005"/>
    <n v="3"/>
    <n v="0.2"/>
    <n v="16.183799999999998"/>
  </r>
  <r>
    <n v="7715"/>
    <x v="3818"/>
    <x v="2"/>
    <x v="29"/>
    <d v="2011-12-07T00:00:00"/>
    <s v="First Class"/>
    <s v="JB-15925"/>
    <s v="Joni Blumstein"/>
    <x v="0"/>
    <x v="0"/>
    <x v="1"/>
    <x v="1"/>
    <n v="90032"/>
    <x v="1"/>
    <s v="OFF-AP-10001469"/>
    <x v="1"/>
    <x v="9"/>
    <s v="Fellowes 8 Outlet Superior Workstation Surge Protector"/>
    <n v="250.26"/>
    <n v="6"/>
    <n v="0"/>
    <n v="72.575399999999973"/>
  </r>
  <r>
    <n v="7716"/>
    <x v="3819"/>
    <x v="3"/>
    <x v="132"/>
    <d v="2014-11-09T00:00:00"/>
    <s v="Standard Class"/>
    <s v="PB-19105"/>
    <s v="Peter Bühler"/>
    <x v="0"/>
    <x v="0"/>
    <x v="10"/>
    <x v="9"/>
    <n v="19140"/>
    <x v="3"/>
    <s v="TEC-AC-10001553"/>
    <x v="2"/>
    <x v="11"/>
    <s v="Memorex 25GB 6X Branded Blu-Ray Recordable Disc, 15/Pack"/>
    <n v="40.775999999999996"/>
    <n v="3"/>
    <n v="0.2"/>
    <n v="0.50970000000000049"/>
  </r>
  <r>
    <n v="7717"/>
    <x v="3820"/>
    <x v="1"/>
    <x v="1171"/>
    <d v="2012-01-12T00:00:00"/>
    <s v="Standard Class"/>
    <s v="SP-20620"/>
    <s v="Stefania Perrino"/>
    <x v="1"/>
    <x v="0"/>
    <x v="77"/>
    <x v="22"/>
    <n v="80906"/>
    <x v="1"/>
    <s v="OFF-PA-10004041"/>
    <x v="1"/>
    <x v="10"/>
    <s v="It's Hot Message Books with Stickers, 2 3/4&quot; x 5&quot;"/>
    <n v="29.600000000000005"/>
    <n v="5"/>
    <n v="0.2"/>
    <n v="9.2499999999999964"/>
  </r>
  <r>
    <n v="7718"/>
    <x v="3820"/>
    <x v="1"/>
    <x v="1171"/>
    <d v="2012-01-12T00:00:00"/>
    <s v="Standard Class"/>
    <s v="SP-20620"/>
    <s v="Stefania Perrino"/>
    <x v="1"/>
    <x v="0"/>
    <x v="77"/>
    <x v="22"/>
    <n v="80906"/>
    <x v="1"/>
    <s v="OFF-BI-10002764"/>
    <x v="1"/>
    <x v="8"/>
    <s v="Recycled Pressboard Report Cover with Reinforced Top Hinge"/>
    <n v="1.9380000000000002"/>
    <n v="2"/>
    <n v="0.7"/>
    <n v="-1.3565999999999994"/>
  </r>
  <r>
    <n v="7719"/>
    <x v="3821"/>
    <x v="3"/>
    <x v="428"/>
    <d v="2014-09-15T00:00:00"/>
    <s v="Standard Class"/>
    <s v="MC-17605"/>
    <s v="Matt Connell"/>
    <x v="1"/>
    <x v="0"/>
    <x v="1"/>
    <x v="1"/>
    <n v="90032"/>
    <x v="1"/>
    <s v="TEC-AC-10001114"/>
    <x v="2"/>
    <x v="11"/>
    <s v="Microsoft Wireless Mobile Mouse 4000"/>
    <n v="159.96"/>
    <n v="4"/>
    <n v="0"/>
    <n v="51.18719999999999"/>
  </r>
  <r>
    <n v="7720"/>
    <x v="3822"/>
    <x v="1"/>
    <x v="956"/>
    <d v="2012-01-10T00:00:00"/>
    <s v="Standard Class"/>
    <s v="BG-11695"/>
    <s v="Brooke Gillingham"/>
    <x v="1"/>
    <x v="0"/>
    <x v="20"/>
    <x v="15"/>
    <n v="10009"/>
    <x v="3"/>
    <s v="OFF-AR-10001615"/>
    <x v="1"/>
    <x v="6"/>
    <s v="Newell 34"/>
    <n v="59.519999999999996"/>
    <n v="3"/>
    <n v="0"/>
    <n v="15.475200000000001"/>
  </r>
  <r>
    <n v="7721"/>
    <x v="3822"/>
    <x v="1"/>
    <x v="956"/>
    <d v="2012-01-10T00:00:00"/>
    <s v="Standard Class"/>
    <s v="BG-11695"/>
    <s v="Brooke Gillingham"/>
    <x v="1"/>
    <x v="0"/>
    <x v="20"/>
    <x v="15"/>
    <n v="10009"/>
    <x v="3"/>
    <s v="OFF-EN-10000461"/>
    <x v="1"/>
    <x v="12"/>
    <s v="#10- 4 1/8&quot; x 9 1/2&quot; Recycled Envelopes"/>
    <n v="17.48"/>
    <n v="2"/>
    <n v="0"/>
    <n v="8.2156000000000002"/>
  </r>
  <r>
    <n v="7722"/>
    <x v="3822"/>
    <x v="1"/>
    <x v="956"/>
    <d v="2012-01-10T00:00:00"/>
    <s v="Standard Class"/>
    <s v="BG-11695"/>
    <s v="Brooke Gillingham"/>
    <x v="1"/>
    <x v="0"/>
    <x v="20"/>
    <x v="15"/>
    <n v="10009"/>
    <x v="3"/>
    <s v="OFF-BI-10004506"/>
    <x v="1"/>
    <x v="8"/>
    <s v="Wilson Jones data.warehouse D-Ring Binders with DublLock"/>
    <n v="13.168000000000001"/>
    <n v="2"/>
    <n v="0.2"/>
    <n v="4.6088000000000005"/>
  </r>
  <r>
    <n v="7723"/>
    <x v="3823"/>
    <x v="3"/>
    <x v="513"/>
    <d v="2014-04-21T00:00:00"/>
    <s v="Standard Class"/>
    <s v="JO-15550"/>
    <s v="Jesus Ocampo"/>
    <x v="2"/>
    <x v="0"/>
    <x v="8"/>
    <x v="1"/>
    <n v="94109"/>
    <x v="1"/>
    <s v="OFF-AP-10000027"/>
    <x v="1"/>
    <x v="9"/>
    <s v="Hoover Commercial SteamVac"/>
    <n v="40.74"/>
    <n v="3"/>
    <n v="0"/>
    <n v="12.222"/>
  </r>
  <r>
    <n v="7724"/>
    <x v="3824"/>
    <x v="1"/>
    <x v="229"/>
    <d v="2012-09-14T00:00:00"/>
    <s v="Standard Class"/>
    <s v="AR-10345"/>
    <s v="Alex Russell"/>
    <x v="1"/>
    <x v="0"/>
    <x v="89"/>
    <x v="5"/>
    <n v="78745"/>
    <x v="2"/>
    <s v="FUR-CH-10003981"/>
    <x v="0"/>
    <x v="1"/>
    <s v="Global Commerce Series Low-Back Swivel/Tilt Chairs"/>
    <n v="179.886"/>
    <n v="1"/>
    <n v="0.3"/>
    <n v="-2.5698000000000292"/>
  </r>
  <r>
    <n v="7725"/>
    <x v="3825"/>
    <x v="0"/>
    <x v="477"/>
    <d v="2013-09-30T00:00:00"/>
    <s v="Standard Class"/>
    <s v="TS-21505"/>
    <s v="Tony Sayre"/>
    <x v="0"/>
    <x v="0"/>
    <x v="138"/>
    <x v="24"/>
    <n v="44105"/>
    <x v="3"/>
    <s v="OFF-AP-10003849"/>
    <x v="1"/>
    <x v="9"/>
    <s v="Hoover Shoulder Vac Commercial Portable Vacuum"/>
    <n v="286.25600000000003"/>
    <n v="1"/>
    <n v="0.2"/>
    <n v="17.890999999999977"/>
  </r>
  <r>
    <n v="7726"/>
    <x v="3825"/>
    <x v="0"/>
    <x v="477"/>
    <d v="2013-09-30T00:00:00"/>
    <s v="Standard Class"/>
    <s v="TS-21505"/>
    <s v="Tony Sayre"/>
    <x v="0"/>
    <x v="0"/>
    <x v="138"/>
    <x v="24"/>
    <n v="44105"/>
    <x v="3"/>
    <s v="OFF-ST-10004963"/>
    <x v="1"/>
    <x v="4"/>
    <s v="Eldon Gobal File Keepers"/>
    <n v="24.224000000000004"/>
    <n v="2"/>
    <n v="0.2"/>
    <n v="-4.8448000000000029"/>
  </r>
  <r>
    <n v="7727"/>
    <x v="3825"/>
    <x v="0"/>
    <x v="477"/>
    <d v="2013-09-30T00:00:00"/>
    <s v="Standard Class"/>
    <s v="TS-21505"/>
    <s v="Tony Sayre"/>
    <x v="0"/>
    <x v="0"/>
    <x v="138"/>
    <x v="24"/>
    <n v="44105"/>
    <x v="3"/>
    <s v="OFF-ST-10002574"/>
    <x v="1"/>
    <x v="4"/>
    <s v="SAFCO Commercial Wire Shelving, Black"/>
    <n v="331.536"/>
    <n v="3"/>
    <n v="0.2"/>
    <n v="-82.884"/>
  </r>
  <r>
    <n v="7728"/>
    <x v="3826"/>
    <x v="1"/>
    <x v="199"/>
    <d v="2012-03-20T00:00:00"/>
    <s v="Second Class"/>
    <s v="JK-15640"/>
    <s v="Jim Kriz"/>
    <x v="2"/>
    <x v="0"/>
    <x v="20"/>
    <x v="15"/>
    <n v="10009"/>
    <x v="3"/>
    <s v="OFF-AR-10001761"/>
    <x v="1"/>
    <x v="6"/>
    <s v="Avery Hi-Liter Smear-Safe Highlighters"/>
    <n v="17.52"/>
    <n v="3"/>
    <n v="0"/>
    <n v="6.3071999999999999"/>
  </r>
  <r>
    <n v="7729"/>
    <x v="3827"/>
    <x v="0"/>
    <x v="491"/>
    <d v="2013-12-03T00:00:00"/>
    <s v="Standard Class"/>
    <s v="GA-14515"/>
    <s v="George Ashbrook"/>
    <x v="0"/>
    <x v="0"/>
    <x v="236"/>
    <x v="5"/>
    <n v="79907"/>
    <x v="2"/>
    <s v="OFF-AR-10000716"/>
    <x v="1"/>
    <x v="6"/>
    <s v="DIXON Ticonderoga Erasable Checking Pencils"/>
    <n v="17.856000000000002"/>
    <n v="4"/>
    <n v="0.2"/>
    <n v="4.2408000000000001"/>
  </r>
  <r>
    <n v="7730"/>
    <x v="3828"/>
    <x v="0"/>
    <x v="182"/>
    <d v="2013-10-02T00:00:00"/>
    <s v="Standard Class"/>
    <s v="TN-21040"/>
    <s v="Tanja Norvell"/>
    <x v="2"/>
    <x v="0"/>
    <x v="315"/>
    <x v="2"/>
    <n v="32303"/>
    <x v="0"/>
    <s v="TEC-AC-10002637"/>
    <x v="2"/>
    <x v="11"/>
    <s v="Logitech VX Revolution Cordless Laser Mouse for Notebooks (Black)"/>
    <n v="431.97600000000006"/>
    <n v="3"/>
    <n v="0.2"/>
    <n v="-75.59580000000004"/>
  </r>
  <r>
    <n v="7731"/>
    <x v="3829"/>
    <x v="3"/>
    <x v="487"/>
    <d v="2014-06-20T00:00:00"/>
    <s v="Standard Class"/>
    <s v="TW-21025"/>
    <s v="Tamara Willingham"/>
    <x v="2"/>
    <x v="0"/>
    <x v="4"/>
    <x v="4"/>
    <n v="98103"/>
    <x v="1"/>
    <s v="FUR-CH-10003774"/>
    <x v="0"/>
    <x v="1"/>
    <s v="Global Wood Trimmed Manager's Task Chair, Khaki"/>
    <n v="291.13600000000002"/>
    <n v="4"/>
    <n v="0.2"/>
    <n v="-25.474400000000017"/>
  </r>
  <r>
    <n v="7732"/>
    <x v="3830"/>
    <x v="3"/>
    <x v="65"/>
    <d v="2014-09-22T00:00:00"/>
    <s v="First Class"/>
    <s v="PA-19060"/>
    <s v="Pete Armstrong"/>
    <x v="2"/>
    <x v="0"/>
    <x v="61"/>
    <x v="5"/>
    <n v="75220"/>
    <x v="2"/>
    <s v="OFF-EN-10000927"/>
    <x v="1"/>
    <x v="12"/>
    <s v="Jet-Pak Recycled Peel 'N' Seal Padded Mailers"/>
    <n v="114.84800000000001"/>
    <n v="4"/>
    <n v="0.2"/>
    <n v="35.889999999999986"/>
  </r>
  <r>
    <n v="7733"/>
    <x v="3831"/>
    <x v="3"/>
    <x v="455"/>
    <d v="2014-06-09T00:00:00"/>
    <s v="Standard Class"/>
    <s v="JD-15790"/>
    <s v="John Dryer"/>
    <x v="0"/>
    <x v="0"/>
    <x v="12"/>
    <x v="5"/>
    <n v="77070"/>
    <x v="2"/>
    <s v="OFF-PA-10000743"/>
    <x v="1"/>
    <x v="10"/>
    <s v="Xerox 1977"/>
    <n v="10.688000000000001"/>
    <n v="2"/>
    <n v="0.2"/>
    <n v="3.7407999999999997"/>
  </r>
  <r>
    <n v="7734"/>
    <x v="3832"/>
    <x v="0"/>
    <x v="666"/>
    <d v="2013-05-20T00:00:00"/>
    <s v="Second Class"/>
    <s v="MN-17935"/>
    <s v="Michael Nguyen"/>
    <x v="0"/>
    <x v="0"/>
    <x v="24"/>
    <x v="24"/>
    <n v="45503"/>
    <x v="3"/>
    <s v="OFF-PA-10000697"/>
    <x v="1"/>
    <x v="10"/>
    <s v="TOPS Voice Message Log Book, Flash Format"/>
    <n v="15.231999999999999"/>
    <n v="4"/>
    <n v="0.2"/>
    <n v="5.5215999999999994"/>
  </r>
  <r>
    <n v="7735"/>
    <x v="3833"/>
    <x v="3"/>
    <x v="175"/>
    <d v="2014-09-21T00:00:00"/>
    <s v="Standard Class"/>
    <s v="GM-14500"/>
    <s v="Gene McClure"/>
    <x v="0"/>
    <x v="0"/>
    <x v="4"/>
    <x v="4"/>
    <n v="98103"/>
    <x v="1"/>
    <s v="OFF-AR-10004441"/>
    <x v="1"/>
    <x v="6"/>
    <s v="BIC Brite Liner Highlighters"/>
    <n v="12.419999999999998"/>
    <n v="3"/>
    <n v="0"/>
    <n v="5.2164000000000001"/>
  </r>
  <r>
    <n v="7736"/>
    <x v="3834"/>
    <x v="0"/>
    <x v="250"/>
    <d v="2013-08-27T00:00:00"/>
    <s v="Standard Class"/>
    <s v="DG-13300"/>
    <s v="Deirdre Greer"/>
    <x v="1"/>
    <x v="0"/>
    <x v="4"/>
    <x v="4"/>
    <n v="98105"/>
    <x v="1"/>
    <s v="OFF-PA-10001870"/>
    <x v="1"/>
    <x v="10"/>
    <s v="Xerox 202"/>
    <n v="19.440000000000001"/>
    <n v="3"/>
    <n v="0"/>
    <n v="9.3312000000000008"/>
  </r>
  <r>
    <n v="7737"/>
    <x v="3835"/>
    <x v="2"/>
    <x v="992"/>
    <d v="2011-06-06T00:00:00"/>
    <s v="Standard Class"/>
    <s v="JG-15160"/>
    <s v="James Galang"/>
    <x v="0"/>
    <x v="0"/>
    <x v="20"/>
    <x v="15"/>
    <n v="10024"/>
    <x v="3"/>
    <s v="OFF-BI-10003684"/>
    <x v="1"/>
    <x v="8"/>
    <s v="Wilson Jones Legal Size Ring Binders"/>
    <n v="70.367999999999995"/>
    <n v="4"/>
    <n v="0.2"/>
    <n v="26.387999999999998"/>
  </r>
  <r>
    <n v="7738"/>
    <x v="3836"/>
    <x v="3"/>
    <x v="404"/>
    <d v="2014-12-21T00:00:00"/>
    <s v="First Class"/>
    <s v="AG-10330"/>
    <s v="Alex Grayson"/>
    <x v="0"/>
    <x v="0"/>
    <x v="35"/>
    <x v="3"/>
    <n v="28205"/>
    <x v="0"/>
    <s v="OFF-AR-10001315"/>
    <x v="1"/>
    <x v="6"/>
    <s v="Newell 310"/>
    <n v="12.672000000000001"/>
    <n v="9"/>
    <n v="0.2"/>
    <n v="1.4255999999999993"/>
  </r>
  <r>
    <n v="7739"/>
    <x v="3837"/>
    <x v="3"/>
    <x v="245"/>
    <d v="2014-08-07T00:00:00"/>
    <s v="Standard Class"/>
    <s v="JF-15355"/>
    <s v="Jay Fein"/>
    <x v="0"/>
    <x v="0"/>
    <x v="248"/>
    <x v="39"/>
    <n v="21215"/>
    <x v="3"/>
    <s v="TEC-PH-10003589"/>
    <x v="2"/>
    <x v="7"/>
    <s v="invisibleSHIELD by ZAGG Smudge-Free Screen Protector"/>
    <n v="89.949999999999989"/>
    <n v="5"/>
    <n v="0"/>
    <n v="43.175999999999995"/>
  </r>
  <r>
    <n v="7740"/>
    <x v="3838"/>
    <x v="2"/>
    <x v="871"/>
    <d v="2011-11-26T00:00:00"/>
    <s v="Standard Class"/>
    <s v="SC-20680"/>
    <s v="Steve Carroll"/>
    <x v="2"/>
    <x v="0"/>
    <x v="8"/>
    <x v="1"/>
    <n v="94110"/>
    <x v="1"/>
    <s v="OFF-PA-10001609"/>
    <x v="1"/>
    <x v="10"/>
    <s v="Tops Wirebound Message Log Books"/>
    <n v="6.58"/>
    <n v="2"/>
    <n v="0"/>
    <n v="3.0267999999999997"/>
  </r>
  <r>
    <n v="7741"/>
    <x v="3838"/>
    <x v="2"/>
    <x v="871"/>
    <d v="2011-11-26T00:00:00"/>
    <s v="Standard Class"/>
    <s v="SC-20680"/>
    <s v="Steve Carroll"/>
    <x v="2"/>
    <x v="0"/>
    <x v="8"/>
    <x v="1"/>
    <n v="94110"/>
    <x v="1"/>
    <s v="TEC-AC-10000474"/>
    <x v="2"/>
    <x v="11"/>
    <s v="Kensington Expert Mouse Optical USB Trackball for PC or Mac"/>
    <n v="94.99"/>
    <n v="1"/>
    <n v="0"/>
    <n v="28.496999999999986"/>
  </r>
  <r>
    <n v="7742"/>
    <x v="3839"/>
    <x v="1"/>
    <x v="496"/>
    <d v="2012-09-26T00:00:00"/>
    <s v="Second Class"/>
    <s v="CM-11935"/>
    <s v="Carlos Meador"/>
    <x v="0"/>
    <x v="0"/>
    <x v="93"/>
    <x v="16"/>
    <n v="85705"/>
    <x v="1"/>
    <s v="TEC-PH-10003095"/>
    <x v="2"/>
    <x v="7"/>
    <s v="Samsung HM1900 Bluetooth Headset"/>
    <n v="35.119999999999997"/>
    <n v="2"/>
    <n v="0.2"/>
    <n v="13.17"/>
  </r>
  <r>
    <n v="7743"/>
    <x v="3840"/>
    <x v="3"/>
    <x v="648"/>
    <d v="2014-08-28T00:00:00"/>
    <s v="Standard Class"/>
    <s v="KT-16480"/>
    <s v="Kean Thornton"/>
    <x v="0"/>
    <x v="0"/>
    <x v="1"/>
    <x v="1"/>
    <n v="90036"/>
    <x v="1"/>
    <s v="OFF-PA-10001639"/>
    <x v="1"/>
    <x v="10"/>
    <s v="Xerox 203"/>
    <n v="25.92"/>
    <n v="4"/>
    <n v="0"/>
    <n v="12.441600000000001"/>
  </r>
  <r>
    <n v="7744"/>
    <x v="3841"/>
    <x v="0"/>
    <x v="26"/>
    <d v="2013-06-23T00:00:00"/>
    <s v="Standard Class"/>
    <s v="CP-12340"/>
    <s v="Christine Phan"/>
    <x v="1"/>
    <x v="0"/>
    <x v="416"/>
    <x v="29"/>
    <n v="6708"/>
    <x v="3"/>
    <s v="OFF-BI-10002003"/>
    <x v="1"/>
    <x v="8"/>
    <s v="Ibico Presentation Index for Binding Systems"/>
    <n v="7.96"/>
    <n v="2"/>
    <n v="0"/>
    <n v="3.7412000000000001"/>
  </r>
  <r>
    <n v="7745"/>
    <x v="3841"/>
    <x v="0"/>
    <x v="26"/>
    <d v="2013-06-23T00:00:00"/>
    <s v="Standard Class"/>
    <s v="CP-12340"/>
    <s v="Christine Phan"/>
    <x v="1"/>
    <x v="0"/>
    <x v="416"/>
    <x v="29"/>
    <n v="6708"/>
    <x v="3"/>
    <s v="TEC-PH-10004539"/>
    <x v="2"/>
    <x v="7"/>
    <s v="Wireless Extenders zBoost YX545 SOHO Signal Booster"/>
    <n v="566.97"/>
    <n v="3"/>
    <n v="0"/>
    <n v="153.08189999999999"/>
  </r>
  <r>
    <n v="7746"/>
    <x v="3841"/>
    <x v="0"/>
    <x v="26"/>
    <d v="2013-06-23T00:00:00"/>
    <s v="Standard Class"/>
    <s v="CP-12340"/>
    <s v="Christine Phan"/>
    <x v="1"/>
    <x v="0"/>
    <x v="416"/>
    <x v="29"/>
    <n v="6708"/>
    <x v="3"/>
    <s v="OFF-AR-10003829"/>
    <x v="1"/>
    <x v="6"/>
    <s v="Newell 35"/>
    <n v="9.84"/>
    <n v="3"/>
    <n v="0"/>
    <n v="2.8535999999999988"/>
  </r>
  <r>
    <n v="7747"/>
    <x v="3842"/>
    <x v="1"/>
    <x v="546"/>
    <d v="2012-12-23T00:00:00"/>
    <s v="Standard Class"/>
    <s v="EK-13795"/>
    <s v="Eileen Kiefer"/>
    <x v="2"/>
    <x v="0"/>
    <x v="22"/>
    <x v="10"/>
    <n v="60610"/>
    <x v="2"/>
    <s v="TEC-AC-10004761"/>
    <x v="2"/>
    <x v="11"/>
    <s v="Maxell 4.7GB DVD+RW 3/Pack"/>
    <n v="25.488"/>
    <n v="2"/>
    <n v="0.2"/>
    <n v="4.7789999999999999"/>
  </r>
  <r>
    <n v="7748"/>
    <x v="3843"/>
    <x v="1"/>
    <x v="70"/>
    <d v="2012-06-02T00:00:00"/>
    <s v="Second Class"/>
    <s v="CW-11905"/>
    <s v="Carl Weiss"/>
    <x v="2"/>
    <x v="0"/>
    <x v="85"/>
    <x v="15"/>
    <n v="11561"/>
    <x v="3"/>
    <s v="OFF-FA-10003472"/>
    <x v="1"/>
    <x v="13"/>
    <s v="Bagged Rubber Bands"/>
    <n v="7.5600000000000005"/>
    <n v="6"/>
    <n v="0"/>
    <n v="0.3024"/>
  </r>
  <r>
    <n v="7749"/>
    <x v="3844"/>
    <x v="1"/>
    <x v="652"/>
    <d v="2012-06-24T00:00:00"/>
    <s v="Standard Class"/>
    <s v="KH-16510"/>
    <s v="Keith Herrera"/>
    <x v="0"/>
    <x v="0"/>
    <x v="81"/>
    <x v="17"/>
    <n v="22204"/>
    <x v="0"/>
    <s v="FUR-FU-10003464"/>
    <x v="0"/>
    <x v="5"/>
    <s v="Seth Thomas 8 1/2&quot; Cubicle Clock"/>
    <n v="60.84"/>
    <n v="3"/>
    <n v="0"/>
    <n v="19.468799999999998"/>
  </r>
  <r>
    <n v="7750"/>
    <x v="3844"/>
    <x v="1"/>
    <x v="652"/>
    <d v="2012-06-24T00:00:00"/>
    <s v="Standard Class"/>
    <s v="KH-16510"/>
    <s v="Keith Herrera"/>
    <x v="0"/>
    <x v="0"/>
    <x v="81"/>
    <x v="17"/>
    <n v="22204"/>
    <x v="0"/>
    <s v="OFF-ST-10003716"/>
    <x v="1"/>
    <x v="4"/>
    <s v="Tennsco Double-Tier Lockers"/>
    <n v="450.04"/>
    <n v="2"/>
    <n v="0"/>
    <n v="58.505200000000002"/>
  </r>
  <r>
    <n v="7751"/>
    <x v="3844"/>
    <x v="1"/>
    <x v="652"/>
    <d v="2012-06-24T00:00:00"/>
    <s v="Standard Class"/>
    <s v="KH-16510"/>
    <s v="Keith Herrera"/>
    <x v="0"/>
    <x v="0"/>
    <x v="81"/>
    <x v="17"/>
    <n v="22204"/>
    <x v="0"/>
    <s v="OFF-BI-10004002"/>
    <x v="1"/>
    <x v="8"/>
    <s v="Wilson Jones International Size A4 Ring Binders"/>
    <n v="34.6"/>
    <n v="2"/>
    <n v="0"/>
    <n v="16.608000000000001"/>
  </r>
  <r>
    <n v="7752"/>
    <x v="3844"/>
    <x v="1"/>
    <x v="652"/>
    <d v="2012-06-24T00:00:00"/>
    <s v="Standard Class"/>
    <s v="KH-16510"/>
    <s v="Keith Herrera"/>
    <x v="0"/>
    <x v="0"/>
    <x v="81"/>
    <x v="17"/>
    <n v="22204"/>
    <x v="0"/>
    <s v="TEC-PH-10002496"/>
    <x v="2"/>
    <x v="7"/>
    <s v="Cisco SPA301"/>
    <n v="467.97"/>
    <n v="3"/>
    <n v="0"/>
    <n v="140.39099999999999"/>
  </r>
  <r>
    <n v="7753"/>
    <x v="3844"/>
    <x v="1"/>
    <x v="652"/>
    <d v="2012-06-24T00:00:00"/>
    <s v="Standard Class"/>
    <s v="KH-16510"/>
    <s v="Keith Herrera"/>
    <x v="0"/>
    <x v="0"/>
    <x v="81"/>
    <x v="17"/>
    <n v="22204"/>
    <x v="0"/>
    <s v="OFF-BI-10004826"/>
    <x v="1"/>
    <x v="8"/>
    <s v="JM Magazine Binder"/>
    <n v="33.020000000000003"/>
    <n v="2"/>
    <n v="0"/>
    <n v="15.849600000000002"/>
  </r>
  <r>
    <n v="7754"/>
    <x v="3845"/>
    <x v="1"/>
    <x v="672"/>
    <d v="2012-12-03T00:00:00"/>
    <s v="First Class"/>
    <s v="AB-10600"/>
    <s v="Ann Blume"/>
    <x v="1"/>
    <x v="0"/>
    <x v="108"/>
    <x v="3"/>
    <n v="28540"/>
    <x v="0"/>
    <s v="FUR-FU-10001546"/>
    <x v="0"/>
    <x v="5"/>
    <s v="Dana Swing-Arm Lamps"/>
    <n v="17.088000000000001"/>
    <n v="2"/>
    <n v="0.2"/>
    <n v="1.0679999999999996"/>
  </r>
  <r>
    <n v="7755"/>
    <x v="3846"/>
    <x v="1"/>
    <x v="379"/>
    <d v="2012-12-23T00:00:00"/>
    <s v="Second Class"/>
    <s v="AH-10075"/>
    <s v="Adam Hart"/>
    <x v="1"/>
    <x v="0"/>
    <x v="38"/>
    <x v="24"/>
    <n v="43229"/>
    <x v="3"/>
    <s v="OFF-AR-10001919"/>
    <x v="1"/>
    <x v="6"/>
    <s v="OIC #2 Pencils, Medium Soft"/>
    <n v="3.008"/>
    <n v="2"/>
    <n v="0.2"/>
    <n v="0.33839999999999981"/>
  </r>
  <r>
    <n v="7756"/>
    <x v="3847"/>
    <x v="3"/>
    <x v="701"/>
    <d v="2014-11-22T00:00:00"/>
    <s v="Standard Class"/>
    <s v="CK-12595"/>
    <s v="Clytie Kelty"/>
    <x v="0"/>
    <x v="0"/>
    <x v="35"/>
    <x v="3"/>
    <n v="28205"/>
    <x v="0"/>
    <s v="OFF-PA-10002558"/>
    <x v="1"/>
    <x v="10"/>
    <s v="Xerox 1938"/>
    <n v="268.24"/>
    <n v="7"/>
    <n v="0.2"/>
    <n v="93.883999999999986"/>
  </r>
  <r>
    <n v="7757"/>
    <x v="3847"/>
    <x v="3"/>
    <x v="701"/>
    <d v="2014-11-22T00:00:00"/>
    <s v="Standard Class"/>
    <s v="CK-12595"/>
    <s v="Clytie Kelty"/>
    <x v="0"/>
    <x v="0"/>
    <x v="35"/>
    <x v="3"/>
    <n v="28205"/>
    <x v="0"/>
    <s v="TEC-AC-10003174"/>
    <x v="2"/>
    <x v="11"/>
    <s v="Plantronics S12 Corded Telephone Headset System"/>
    <n v="431.16000000000008"/>
    <n v="5"/>
    <n v="0.2"/>
    <n v="107.78999999999996"/>
  </r>
  <r>
    <n v="7758"/>
    <x v="3848"/>
    <x v="3"/>
    <x v="38"/>
    <d v="2014-11-17T00:00:00"/>
    <s v="Second Class"/>
    <s v="SP-20620"/>
    <s v="Stefania Perrino"/>
    <x v="1"/>
    <x v="0"/>
    <x v="198"/>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x v="0"/>
    <x v="198"/>
    <x v="15"/>
    <n v="14215"/>
    <x v="3"/>
    <s v="FUR-FU-10004845"/>
    <x v="0"/>
    <x v="5"/>
    <s v="Deflect-o EconoMat Nonstudded, No Bevel Mat"/>
    <n v="154.94999999999999"/>
    <n v="3"/>
    <n v="0"/>
    <n v="30.989999999999995"/>
  </r>
  <r>
    <n v="7760"/>
    <x v="3849"/>
    <x v="0"/>
    <x v="1057"/>
    <d v="2013-10-29T00:00:00"/>
    <s v="Standard Class"/>
    <s v="JP-15460"/>
    <s v="Jennifer Patt"/>
    <x v="1"/>
    <x v="0"/>
    <x v="12"/>
    <x v="5"/>
    <n v="77041"/>
    <x v="2"/>
    <s v="OFF-PA-10003072"/>
    <x v="1"/>
    <x v="10"/>
    <s v="Eureka Recycled Copy Paper 8 1/2&quot; x 11&quot;, Ream"/>
    <n v="15.552000000000003"/>
    <n v="3"/>
    <n v="0.2"/>
    <n v="5.4432"/>
  </r>
  <r>
    <n v="7761"/>
    <x v="3850"/>
    <x v="2"/>
    <x v="776"/>
    <d v="2011-12-11T00:00:00"/>
    <s v="Standard Class"/>
    <s v="BG-11035"/>
    <s v="Barry Gonzalez"/>
    <x v="0"/>
    <x v="0"/>
    <x v="26"/>
    <x v="18"/>
    <n v="38109"/>
    <x v="0"/>
    <s v="OFF-PA-10003641"/>
    <x v="1"/>
    <x v="10"/>
    <s v="Xerox 1909"/>
    <n v="42.207999999999998"/>
    <n v="2"/>
    <n v="0.2"/>
    <n v="13.717599999999997"/>
  </r>
  <r>
    <n v="7762"/>
    <x v="3851"/>
    <x v="3"/>
    <x v="734"/>
    <d v="2014-12-07T00:00:00"/>
    <s v="First Class"/>
    <s v="CC-12550"/>
    <s v="Clay Cheatham"/>
    <x v="0"/>
    <x v="0"/>
    <x v="243"/>
    <x v="5"/>
    <n v="75023"/>
    <x v="2"/>
    <s v="OFF-PA-10003729"/>
    <x v="1"/>
    <x v="10"/>
    <s v="Xerox 1998"/>
    <n v="10.368000000000002"/>
    <n v="2"/>
    <n v="0.2"/>
    <n v="3.6288"/>
  </r>
  <r>
    <n v="7763"/>
    <x v="3852"/>
    <x v="3"/>
    <x v="986"/>
    <d v="2014-09-29T00:00:00"/>
    <s v="First Class"/>
    <s v="SL-20155"/>
    <s v="Sara Luxemburg"/>
    <x v="2"/>
    <x v="0"/>
    <x v="127"/>
    <x v="21"/>
    <n v="97301"/>
    <x v="1"/>
    <s v="OFF-AR-10003251"/>
    <x v="1"/>
    <x v="6"/>
    <s v="Prang Drawing Pencil Set"/>
    <n v="2.2239999999999998"/>
    <n v="1"/>
    <n v="0.2"/>
    <n v="0.55599999999999994"/>
  </r>
  <r>
    <n v="7764"/>
    <x v="3853"/>
    <x v="1"/>
    <x v="302"/>
    <d v="2012-02-07T00:00:00"/>
    <s v="Standard Class"/>
    <s v="FO-14305"/>
    <s v="Frank Olsen"/>
    <x v="0"/>
    <x v="0"/>
    <x v="38"/>
    <x v="32"/>
    <n v="31907"/>
    <x v="0"/>
    <s v="OFF-EN-10003286"/>
    <x v="1"/>
    <x v="12"/>
    <s v="Staples"/>
    <n v="74.52"/>
    <n v="9"/>
    <n v="0"/>
    <n v="35.024399999999993"/>
  </r>
  <r>
    <n v="7765"/>
    <x v="3854"/>
    <x v="3"/>
    <x v="801"/>
    <d v="2014-08-13T00:00:00"/>
    <s v="Same Day"/>
    <s v="BB-11545"/>
    <s v="Brenda Bowman"/>
    <x v="1"/>
    <x v="0"/>
    <x v="29"/>
    <x v="39"/>
    <n v="21044"/>
    <x v="3"/>
    <s v="OFF-AR-10004078"/>
    <x v="1"/>
    <x v="6"/>
    <s v="Newell 312"/>
    <n v="17.52"/>
    <n v="3"/>
    <n v="0"/>
    <n v="5.2559999999999993"/>
  </r>
  <r>
    <n v="7766"/>
    <x v="3854"/>
    <x v="3"/>
    <x v="801"/>
    <d v="2014-08-13T00:00:00"/>
    <s v="Same Day"/>
    <s v="BB-11545"/>
    <s v="Brenda Bowman"/>
    <x v="1"/>
    <x v="0"/>
    <x v="29"/>
    <x v="39"/>
    <n v="21044"/>
    <x v="3"/>
    <s v="FUR-CH-10002331"/>
    <x v="0"/>
    <x v="1"/>
    <s v="Hon 4700 Series Mobuis Mid-Back Task Chairs with Adjustable Arms"/>
    <n v="1779.9"/>
    <n v="5"/>
    <n v="0"/>
    <n v="373.77899999999983"/>
  </r>
  <r>
    <n v="7767"/>
    <x v="3854"/>
    <x v="3"/>
    <x v="801"/>
    <d v="2014-08-13T00:00:00"/>
    <s v="Same Day"/>
    <s v="BB-11545"/>
    <s v="Brenda Bowman"/>
    <x v="1"/>
    <x v="0"/>
    <x v="29"/>
    <x v="39"/>
    <n v="21044"/>
    <x v="3"/>
    <s v="OFF-AR-10001953"/>
    <x v="1"/>
    <x v="6"/>
    <s v="Boston 1645 Deluxe Heavier-Duty Electric Pencil Sharpener"/>
    <n v="219.89999999999998"/>
    <n v="5"/>
    <n v="0"/>
    <n v="59.373000000000005"/>
  </r>
  <r>
    <n v="7768"/>
    <x v="3855"/>
    <x v="1"/>
    <x v="252"/>
    <d v="2012-08-26T00:00:00"/>
    <s v="First Class"/>
    <s v="DO-13435"/>
    <s v="Denny Ordway"/>
    <x v="0"/>
    <x v="0"/>
    <x v="32"/>
    <x v="21"/>
    <n v="97206"/>
    <x v="1"/>
    <s v="OFF-AR-10002053"/>
    <x v="1"/>
    <x v="6"/>
    <s v="Premium Writing Pencils, Soft, #2 by Central Association for the Blind"/>
    <n v="7.1519999999999992"/>
    <n v="3"/>
    <n v="0.2"/>
    <n v="0.71520000000000028"/>
  </r>
  <r>
    <n v="7769"/>
    <x v="3856"/>
    <x v="3"/>
    <x v="105"/>
    <d v="2014-11-18T00:00:00"/>
    <s v="Standard Class"/>
    <s v="LB-16735"/>
    <s v="Larry Blacks"/>
    <x v="0"/>
    <x v="0"/>
    <x v="315"/>
    <x v="2"/>
    <n v="32303"/>
    <x v="0"/>
    <s v="OFF-PA-10003651"/>
    <x v="1"/>
    <x v="10"/>
    <s v="Xerox 1968"/>
    <n v="26.720000000000002"/>
    <n v="5"/>
    <n v="0.2"/>
    <n v="9.3520000000000003"/>
  </r>
  <r>
    <n v="7770"/>
    <x v="3857"/>
    <x v="0"/>
    <x v="1147"/>
    <d v="2013-08-02T00:00:00"/>
    <s v="Same Day"/>
    <s v="TS-21205"/>
    <s v="Thomas Seio"/>
    <x v="1"/>
    <x v="0"/>
    <x v="169"/>
    <x v="1"/>
    <n v="92503"/>
    <x v="1"/>
    <s v="TEC-PH-10002885"/>
    <x v="2"/>
    <x v="7"/>
    <s v="Apple iPhone 5"/>
    <n v="1039.7280000000001"/>
    <n v="2"/>
    <n v="0.2"/>
    <n v="90.976200000000063"/>
  </r>
  <r>
    <n v="7771"/>
    <x v="3857"/>
    <x v="0"/>
    <x v="1147"/>
    <d v="2013-08-02T00:00:00"/>
    <s v="Same Day"/>
    <s v="TS-21205"/>
    <s v="Thomas Seio"/>
    <x v="1"/>
    <x v="0"/>
    <x v="169"/>
    <x v="1"/>
    <n v="92503"/>
    <x v="1"/>
    <s v="OFF-AP-10002892"/>
    <x v="1"/>
    <x v="9"/>
    <s v="Belkin F5C206VTEL 6 Outlet Surge"/>
    <n v="45.96"/>
    <n v="2"/>
    <n v="0"/>
    <n v="13.787999999999997"/>
  </r>
  <r>
    <n v="7772"/>
    <x v="3858"/>
    <x v="0"/>
    <x v="881"/>
    <d v="2013-12-03T00:00:00"/>
    <s v="Standard Class"/>
    <s v="CS-12505"/>
    <s v="Cindy Stewart"/>
    <x v="0"/>
    <x v="0"/>
    <x v="152"/>
    <x v="24"/>
    <n v="43130"/>
    <x v="3"/>
    <s v="OFF-BI-10000545"/>
    <x v="1"/>
    <x v="8"/>
    <s v="GBC Ibimaster 500 Manual ProClick Binding System"/>
    <n v="456.58800000000008"/>
    <n v="2"/>
    <n v="0.7"/>
    <n v="-304.39200000000005"/>
  </r>
  <r>
    <n v="7773"/>
    <x v="3858"/>
    <x v="0"/>
    <x v="881"/>
    <d v="2013-12-03T00:00:00"/>
    <s v="Standard Class"/>
    <s v="CS-12505"/>
    <s v="Cindy Stewart"/>
    <x v="0"/>
    <x v="0"/>
    <x v="152"/>
    <x v="24"/>
    <n v="43130"/>
    <x v="3"/>
    <s v="TEC-MA-10000418"/>
    <x v="2"/>
    <x v="15"/>
    <s v="Cubify CubeX 3D Printer Double Head Print"/>
    <n v="4499.9850000000006"/>
    <n v="5"/>
    <n v="0.7"/>
    <n v="-6599.978000000001"/>
  </r>
  <r>
    <n v="7774"/>
    <x v="3858"/>
    <x v="0"/>
    <x v="881"/>
    <d v="2013-12-03T00:00:00"/>
    <s v="Standard Class"/>
    <s v="CS-12505"/>
    <s v="Cindy Stewart"/>
    <x v="0"/>
    <x v="0"/>
    <x v="152"/>
    <x v="24"/>
    <n v="43130"/>
    <x v="3"/>
    <s v="TEC-AC-10000926"/>
    <x v="2"/>
    <x v="11"/>
    <s v="NETGEAR RangeMax WNR1000 Wireless Router"/>
    <n v="59.975999999999999"/>
    <n v="3"/>
    <n v="0.2"/>
    <n v="11.995199999999997"/>
  </r>
  <r>
    <n v="7775"/>
    <x v="3859"/>
    <x v="0"/>
    <x v="1172"/>
    <d v="2013-04-16T00:00:00"/>
    <s v="First Class"/>
    <s v="SP-20920"/>
    <s v="Susan Pistek"/>
    <x v="0"/>
    <x v="0"/>
    <x v="8"/>
    <x v="1"/>
    <n v="94109"/>
    <x v="1"/>
    <s v="OFF-EN-10001509"/>
    <x v="1"/>
    <x v="12"/>
    <s v="Poly String Tie Envelopes"/>
    <n v="6.12"/>
    <n v="3"/>
    <n v="0"/>
    <n v="2.8763999999999994"/>
  </r>
  <r>
    <n v="7776"/>
    <x v="3860"/>
    <x v="2"/>
    <x v="422"/>
    <d v="2011-12-31T00:00:00"/>
    <s v="Standard Class"/>
    <s v="CD-12790"/>
    <s v="Cynthia Delaney"/>
    <x v="2"/>
    <x v="0"/>
    <x v="429"/>
    <x v="1"/>
    <n v="92553"/>
    <x v="1"/>
    <s v="OFF-AP-10001366"/>
    <x v="1"/>
    <x v="9"/>
    <s v="Staples"/>
    <n v="10.98"/>
    <n v="1"/>
    <n v="0"/>
    <n v="2.9646000000000008"/>
  </r>
  <r>
    <n v="7777"/>
    <x v="3860"/>
    <x v="2"/>
    <x v="422"/>
    <d v="2011-12-31T00:00:00"/>
    <s v="Standard Class"/>
    <s v="CD-12790"/>
    <s v="Cynthia Delaney"/>
    <x v="2"/>
    <x v="0"/>
    <x v="429"/>
    <x v="1"/>
    <n v="92553"/>
    <x v="1"/>
    <s v="OFF-FA-10003485"/>
    <x v="1"/>
    <x v="13"/>
    <s v="Staples"/>
    <n v="7.86"/>
    <n v="3"/>
    <n v="0"/>
    <n v="3.6156000000000001"/>
  </r>
  <r>
    <n v="7778"/>
    <x v="3860"/>
    <x v="2"/>
    <x v="422"/>
    <d v="2011-12-31T00:00:00"/>
    <s v="Standard Class"/>
    <s v="CD-12790"/>
    <s v="Cynthia Delaney"/>
    <x v="2"/>
    <x v="0"/>
    <x v="429"/>
    <x v="1"/>
    <n v="92553"/>
    <x v="1"/>
    <s v="OFF-ST-10004507"/>
    <x v="1"/>
    <x v="4"/>
    <s v="Advantus Rolling Storage Box"/>
    <n v="51.449999999999996"/>
    <n v="3"/>
    <n v="0"/>
    <n v="13.891499999999999"/>
  </r>
  <r>
    <n v="7779"/>
    <x v="3860"/>
    <x v="2"/>
    <x v="422"/>
    <d v="2011-12-31T00:00:00"/>
    <s v="Standard Class"/>
    <s v="CD-12790"/>
    <s v="Cynthia Delaney"/>
    <x v="2"/>
    <x v="0"/>
    <x v="429"/>
    <x v="1"/>
    <n v="92553"/>
    <x v="1"/>
    <s v="OFF-BI-10002353"/>
    <x v="1"/>
    <x v="8"/>
    <s v="GBC VeloBind Cover Sets"/>
    <n v="37.055999999999997"/>
    <n v="3"/>
    <n v="0.2"/>
    <n v="13.896000000000001"/>
  </r>
  <r>
    <n v="7780"/>
    <x v="3861"/>
    <x v="0"/>
    <x v="724"/>
    <d v="2013-04-23T00:00:00"/>
    <s v="Standard Class"/>
    <s v="RF-19840"/>
    <s v="Roy Französisch"/>
    <x v="0"/>
    <x v="0"/>
    <x v="269"/>
    <x v="17"/>
    <n v="23320"/>
    <x v="0"/>
    <s v="OFF-AP-10001271"/>
    <x v="1"/>
    <x v="9"/>
    <s v="Eureka The Boss Cordless Rechargeable Stick Vac"/>
    <n v="203.92"/>
    <n v="4"/>
    <n v="0"/>
    <n v="55.058400000000006"/>
  </r>
  <r>
    <n v="7781"/>
    <x v="3861"/>
    <x v="0"/>
    <x v="724"/>
    <d v="2013-04-23T00:00:00"/>
    <s v="Standard Class"/>
    <s v="RF-19840"/>
    <s v="Roy Französisch"/>
    <x v="0"/>
    <x v="0"/>
    <x v="269"/>
    <x v="17"/>
    <n v="23320"/>
    <x v="0"/>
    <s v="TEC-PH-10004924"/>
    <x v="2"/>
    <x v="7"/>
    <s v="SKILCRAFT Telephone Shoulder Rest, 2&quot; x 6.5&quot; x 2.5&quot;, Black"/>
    <n v="29.56"/>
    <n v="4"/>
    <n v="0"/>
    <n v="7.9812000000000012"/>
  </r>
  <r>
    <n v="7782"/>
    <x v="3862"/>
    <x v="1"/>
    <x v="936"/>
    <d v="2012-03-12T00:00:00"/>
    <s v="Standard Class"/>
    <s v="FO-14305"/>
    <s v="Frank Olsen"/>
    <x v="0"/>
    <x v="0"/>
    <x v="22"/>
    <x v="10"/>
    <n v="60623"/>
    <x v="2"/>
    <s v="OFF-BI-10002706"/>
    <x v="1"/>
    <x v="8"/>
    <s v="Avery Premier Heavy-Duty Binder with Round Locking Rings"/>
    <n v="8.5679999999999978"/>
    <n v="3"/>
    <n v="0.8"/>
    <n v="-14.5656"/>
  </r>
  <r>
    <n v="7783"/>
    <x v="3863"/>
    <x v="0"/>
    <x v="254"/>
    <d v="2013-11-07T00:00:00"/>
    <s v="Second Class"/>
    <s v="ER-13855"/>
    <s v="Elpida Rittenbach"/>
    <x v="1"/>
    <x v="0"/>
    <x v="35"/>
    <x v="3"/>
    <n v="28205"/>
    <x v="0"/>
    <s v="OFF-ST-10003442"/>
    <x v="1"/>
    <x v="4"/>
    <s v="Eldon Portable Mobile Manager"/>
    <n v="45.248000000000005"/>
    <n v="2"/>
    <n v="0.2"/>
    <n v="3.9591999999999992"/>
  </r>
  <r>
    <n v="7784"/>
    <x v="3863"/>
    <x v="0"/>
    <x v="254"/>
    <d v="2013-11-07T00:00:00"/>
    <s v="Second Class"/>
    <s v="ER-13855"/>
    <s v="Elpida Rittenbach"/>
    <x v="1"/>
    <x v="0"/>
    <x v="35"/>
    <x v="3"/>
    <n v="28205"/>
    <x v="0"/>
    <s v="FUR-TA-10002533"/>
    <x v="0"/>
    <x v="3"/>
    <s v="BPI Conference Tables"/>
    <n v="876.30000000000007"/>
    <n v="10"/>
    <n v="0.4"/>
    <n v="-292.10000000000014"/>
  </r>
  <r>
    <n v="7785"/>
    <x v="3863"/>
    <x v="0"/>
    <x v="254"/>
    <d v="2013-11-07T00:00:00"/>
    <s v="Second Class"/>
    <s v="ER-13855"/>
    <s v="Elpida Rittenbach"/>
    <x v="1"/>
    <x v="0"/>
    <x v="35"/>
    <x v="3"/>
    <n v="28205"/>
    <x v="0"/>
    <s v="OFF-SU-10003505"/>
    <x v="1"/>
    <x v="14"/>
    <s v="Premier Electric Letter Opener"/>
    <n v="185.376"/>
    <n v="2"/>
    <n v="0.2"/>
    <n v="-34.758000000000017"/>
  </r>
  <r>
    <n v="7786"/>
    <x v="3864"/>
    <x v="2"/>
    <x v="503"/>
    <d v="2011-12-06T00:00:00"/>
    <s v="Standard Class"/>
    <s v="PB-19150"/>
    <s v="Philip Brown"/>
    <x v="0"/>
    <x v="0"/>
    <x v="20"/>
    <x v="15"/>
    <n v="10009"/>
    <x v="3"/>
    <s v="OFF-LA-10002762"/>
    <x v="1"/>
    <x v="2"/>
    <s v="Avery 485"/>
    <n v="25.06"/>
    <n v="2"/>
    <n v="0"/>
    <n v="11.778199999999998"/>
  </r>
  <r>
    <n v="7787"/>
    <x v="3865"/>
    <x v="0"/>
    <x v="624"/>
    <d v="2013-05-21T00:00:00"/>
    <s v="First Class"/>
    <s v="LW-17215"/>
    <s v="Luke Weiss"/>
    <x v="0"/>
    <x v="0"/>
    <x v="22"/>
    <x v="10"/>
    <n v="60653"/>
    <x v="2"/>
    <s v="OFF-BI-10000279"/>
    <x v="1"/>
    <x v="8"/>
    <s v="Acco Recycled 2&quot; Capacity Laser Printer Hanging Data Binders"/>
    <n v="2.8899999999999992"/>
    <n v="1"/>
    <n v="0.8"/>
    <n v="-4.7685000000000013"/>
  </r>
  <r>
    <n v="7788"/>
    <x v="3865"/>
    <x v="0"/>
    <x v="624"/>
    <d v="2013-05-21T00:00:00"/>
    <s v="First Class"/>
    <s v="LW-17215"/>
    <s v="Luke Weiss"/>
    <x v="0"/>
    <x v="0"/>
    <x v="22"/>
    <x v="10"/>
    <n v="60653"/>
    <x v="2"/>
    <s v="OFF-FA-10000936"/>
    <x v="1"/>
    <x v="13"/>
    <s v="Acco Hot Clips Clips to Go"/>
    <n v="7.8960000000000008"/>
    <n v="3"/>
    <n v="0.2"/>
    <n v="2.4674999999999994"/>
  </r>
  <r>
    <n v="7789"/>
    <x v="3865"/>
    <x v="0"/>
    <x v="624"/>
    <d v="2013-05-21T00:00:00"/>
    <s v="First Class"/>
    <s v="LW-17215"/>
    <s v="Luke Weiss"/>
    <x v="0"/>
    <x v="0"/>
    <x v="22"/>
    <x v="10"/>
    <n v="60653"/>
    <x v="2"/>
    <s v="FUR-FU-10004973"/>
    <x v="0"/>
    <x v="5"/>
    <s v="Flat Face Poster Frame"/>
    <n v="22.608000000000001"/>
    <n v="3"/>
    <n v="0.6"/>
    <n v="-10.173599999999997"/>
  </r>
  <r>
    <n v="7790"/>
    <x v="3865"/>
    <x v="0"/>
    <x v="624"/>
    <d v="2013-05-21T00:00:00"/>
    <s v="First Class"/>
    <s v="LW-17215"/>
    <s v="Luke Weiss"/>
    <x v="0"/>
    <x v="0"/>
    <x v="22"/>
    <x v="10"/>
    <n v="60653"/>
    <x v="2"/>
    <s v="OFF-PA-10000791"/>
    <x v="1"/>
    <x v="10"/>
    <s v="Wirebound Message Books, Four 2 3/4 x 5 Forms per Page, 200 Sets per Book"/>
    <n v="30.527999999999999"/>
    <n v="8"/>
    <n v="0.2"/>
    <n v="9.5399999999999974"/>
  </r>
  <r>
    <n v="7791"/>
    <x v="3866"/>
    <x v="3"/>
    <x v="20"/>
    <d v="2014-09-20T00:00:00"/>
    <s v="Same Day"/>
    <s v="FG-14260"/>
    <s v="Frank Gastineau"/>
    <x v="2"/>
    <x v="0"/>
    <x v="10"/>
    <x v="9"/>
    <n v="19120"/>
    <x v="3"/>
    <s v="OFF-BI-10001132"/>
    <x v="1"/>
    <x v="8"/>
    <s v="Acco PRESSTEX Data Binder with Storage Hooks, Dark Blue, 9 1/2&quot; X 11&quot;"/>
    <n v="4.8420000000000005"/>
    <n v="3"/>
    <n v="0.7"/>
    <n v="-3.3893999999999984"/>
  </r>
  <r>
    <n v="7792"/>
    <x v="3867"/>
    <x v="0"/>
    <x v="1054"/>
    <d v="2013-12-25T00:00:00"/>
    <s v="Standard Class"/>
    <s v="BP-11050"/>
    <s v="Barry Pond"/>
    <x v="1"/>
    <x v="0"/>
    <x v="22"/>
    <x v="10"/>
    <n v="60623"/>
    <x v="2"/>
    <s v="OFF-BI-10002012"/>
    <x v="1"/>
    <x v="8"/>
    <s v="Wilson Jones Easy Flow II Sheet Lifters"/>
    <n v="1.7999999999999996"/>
    <n v="5"/>
    <n v="0.8"/>
    <n v="-2.8800000000000008"/>
  </r>
  <r>
    <n v="7793"/>
    <x v="3868"/>
    <x v="3"/>
    <x v="386"/>
    <d v="2014-10-16T00:00:00"/>
    <s v="First Class"/>
    <s v="SP-20860"/>
    <s v="Sung Pak"/>
    <x v="1"/>
    <x v="0"/>
    <x v="61"/>
    <x v="5"/>
    <n v="75217"/>
    <x v="2"/>
    <s v="TEC-AC-10001383"/>
    <x v="2"/>
    <x v="11"/>
    <s v="Logitech Wireless Touch Keyboard K400"/>
    <n v="39.984000000000002"/>
    <n v="2"/>
    <n v="0.2"/>
    <n v="-1.4994000000000067"/>
  </r>
  <r>
    <n v="7794"/>
    <x v="3869"/>
    <x v="1"/>
    <x v="295"/>
    <d v="2012-12-15T00:00:00"/>
    <s v="Second Class"/>
    <s v="JD-15895"/>
    <s v="Jonathan Doherty"/>
    <x v="1"/>
    <x v="0"/>
    <x v="98"/>
    <x v="33"/>
    <n v="89115"/>
    <x v="1"/>
    <s v="OFF-PA-10002036"/>
    <x v="1"/>
    <x v="10"/>
    <s v="Xerox 1930"/>
    <n v="32.400000000000006"/>
    <n v="5"/>
    <n v="0"/>
    <n v="15.876000000000001"/>
  </r>
  <r>
    <n v="7795"/>
    <x v="3869"/>
    <x v="1"/>
    <x v="295"/>
    <d v="2012-12-15T00:00:00"/>
    <s v="Second Class"/>
    <s v="JD-15895"/>
    <s v="Jonathan Doherty"/>
    <x v="1"/>
    <x v="0"/>
    <x v="98"/>
    <x v="33"/>
    <n v="89115"/>
    <x v="1"/>
    <s v="OFF-PA-10002377"/>
    <x v="1"/>
    <x v="10"/>
    <s v="Xerox 1916"/>
    <n v="97.88"/>
    <n v="2"/>
    <n v="0"/>
    <n v="48.94"/>
  </r>
  <r>
    <n v="7796"/>
    <x v="3870"/>
    <x v="1"/>
    <x v="984"/>
    <d v="2012-07-18T00:00:00"/>
    <s v="Standard Class"/>
    <s v="FM-14380"/>
    <s v="Fred McMath"/>
    <x v="0"/>
    <x v="0"/>
    <x v="112"/>
    <x v="5"/>
    <n v="79109"/>
    <x v="2"/>
    <s v="TEC-PH-10000526"/>
    <x v="2"/>
    <x v="7"/>
    <s v="Vtech CS6719"/>
    <n v="307.16800000000001"/>
    <n v="4"/>
    <n v="0.2"/>
    <n v="30.716800000000006"/>
  </r>
  <r>
    <n v="7797"/>
    <x v="3871"/>
    <x v="1"/>
    <x v="653"/>
    <d v="2012-10-06T00:00:00"/>
    <s v="Standard Class"/>
    <s v="MP-17965"/>
    <s v="Michael Paige"/>
    <x v="1"/>
    <x v="0"/>
    <x v="209"/>
    <x v="29"/>
    <n v="6457"/>
    <x v="3"/>
    <s v="OFF-BI-10001078"/>
    <x v="1"/>
    <x v="8"/>
    <s v="Acco PRESSTEX Data Binder with Storage Hooks, Dark Blue, 14 7/8&quot; X 11&quot;"/>
    <n v="26.9"/>
    <n v="5"/>
    <n v="0"/>
    <n v="13.181000000000001"/>
  </r>
  <r>
    <n v="7798"/>
    <x v="3872"/>
    <x v="3"/>
    <x v="668"/>
    <d v="2014-03-28T00:00:00"/>
    <s v="First Class"/>
    <s v="HR-14830"/>
    <s v="Harold Ryan"/>
    <x v="1"/>
    <x v="0"/>
    <x v="20"/>
    <x v="15"/>
    <n v="10035"/>
    <x v="3"/>
    <s v="OFF-EN-10004483"/>
    <x v="1"/>
    <x v="12"/>
    <s v="#10 White Business Envelopes,4 1/8 x 9 1/2"/>
    <n v="47.01"/>
    <n v="3"/>
    <n v="0"/>
    <n v="22.094699999999996"/>
  </r>
  <r>
    <n v="7799"/>
    <x v="3872"/>
    <x v="3"/>
    <x v="668"/>
    <d v="2014-03-28T00:00:00"/>
    <s v="First Class"/>
    <s v="HR-14830"/>
    <s v="Harold Ryan"/>
    <x v="1"/>
    <x v="0"/>
    <x v="20"/>
    <x v="15"/>
    <n v="10035"/>
    <x v="3"/>
    <s v="TEC-PH-10002624"/>
    <x v="2"/>
    <x v="7"/>
    <s v="Samsung Galaxy S4 Mini"/>
    <n v="469.99"/>
    <n v="1"/>
    <n v="0"/>
    <n v="136.29709999999994"/>
  </r>
  <r>
    <n v="7800"/>
    <x v="3872"/>
    <x v="3"/>
    <x v="668"/>
    <d v="2014-03-28T00:00:00"/>
    <s v="First Class"/>
    <s v="HR-14830"/>
    <s v="Harold Ryan"/>
    <x v="1"/>
    <x v="0"/>
    <x v="20"/>
    <x v="15"/>
    <n v="10035"/>
    <x v="3"/>
    <s v="FUR-CH-10003396"/>
    <x v="0"/>
    <x v="1"/>
    <s v="Global Deluxe Steno Chair"/>
    <n v="207.84600000000003"/>
    <n v="3"/>
    <n v="0.1"/>
    <n v="2.3093999999999895"/>
  </r>
  <r>
    <n v="7801"/>
    <x v="3873"/>
    <x v="3"/>
    <x v="702"/>
    <d v="2014-06-07T00:00:00"/>
    <s v="Standard Class"/>
    <s v="BW-11065"/>
    <s v="Barry Weirich"/>
    <x v="0"/>
    <x v="0"/>
    <x v="10"/>
    <x v="9"/>
    <n v="19120"/>
    <x v="3"/>
    <s v="OFF-ST-10002756"/>
    <x v="1"/>
    <x v="4"/>
    <s v="Tennsco Stur-D-Stor Boltless Shelving, 5 Shelves, 24&quot; Deep, Sand"/>
    <n v="324.74400000000003"/>
    <n v="3"/>
    <n v="0.2"/>
    <n v="-77.126699999999971"/>
  </r>
  <r>
    <n v="7802"/>
    <x v="3874"/>
    <x v="2"/>
    <x v="977"/>
    <d v="2011-03-29T00:00:00"/>
    <s v="Second Class"/>
    <s v="MS-17710"/>
    <s v="Maurice Satty"/>
    <x v="0"/>
    <x v="0"/>
    <x v="201"/>
    <x v="1"/>
    <n v="93727"/>
    <x v="1"/>
    <s v="FUR-FU-10002813"/>
    <x v="0"/>
    <x v="5"/>
    <s v="DAX Contemporary Wood Frame with Silver Metal Mat, Desktop, 11 x 14 Size"/>
    <n v="40.479999999999997"/>
    <n v="2"/>
    <n v="0"/>
    <n v="14.572799999999997"/>
  </r>
  <r>
    <n v="7803"/>
    <x v="3875"/>
    <x v="1"/>
    <x v="357"/>
    <d v="2012-09-26T00:00:00"/>
    <s v="Standard Class"/>
    <s v="SJ-20125"/>
    <s v="Sanjit Jacobs"/>
    <x v="2"/>
    <x v="0"/>
    <x v="47"/>
    <x v="18"/>
    <n v="37064"/>
    <x v="0"/>
    <s v="OFF-LA-10003714"/>
    <x v="1"/>
    <x v="2"/>
    <s v="Avery 510"/>
    <n v="12"/>
    <n v="4"/>
    <n v="0.2"/>
    <n v="4.1999999999999993"/>
  </r>
  <r>
    <n v="7804"/>
    <x v="3875"/>
    <x v="1"/>
    <x v="357"/>
    <d v="2012-09-26T00:00:00"/>
    <s v="Standard Class"/>
    <s v="SJ-20125"/>
    <s v="Sanjit Jacobs"/>
    <x v="2"/>
    <x v="0"/>
    <x v="47"/>
    <x v="18"/>
    <n v="37064"/>
    <x v="0"/>
    <s v="OFF-ST-10003716"/>
    <x v="1"/>
    <x v="4"/>
    <s v="Tennsco Double-Tier Lockers"/>
    <n v="720.06400000000008"/>
    <n v="4"/>
    <n v="0.2"/>
    <n v="-63.005600000000015"/>
  </r>
  <r>
    <n v="7805"/>
    <x v="3875"/>
    <x v="1"/>
    <x v="357"/>
    <d v="2012-09-26T00:00:00"/>
    <s v="Standard Class"/>
    <s v="SJ-20125"/>
    <s v="Sanjit Jacobs"/>
    <x v="2"/>
    <x v="0"/>
    <x v="47"/>
    <x v="18"/>
    <n v="37064"/>
    <x v="0"/>
    <s v="OFF-ST-10002289"/>
    <x v="1"/>
    <x v="4"/>
    <s v="Safco Wire Cube Shelving System, For Use as 4 or 5 14&quot; Cubes, Black"/>
    <n v="25.424000000000003"/>
    <n v="1"/>
    <n v="0.2"/>
    <n v="-4.7670000000000021"/>
  </r>
  <r>
    <n v="7806"/>
    <x v="3875"/>
    <x v="1"/>
    <x v="357"/>
    <d v="2012-09-26T00:00:00"/>
    <s v="Standard Class"/>
    <s v="SJ-20125"/>
    <s v="Sanjit Jacobs"/>
    <x v="2"/>
    <x v="0"/>
    <x v="47"/>
    <x v="18"/>
    <n v="37064"/>
    <x v="0"/>
    <s v="OFF-AR-10001315"/>
    <x v="1"/>
    <x v="6"/>
    <s v="Newell 310"/>
    <n v="2.8160000000000003"/>
    <n v="2"/>
    <n v="0.2"/>
    <n v="0.31679999999999986"/>
  </r>
  <r>
    <n v="7807"/>
    <x v="3875"/>
    <x v="1"/>
    <x v="357"/>
    <d v="2012-09-26T00:00:00"/>
    <s v="Standard Class"/>
    <s v="SJ-20125"/>
    <s v="Sanjit Jacobs"/>
    <x v="2"/>
    <x v="0"/>
    <x v="47"/>
    <x v="18"/>
    <n v="37064"/>
    <x v="0"/>
    <s v="OFF-BI-10000042"/>
    <x v="1"/>
    <x v="8"/>
    <s v="Pressboard Data Binder, Crimson, 12&quot; X 8 1/2&quot;"/>
    <n v="3.2040000000000002"/>
    <n v="2"/>
    <n v="0.7"/>
    <n v="-2.5631999999999993"/>
  </r>
  <r>
    <n v="7808"/>
    <x v="3876"/>
    <x v="0"/>
    <x v="1134"/>
    <d v="2013-01-13T00:00:00"/>
    <s v="Standard Class"/>
    <s v="VS-21820"/>
    <s v="Vivek Sundaresam"/>
    <x v="0"/>
    <x v="0"/>
    <x v="253"/>
    <x v="3"/>
    <n v="27604"/>
    <x v="0"/>
    <s v="OFF-BI-10004236"/>
    <x v="1"/>
    <x v="8"/>
    <s v="XtraLife ClearVue Slant-D Ring Binder, White, 3&quot;"/>
    <n v="30.828000000000007"/>
    <n v="7"/>
    <n v="0.7"/>
    <n v="-24.662400000000005"/>
  </r>
  <r>
    <n v="7809"/>
    <x v="3876"/>
    <x v="0"/>
    <x v="1134"/>
    <d v="2013-01-13T00:00:00"/>
    <s v="Standard Class"/>
    <s v="VS-21820"/>
    <s v="Vivek Sundaresam"/>
    <x v="0"/>
    <x v="0"/>
    <x v="253"/>
    <x v="3"/>
    <n v="27604"/>
    <x v="0"/>
    <s v="OFF-AR-10001955"/>
    <x v="1"/>
    <x v="6"/>
    <s v="Newell 319"/>
    <n v="47.616"/>
    <n v="3"/>
    <n v="0.2"/>
    <n v="5.9519999999999946"/>
  </r>
  <r>
    <n v="7810"/>
    <x v="3876"/>
    <x v="0"/>
    <x v="1134"/>
    <d v="2013-01-13T00:00:00"/>
    <s v="Standard Class"/>
    <s v="VS-21820"/>
    <s v="Vivek Sundaresam"/>
    <x v="0"/>
    <x v="0"/>
    <x v="253"/>
    <x v="3"/>
    <n v="27604"/>
    <x v="0"/>
    <s v="TEC-PH-10004080"/>
    <x v="2"/>
    <x v="7"/>
    <s v="Avaya 5410 Digital phone"/>
    <n v="108.78399999999999"/>
    <n v="2"/>
    <n v="0.2"/>
    <n v="10.878399999999999"/>
  </r>
  <r>
    <n v="7811"/>
    <x v="3877"/>
    <x v="0"/>
    <x v="1173"/>
    <d v="2013-02-15T00:00:00"/>
    <s v="First Class"/>
    <s v="DK-13090"/>
    <s v="Dave Kipp"/>
    <x v="0"/>
    <x v="0"/>
    <x v="183"/>
    <x v="39"/>
    <n v="20735"/>
    <x v="3"/>
    <s v="OFF-PA-10000791"/>
    <x v="1"/>
    <x v="10"/>
    <s v="Wirebound Message Books, Four 2 3/4 x 5 Forms per Page, 200 Sets per Book"/>
    <n v="4.7699999999999996"/>
    <n v="1"/>
    <n v="0"/>
    <n v="2.1464999999999996"/>
  </r>
  <r>
    <n v="7812"/>
    <x v="3877"/>
    <x v="0"/>
    <x v="1173"/>
    <d v="2013-02-15T00:00:00"/>
    <s v="First Class"/>
    <s v="DK-13090"/>
    <s v="Dave Kipp"/>
    <x v="0"/>
    <x v="0"/>
    <x v="183"/>
    <x v="39"/>
    <n v="20735"/>
    <x v="3"/>
    <s v="OFF-AR-10001770"/>
    <x v="1"/>
    <x v="6"/>
    <s v="Economy #2 Pencils"/>
    <n v="7.98"/>
    <n v="3"/>
    <n v="0"/>
    <n v="2.0747999999999998"/>
  </r>
  <r>
    <n v="7813"/>
    <x v="3877"/>
    <x v="0"/>
    <x v="1173"/>
    <d v="2013-02-15T00:00:00"/>
    <s v="First Class"/>
    <s v="DK-13090"/>
    <s v="Dave Kipp"/>
    <x v="0"/>
    <x v="0"/>
    <x v="183"/>
    <x v="39"/>
    <n v="20735"/>
    <x v="3"/>
    <s v="FUR-TA-10002356"/>
    <x v="0"/>
    <x v="3"/>
    <s v="Bevis Boat-Shaped Conference Table"/>
    <n v="550.43100000000004"/>
    <n v="3"/>
    <n v="0.3"/>
    <n v="-47.179800000000029"/>
  </r>
  <r>
    <n v="7814"/>
    <x v="3877"/>
    <x v="0"/>
    <x v="1173"/>
    <d v="2013-02-15T00:00:00"/>
    <s v="First Class"/>
    <s v="DK-13090"/>
    <s v="Dave Kipp"/>
    <x v="0"/>
    <x v="0"/>
    <x v="183"/>
    <x v="39"/>
    <n v="20735"/>
    <x v="3"/>
    <s v="FUR-FU-10003274"/>
    <x v="0"/>
    <x v="5"/>
    <s v="Regeneration Desk Collection"/>
    <n v="10.56"/>
    <n v="6"/>
    <n v="0"/>
    <n v="4.6464000000000008"/>
  </r>
  <r>
    <n v="7815"/>
    <x v="3878"/>
    <x v="3"/>
    <x v="110"/>
    <d v="2014-06-11T00:00:00"/>
    <s v="First Class"/>
    <s v="MG-17680"/>
    <s v="Maureen Gastineau"/>
    <x v="2"/>
    <x v="0"/>
    <x v="1"/>
    <x v="1"/>
    <n v="90049"/>
    <x v="1"/>
    <s v="FUR-BO-10004834"/>
    <x v="0"/>
    <x v="0"/>
    <s v="Riverside Palais Royal Lawyers Bookcase, Royale Cherry Finish"/>
    <n v="1497.6659999999999"/>
    <n v="2"/>
    <n v="0.15"/>
    <n v="140.95680000000004"/>
  </r>
  <r>
    <n v="7816"/>
    <x v="3878"/>
    <x v="3"/>
    <x v="110"/>
    <d v="2014-06-11T00:00:00"/>
    <s v="First Class"/>
    <s v="MG-17680"/>
    <s v="Maureen Gastineau"/>
    <x v="2"/>
    <x v="0"/>
    <x v="1"/>
    <x v="1"/>
    <n v="90049"/>
    <x v="1"/>
    <s v="TEC-PH-10000307"/>
    <x v="2"/>
    <x v="7"/>
    <s v="Shocksock Galaxy S4 Armband"/>
    <n v="17.52"/>
    <n v="2"/>
    <n v="0.2"/>
    <n v="-3.5040000000000022"/>
  </r>
  <r>
    <n v="7817"/>
    <x v="3879"/>
    <x v="0"/>
    <x v="147"/>
    <d v="2013-10-27T00:00:00"/>
    <s v="Second Class"/>
    <s v="DP-13390"/>
    <s v="Dennis Pardue"/>
    <x v="2"/>
    <x v="0"/>
    <x v="226"/>
    <x v="33"/>
    <n v="89031"/>
    <x v="1"/>
    <s v="OFF-AR-10002240"/>
    <x v="1"/>
    <x v="6"/>
    <s v="Panasonic KP-150 Electric Pencil Sharpener"/>
    <n v="113.22"/>
    <n v="3"/>
    <n v="0"/>
    <n v="29.437200000000001"/>
  </r>
  <r>
    <n v="7818"/>
    <x v="3879"/>
    <x v="0"/>
    <x v="147"/>
    <d v="2013-10-27T00:00:00"/>
    <s v="Second Class"/>
    <s v="DP-13390"/>
    <s v="Dennis Pardue"/>
    <x v="2"/>
    <x v="0"/>
    <x v="226"/>
    <x v="33"/>
    <n v="89031"/>
    <x v="1"/>
    <s v="OFF-PA-10001801"/>
    <x v="1"/>
    <x v="10"/>
    <s v="Xerox 193"/>
    <n v="35.880000000000003"/>
    <n v="6"/>
    <n v="0"/>
    <n v="17.581200000000003"/>
  </r>
  <r>
    <n v="7819"/>
    <x v="3879"/>
    <x v="0"/>
    <x v="147"/>
    <d v="2013-10-27T00:00:00"/>
    <s v="Second Class"/>
    <s v="DP-13390"/>
    <s v="Dennis Pardue"/>
    <x v="2"/>
    <x v="0"/>
    <x v="226"/>
    <x v="33"/>
    <n v="89031"/>
    <x v="1"/>
    <s v="OFF-BI-10001120"/>
    <x v="1"/>
    <x v="8"/>
    <s v="Ibico EPK-21 Electric Binding System"/>
    <n v="4535.9760000000006"/>
    <n v="3"/>
    <n v="0.2"/>
    <n v="1644.2912999999999"/>
  </r>
  <r>
    <n v="7820"/>
    <x v="3880"/>
    <x v="3"/>
    <x v="795"/>
    <d v="2014-01-31T00:00:00"/>
    <s v="Standard Class"/>
    <s v="CJ-12010"/>
    <s v="Caroline Jumper"/>
    <x v="0"/>
    <x v="0"/>
    <x v="8"/>
    <x v="1"/>
    <n v="94109"/>
    <x v="1"/>
    <s v="OFF-FA-10000611"/>
    <x v="1"/>
    <x v="13"/>
    <s v="Binder Clips by OIC"/>
    <n v="11.84"/>
    <n v="8"/>
    <n v="0"/>
    <n v="5.6831999999999994"/>
  </r>
  <r>
    <n v="7821"/>
    <x v="3881"/>
    <x v="3"/>
    <x v="166"/>
    <d v="2014-12-11T00:00:00"/>
    <s v="Second Class"/>
    <s v="CW-11905"/>
    <s v="Carl Weiss"/>
    <x v="2"/>
    <x v="0"/>
    <x v="395"/>
    <x v="34"/>
    <n v="2920"/>
    <x v="3"/>
    <s v="OFF-ST-10000036"/>
    <x v="1"/>
    <x v="4"/>
    <s v="Recycled Data-Pak for Archival Bound Computer Printouts, 12-1/2 x 12-1/2 x 16"/>
    <n v="592.74"/>
    <n v="6"/>
    <n v="0"/>
    <n v="160.03979999999999"/>
  </r>
  <r>
    <n v="7822"/>
    <x v="3882"/>
    <x v="0"/>
    <x v="147"/>
    <d v="2013-10-25T00:00:00"/>
    <s v="Second Class"/>
    <s v="GW-14605"/>
    <s v="Giulietta Weimer"/>
    <x v="0"/>
    <x v="0"/>
    <x v="25"/>
    <x v="18"/>
    <n v="38301"/>
    <x v="0"/>
    <s v="OFF-ST-10004950"/>
    <x v="1"/>
    <x v="4"/>
    <s v="Tenex Personal Filing Tote With Secure Closure Lid, Black/Frost"/>
    <n v="111.67200000000001"/>
    <n v="9"/>
    <n v="0.2"/>
    <n v="6.9794999999999909"/>
  </r>
  <r>
    <n v="7823"/>
    <x v="3883"/>
    <x v="2"/>
    <x v="86"/>
    <d v="2011-09-01T00:00:00"/>
    <s v="Standard Class"/>
    <s v="PP-18955"/>
    <s v="Paul Prost"/>
    <x v="2"/>
    <x v="0"/>
    <x v="46"/>
    <x v="13"/>
    <n v="19711"/>
    <x v="3"/>
    <s v="OFF-AR-10003770"/>
    <x v="1"/>
    <x v="6"/>
    <s v="Newell 340"/>
    <n v="8.64"/>
    <n v="3"/>
    <n v="0"/>
    <n v="2.5055999999999998"/>
  </r>
  <r>
    <n v="7824"/>
    <x v="3883"/>
    <x v="2"/>
    <x v="86"/>
    <d v="2011-09-01T00:00:00"/>
    <s v="Standard Class"/>
    <s v="PP-18955"/>
    <s v="Paul Prost"/>
    <x v="2"/>
    <x v="0"/>
    <x v="46"/>
    <x v="13"/>
    <n v="19711"/>
    <x v="3"/>
    <s v="TEC-AC-10002800"/>
    <x v="2"/>
    <x v="11"/>
    <s v="Plantronics Audio 478 Stereo USB Headset"/>
    <n v="149.97"/>
    <n v="3"/>
    <n v="0"/>
    <n v="52.489499999999992"/>
  </r>
  <r>
    <n v="7825"/>
    <x v="3884"/>
    <x v="2"/>
    <x v="1174"/>
    <d v="2011-05-23T00:00:00"/>
    <s v="Standard Class"/>
    <s v="PW-19030"/>
    <s v="Pauline Webber"/>
    <x v="1"/>
    <x v="0"/>
    <x v="1"/>
    <x v="1"/>
    <n v="90036"/>
    <x v="1"/>
    <s v="FUR-CH-10002439"/>
    <x v="0"/>
    <x v="1"/>
    <s v="Iceberg Nesting Folding Chair, 19w x 6d x 43h"/>
    <n v="232.88"/>
    <n v="5"/>
    <n v="0.2"/>
    <n v="17.466000000000008"/>
  </r>
  <r>
    <n v="7826"/>
    <x v="3885"/>
    <x v="1"/>
    <x v="302"/>
    <d v="2012-02-07T00:00:00"/>
    <s v="Standard Class"/>
    <s v="PW-19030"/>
    <s v="Pauline Webber"/>
    <x v="1"/>
    <x v="0"/>
    <x v="410"/>
    <x v="15"/>
    <n v="13440"/>
    <x v="3"/>
    <s v="FUR-CH-10004218"/>
    <x v="0"/>
    <x v="1"/>
    <s v="Global Fabric Manager's Chair, Dark Gray"/>
    <n v="90.882000000000005"/>
    <n v="1"/>
    <n v="0.1"/>
    <n v="15.147000000000004"/>
  </r>
  <r>
    <n v="7827"/>
    <x v="3886"/>
    <x v="3"/>
    <x v="1108"/>
    <d v="2014-11-06T00:00:00"/>
    <s v="Standard Class"/>
    <s v="CY-12745"/>
    <s v="Craig Yedwab"/>
    <x v="1"/>
    <x v="0"/>
    <x v="22"/>
    <x v="10"/>
    <n v="60610"/>
    <x v="2"/>
    <s v="TEC-PH-10004042"/>
    <x v="2"/>
    <x v="7"/>
    <s v="ClearOne Communications CHAT 70 OC Speaker Phone"/>
    <n v="508.76800000000003"/>
    <n v="4"/>
    <n v="0.2"/>
    <n v="38.157600000000002"/>
  </r>
  <r>
    <n v="7828"/>
    <x v="3886"/>
    <x v="3"/>
    <x v="1108"/>
    <d v="2014-11-06T00:00:00"/>
    <s v="Standard Class"/>
    <s v="CY-12745"/>
    <s v="Craig Yedwab"/>
    <x v="1"/>
    <x v="0"/>
    <x v="22"/>
    <x v="10"/>
    <n v="60610"/>
    <x v="2"/>
    <s v="OFF-EN-10001137"/>
    <x v="1"/>
    <x v="12"/>
    <s v="#10 Gummed Flap White Envelopes, 100/Box"/>
    <n v="9.9120000000000008"/>
    <n v="3"/>
    <n v="0.2"/>
    <n v="3.2213999999999996"/>
  </r>
  <r>
    <n v="7829"/>
    <x v="3887"/>
    <x v="1"/>
    <x v="33"/>
    <d v="2012-05-01T00:00:00"/>
    <s v="Standard Class"/>
    <s v="BW-11110"/>
    <s v="Bart Watters"/>
    <x v="1"/>
    <x v="0"/>
    <x v="70"/>
    <x v="1"/>
    <n v="92105"/>
    <x v="1"/>
    <s v="FUR-CH-10002017"/>
    <x v="0"/>
    <x v="1"/>
    <s v="SAFCO Optional Arm Kit for Workspace Cribbage Stacking Chair"/>
    <n v="63.936000000000007"/>
    <n v="3"/>
    <n v="0.2"/>
    <n v="6.3935999999999957"/>
  </r>
  <r>
    <n v="7830"/>
    <x v="3887"/>
    <x v="1"/>
    <x v="33"/>
    <d v="2012-05-01T00:00:00"/>
    <s v="Standard Class"/>
    <s v="BW-11110"/>
    <s v="Bart Watters"/>
    <x v="1"/>
    <x v="0"/>
    <x v="70"/>
    <x v="1"/>
    <n v="92105"/>
    <x v="1"/>
    <s v="OFF-AR-10000588"/>
    <x v="1"/>
    <x v="6"/>
    <s v="Newell 345"/>
    <n v="59.519999999999996"/>
    <n v="3"/>
    <n v="0"/>
    <n v="15.475200000000001"/>
  </r>
  <r>
    <n v="7831"/>
    <x v="3887"/>
    <x v="1"/>
    <x v="33"/>
    <d v="2012-05-01T00:00:00"/>
    <s v="Standard Class"/>
    <s v="BW-11110"/>
    <s v="Bart Watters"/>
    <x v="1"/>
    <x v="0"/>
    <x v="70"/>
    <x v="1"/>
    <n v="92105"/>
    <x v="1"/>
    <s v="TEC-PH-10003174"/>
    <x v="2"/>
    <x v="7"/>
    <s v="RCA ViSYS 25825 Wireless digital phone"/>
    <n v="311.97600000000006"/>
    <n v="3"/>
    <n v="0.2"/>
    <n v="38.996999999999986"/>
  </r>
  <r>
    <n v="7832"/>
    <x v="3887"/>
    <x v="1"/>
    <x v="33"/>
    <d v="2012-05-01T00:00:00"/>
    <s v="Standard Class"/>
    <s v="BW-11110"/>
    <s v="Bart Watters"/>
    <x v="1"/>
    <x v="0"/>
    <x v="70"/>
    <x v="1"/>
    <n v="92105"/>
    <x v="1"/>
    <s v="OFF-BI-10001524"/>
    <x v="1"/>
    <x v="8"/>
    <s v="GBC Premium Transparent Covers with Diagonal Lined Pattern"/>
    <n v="50.352000000000004"/>
    <n v="3"/>
    <n v="0.2"/>
    <n v="17.623199999999997"/>
  </r>
  <r>
    <n v="7833"/>
    <x v="3888"/>
    <x v="0"/>
    <x v="195"/>
    <d v="2013-05-14T00:00:00"/>
    <s v="Standard Class"/>
    <s v="MB-18085"/>
    <s v="Mick Brown"/>
    <x v="0"/>
    <x v="0"/>
    <x v="12"/>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x v="0"/>
    <x v="487"/>
    <x v="2"/>
    <n v="33407"/>
    <x v="0"/>
    <s v="OFF-AR-10004757"/>
    <x v="1"/>
    <x v="6"/>
    <s v="Crayola Colored Pencils"/>
    <n v="13.120000000000001"/>
    <n v="5"/>
    <n v="0.2"/>
    <n v="2.1319999999999988"/>
  </r>
  <r>
    <n v="7835"/>
    <x v="3890"/>
    <x v="1"/>
    <x v="657"/>
    <d v="2012-04-17T00:00:00"/>
    <s v="Second Class"/>
    <s v="EB-14110"/>
    <s v="Eugene Barchas"/>
    <x v="0"/>
    <x v="0"/>
    <x v="1"/>
    <x v="1"/>
    <n v="90045"/>
    <x v="1"/>
    <s v="FUR-TA-10002530"/>
    <x v="0"/>
    <x v="3"/>
    <s v="Iceberg OfficeWorks 42&quot; Round Tables"/>
    <n v="241.56799999999998"/>
    <n v="2"/>
    <n v="0.2"/>
    <n v="-15.098000000000013"/>
  </r>
  <r>
    <n v="7836"/>
    <x v="3890"/>
    <x v="1"/>
    <x v="657"/>
    <d v="2012-04-17T00:00:00"/>
    <s v="Second Class"/>
    <s v="EB-14110"/>
    <s v="Eugene Barchas"/>
    <x v="0"/>
    <x v="0"/>
    <x v="1"/>
    <x v="1"/>
    <n v="90045"/>
    <x v="1"/>
    <s v="TEC-PH-10001494"/>
    <x v="2"/>
    <x v="7"/>
    <s v="Polycom CX600 IP Phone VoIP phone"/>
    <n v="479.92"/>
    <n v="2"/>
    <n v="0.2"/>
    <n v="41.993000000000009"/>
  </r>
  <r>
    <n v="7837"/>
    <x v="3891"/>
    <x v="1"/>
    <x v="12"/>
    <d v="2012-09-30T00:00:00"/>
    <s v="Standard Class"/>
    <s v="SH-19975"/>
    <s v="Sally Hughsby"/>
    <x v="1"/>
    <x v="0"/>
    <x v="4"/>
    <x v="4"/>
    <n v="98103"/>
    <x v="1"/>
    <s v="FUR-CH-10004289"/>
    <x v="0"/>
    <x v="1"/>
    <s v="Global Super Steno Chair"/>
    <n v="307.13600000000002"/>
    <n v="4"/>
    <n v="0.2"/>
    <n v="-11.51760000000003"/>
  </r>
  <r>
    <n v="7838"/>
    <x v="3891"/>
    <x v="1"/>
    <x v="12"/>
    <d v="2012-09-30T00:00:00"/>
    <s v="Standard Class"/>
    <s v="SH-19975"/>
    <s v="Sally Hughsby"/>
    <x v="1"/>
    <x v="0"/>
    <x v="4"/>
    <x v="4"/>
    <n v="98103"/>
    <x v="1"/>
    <s v="OFF-LA-10002945"/>
    <x v="1"/>
    <x v="2"/>
    <s v="Permanent Self-Adhesive File Folder Labels for Typewriters, 1 1/8 x 3 1/2, White"/>
    <n v="12.6"/>
    <n v="2"/>
    <n v="0"/>
    <n v="5.7959999999999994"/>
  </r>
  <r>
    <n v="7839"/>
    <x v="3891"/>
    <x v="1"/>
    <x v="12"/>
    <d v="2012-09-30T00:00:00"/>
    <s v="Standard Class"/>
    <s v="SH-19975"/>
    <s v="Sally Hughsby"/>
    <x v="1"/>
    <x v="0"/>
    <x v="4"/>
    <x v="4"/>
    <n v="98103"/>
    <x v="1"/>
    <s v="TEC-AC-10002567"/>
    <x v="2"/>
    <x v="11"/>
    <s v="Logitech G602 Wireless Gaming Mouse"/>
    <n v="159.97999999999999"/>
    <n v="2"/>
    <n v="0"/>
    <n v="57.592799999999997"/>
  </r>
  <r>
    <n v="7840"/>
    <x v="3892"/>
    <x v="2"/>
    <x v="1176"/>
    <d v="2011-04-02T00:00:00"/>
    <s v="Standard Class"/>
    <s v="CV-12295"/>
    <s v="Christina VanderZanden"/>
    <x v="0"/>
    <x v="0"/>
    <x v="96"/>
    <x v="23"/>
    <n v="50315"/>
    <x v="2"/>
    <s v="OFF-EN-10001509"/>
    <x v="1"/>
    <x v="12"/>
    <s v="Poly String Tie Envelopes"/>
    <n v="6.12"/>
    <n v="3"/>
    <n v="0"/>
    <n v="2.8763999999999994"/>
  </r>
  <r>
    <n v="7841"/>
    <x v="3892"/>
    <x v="2"/>
    <x v="1176"/>
    <d v="2011-04-02T00:00:00"/>
    <s v="Standard Class"/>
    <s v="CV-12295"/>
    <s v="Christina VanderZanden"/>
    <x v="0"/>
    <x v="0"/>
    <x v="96"/>
    <x v="23"/>
    <n v="50315"/>
    <x v="2"/>
    <s v="FUR-TA-10003954"/>
    <x v="0"/>
    <x v="3"/>
    <s v="Hon 94000 Series Round Tables"/>
    <n v="1184.72"/>
    <n v="4"/>
    <n v="0"/>
    <n v="106.62480000000005"/>
  </r>
  <r>
    <n v="7842"/>
    <x v="3893"/>
    <x v="0"/>
    <x v="19"/>
    <d v="2013-07-23T00:00:00"/>
    <s v="Standard Class"/>
    <s v="AT-10735"/>
    <s v="Annie Thurman"/>
    <x v="0"/>
    <x v="0"/>
    <x v="20"/>
    <x v="15"/>
    <n v="10024"/>
    <x v="3"/>
    <s v="OFF-AP-10002892"/>
    <x v="1"/>
    <x v="9"/>
    <s v="Belkin F5C206VTEL 6 Outlet Surge"/>
    <n v="45.96"/>
    <n v="2"/>
    <n v="0"/>
    <n v="13.787999999999997"/>
  </r>
  <r>
    <n v="7843"/>
    <x v="3894"/>
    <x v="2"/>
    <x v="987"/>
    <d v="2011-04-23T00:00:00"/>
    <s v="Second Class"/>
    <s v="AG-10390"/>
    <s v="Allen Goldenen"/>
    <x v="0"/>
    <x v="0"/>
    <x v="81"/>
    <x v="17"/>
    <n v="22204"/>
    <x v="0"/>
    <s v="OFF-BI-10003638"/>
    <x v="1"/>
    <x v="8"/>
    <s v="GBC Durable Plastic Covers"/>
    <n v="58.050000000000004"/>
    <n v="3"/>
    <n v="0"/>
    <n v="26.702999999999999"/>
  </r>
  <r>
    <n v="7844"/>
    <x v="3894"/>
    <x v="2"/>
    <x v="987"/>
    <d v="2011-04-23T00:00:00"/>
    <s v="Second Class"/>
    <s v="AG-10390"/>
    <s v="Allen Goldenen"/>
    <x v="0"/>
    <x v="0"/>
    <x v="81"/>
    <x v="17"/>
    <n v="22204"/>
    <x v="0"/>
    <s v="OFF-PA-10001569"/>
    <x v="1"/>
    <x v="10"/>
    <s v="Xerox 232"/>
    <n v="71.28"/>
    <n v="11"/>
    <n v="0"/>
    <n v="34.214400000000005"/>
  </r>
  <r>
    <n v="7845"/>
    <x v="3895"/>
    <x v="3"/>
    <x v="246"/>
    <d v="2014-07-26T00:00:00"/>
    <s v="Standard Class"/>
    <s v="GM-14500"/>
    <s v="Gene McClure"/>
    <x v="0"/>
    <x v="0"/>
    <x v="343"/>
    <x v="5"/>
    <n v="78577"/>
    <x v="2"/>
    <s v="FUR-TA-10001676"/>
    <x v="0"/>
    <x v="3"/>
    <s v="Hon 61000 Series Interactive Training Tables"/>
    <n v="124.404"/>
    <n v="4"/>
    <n v="0.3"/>
    <n v="-21.3264"/>
  </r>
  <r>
    <n v="7846"/>
    <x v="3896"/>
    <x v="1"/>
    <x v="874"/>
    <d v="2012-10-02T00:00:00"/>
    <s v="Standard Class"/>
    <s v="JK-15205"/>
    <s v="Jamie Kunitz"/>
    <x v="0"/>
    <x v="0"/>
    <x v="81"/>
    <x v="17"/>
    <n v="22204"/>
    <x v="0"/>
    <s v="OFF-PA-10001125"/>
    <x v="1"/>
    <x v="10"/>
    <s v="Xerox 1988"/>
    <n v="154.9"/>
    <n v="5"/>
    <n v="0"/>
    <n v="69.704999999999998"/>
  </r>
  <r>
    <n v="7847"/>
    <x v="3896"/>
    <x v="1"/>
    <x v="874"/>
    <d v="2012-10-02T00:00:00"/>
    <s v="Standard Class"/>
    <s v="JK-15205"/>
    <s v="Jamie Kunitz"/>
    <x v="0"/>
    <x v="0"/>
    <x v="81"/>
    <x v="17"/>
    <n v="22204"/>
    <x v="0"/>
    <s v="TEC-PH-10002496"/>
    <x v="2"/>
    <x v="7"/>
    <s v="Cisco SPA301"/>
    <n v="1871.88"/>
    <n v="12"/>
    <n v="0"/>
    <n v="561.56399999999996"/>
  </r>
  <r>
    <n v="7848"/>
    <x v="3897"/>
    <x v="0"/>
    <x v="535"/>
    <d v="2013-03-03T00:00:00"/>
    <s v="Standard Class"/>
    <s v="DW-13540"/>
    <s v="Don Weiss"/>
    <x v="0"/>
    <x v="0"/>
    <x v="12"/>
    <x v="5"/>
    <n v="77070"/>
    <x v="2"/>
    <s v="FUR-FU-10004053"/>
    <x v="0"/>
    <x v="5"/>
    <s v="DAX Two-Tone Silver Metal Document Frame"/>
    <n v="16.192"/>
    <n v="2"/>
    <n v="0.6"/>
    <n v="-6.8815999999999953"/>
  </r>
  <r>
    <n v="7849"/>
    <x v="3898"/>
    <x v="0"/>
    <x v="440"/>
    <d v="2013-05-07T00:00:00"/>
    <s v="Standard Class"/>
    <s v="AS-10090"/>
    <s v="Adam Shillingsburg"/>
    <x v="0"/>
    <x v="0"/>
    <x v="218"/>
    <x v="5"/>
    <n v="75061"/>
    <x v="2"/>
    <s v="OFF-ST-10000321"/>
    <x v="1"/>
    <x v="4"/>
    <s v="Akro Stacking Bins"/>
    <n v="18.936"/>
    <n v="3"/>
    <n v="0.2"/>
    <n v="-3.787200000000003"/>
  </r>
  <r>
    <n v="7850"/>
    <x v="3898"/>
    <x v="0"/>
    <x v="440"/>
    <d v="2013-05-07T00:00:00"/>
    <s v="Standard Class"/>
    <s v="AS-10090"/>
    <s v="Adam Shillingsburg"/>
    <x v="0"/>
    <x v="0"/>
    <x v="218"/>
    <x v="5"/>
    <n v="75061"/>
    <x v="2"/>
    <s v="OFF-ST-10002957"/>
    <x v="1"/>
    <x v="4"/>
    <s v="Sterilite Show Offs Storage Containers"/>
    <n v="12.672000000000001"/>
    <n v="3"/>
    <n v="0.2"/>
    <n v="-3.1680000000000001"/>
  </r>
  <r>
    <n v="7851"/>
    <x v="3898"/>
    <x v="0"/>
    <x v="440"/>
    <d v="2013-05-07T00:00:00"/>
    <s v="Standard Class"/>
    <s v="AS-10090"/>
    <s v="Adam Shillingsburg"/>
    <x v="0"/>
    <x v="0"/>
    <x v="218"/>
    <x v="5"/>
    <n v="75061"/>
    <x v="2"/>
    <s v="OFF-LA-10000973"/>
    <x v="1"/>
    <x v="2"/>
    <s v="Avery 502"/>
    <n v="5.04"/>
    <n v="2"/>
    <n v="0.2"/>
    <n v="1.764"/>
  </r>
  <r>
    <n v="7852"/>
    <x v="3899"/>
    <x v="2"/>
    <x v="337"/>
    <d v="2011-12-15T00:00:00"/>
    <s v="Standard Class"/>
    <s v="TS-21205"/>
    <s v="Thomas Seio"/>
    <x v="1"/>
    <x v="0"/>
    <x v="22"/>
    <x v="10"/>
    <n v="60653"/>
    <x v="2"/>
    <s v="OFF-PA-10000143"/>
    <x v="1"/>
    <x v="10"/>
    <s v="Astroparche Fine Business Paper"/>
    <n v="8.4480000000000004"/>
    <n v="2"/>
    <n v="0.2"/>
    <n v="2.9568000000000003"/>
  </r>
  <r>
    <n v="7853"/>
    <x v="3899"/>
    <x v="2"/>
    <x v="337"/>
    <d v="2011-12-15T00:00:00"/>
    <s v="Standard Class"/>
    <s v="TS-21205"/>
    <s v="Thomas Seio"/>
    <x v="1"/>
    <x v="0"/>
    <x v="22"/>
    <x v="10"/>
    <n v="60653"/>
    <x v="2"/>
    <s v="OFF-AP-10003287"/>
    <x v="1"/>
    <x v="9"/>
    <s v="Tripp Lite TLP810NET Broadband Surge for Modem/Fax"/>
    <n v="20.387999999999995"/>
    <n v="2"/>
    <n v="0.8"/>
    <n v="-53.008800000000008"/>
  </r>
  <r>
    <n v="7854"/>
    <x v="3900"/>
    <x v="1"/>
    <x v="707"/>
    <d v="2012-12-29T00:00:00"/>
    <s v="Standard Class"/>
    <s v="SM-20320"/>
    <s v="Sean Miller"/>
    <x v="2"/>
    <x v="0"/>
    <x v="1"/>
    <x v="1"/>
    <n v="90049"/>
    <x v="1"/>
    <s v="OFF-PA-10001526"/>
    <x v="1"/>
    <x v="10"/>
    <s v="Xerox 1949"/>
    <n v="9.9600000000000009"/>
    <n v="2"/>
    <n v="0"/>
    <n v="4.8804000000000007"/>
  </r>
  <r>
    <n v="7855"/>
    <x v="3901"/>
    <x v="3"/>
    <x v="226"/>
    <d v="2014-12-13T00:00:00"/>
    <s v="Standard Class"/>
    <s v="BH-11710"/>
    <s v="Brosina Hoffman"/>
    <x v="0"/>
    <x v="0"/>
    <x v="413"/>
    <x v="35"/>
    <n v="39401"/>
    <x v="0"/>
    <s v="OFF-AP-10004540"/>
    <x v="1"/>
    <x v="9"/>
    <s v="Eureka The Boss Lite 10-Amp Upright Vacuum, Blue"/>
    <n v="320.64"/>
    <n v="4"/>
    <n v="0"/>
    <n v="89.779200000000003"/>
  </r>
  <r>
    <n v="7856"/>
    <x v="3901"/>
    <x v="3"/>
    <x v="226"/>
    <d v="2014-12-13T00:00:00"/>
    <s v="Standard Class"/>
    <s v="BH-11710"/>
    <s v="Brosina Hoffman"/>
    <x v="0"/>
    <x v="0"/>
    <x v="413"/>
    <x v="35"/>
    <n v="39401"/>
    <x v="0"/>
    <s v="TEC-AC-10001266"/>
    <x v="2"/>
    <x v="11"/>
    <s v="Memorex Micro Travel Drive 8 GB"/>
    <n v="52"/>
    <n v="4"/>
    <n v="0"/>
    <n v="23.4"/>
  </r>
  <r>
    <n v="7857"/>
    <x v="3902"/>
    <x v="2"/>
    <x v="992"/>
    <d v="2011-06-01T00:00:00"/>
    <s v="First Class"/>
    <s v="LW-16825"/>
    <s v="Laurel Workman"/>
    <x v="1"/>
    <x v="0"/>
    <x v="20"/>
    <x v="15"/>
    <n v="10024"/>
    <x v="3"/>
    <s v="OFF-BI-10004233"/>
    <x v="1"/>
    <x v="8"/>
    <s v="GBC Pre-Punched Binding Paper, Plastic, White, 8-1/2&quot; x 11&quot;"/>
    <n v="25.584000000000003"/>
    <n v="2"/>
    <n v="0.2"/>
    <n v="8.9543999999999997"/>
  </r>
  <r>
    <n v="7858"/>
    <x v="3902"/>
    <x v="2"/>
    <x v="992"/>
    <d v="2011-06-01T00:00:00"/>
    <s v="First Class"/>
    <s v="LW-16825"/>
    <s v="Laurel Workman"/>
    <x v="1"/>
    <x v="0"/>
    <x v="20"/>
    <x v="15"/>
    <n v="10024"/>
    <x v="3"/>
    <s v="TEC-PH-10003505"/>
    <x v="2"/>
    <x v="7"/>
    <s v="Geemarc AmpliPOWER60"/>
    <n v="464"/>
    <n v="5"/>
    <n v="0"/>
    <n v="134.55999999999995"/>
  </r>
  <r>
    <n v="7859"/>
    <x v="3902"/>
    <x v="2"/>
    <x v="992"/>
    <d v="2011-06-01T00:00:00"/>
    <s v="First Class"/>
    <s v="LW-16825"/>
    <s v="Laurel Workman"/>
    <x v="1"/>
    <x v="0"/>
    <x v="20"/>
    <x v="15"/>
    <n v="10024"/>
    <x v="3"/>
    <s v="OFF-AP-10001005"/>
    <x v="1"/>
    <x v="9"/>
    <s v="Honeywell Quietcare HEPA Air Cleaner"/>
    <n v="235.95000000000002"/>
    <n v="3"/>
    <n v="0"/>
    <n v="77.863499999999988"/>
  </r>
  <r>
    <n v="7860"/>
    <x v="3902"/>
    <x v="2"/>
    <x v="992"/>
    <d v="2011-06-01T00:00:00"/>
    <s v="First Class"/>
    <s v="LW-16825"/>
    <s v="Laurel Workman"/>
    <x v="1"/>
    <x v="0"/>
    <x v="20"/>
    <x v="15"/>
    <n v="10024"/>
    <x v="3"/>
    <s v="OFF-PA-10001712"/>
    <x v="1"/>
    <x v="10"/>
    <s v="Xerox 1948"/>
    <n v="39.96"/>
    <n v="4"/>
    <n v="0"/>
    <n v="17.981999999999999"/>
  </r>
  <r>
    <n v="7861"/>
    <x v="3903"/>
    <x v="3"/>
    <x v="580"/>
    <d v="2014-03-07T00:00:00"/>
    <s v="Standard Class"/>
    <s v="JA-15970"/>
    <s v="Joseph Airdo"/>
    <x v="0"/>
    <x v="0"/>
    <x v="191"/>
    <x v="24"/>
    <n v="44221"/>
    <x v="3"/>
    <s v="OFF-BI-10002353"/>
    <x v="1"/>
    <x v="8"/>
    <s v="GBC VeloBind Cover Sets"/>
    <n v="18.528000000000002"/>
    <n v="4"/>
    <n v="0.7"/>
    <n v="-12.352"/>
  </r>
  <r>
    <n v="7862"/>
    <x v="3904"/>
    <x v="1"/>
    <x v="88"/>
    <d v="2012-10-17T00:00:00"/>
    <s v="Standard Class"/>
    <s v="KA-16525"/>
    <s v="Kelly Andreada"/>
    <x v="0"/>
    <x v="0"/>
    <x v="4"/>
    <x v="4"/>
    <n v="98103"/>
    <x v="1"/>
    <s v="TEC-AC-10003038"/>
    <x v="2"/>
    <x v="11"/>
    <s v="Kingston Digital DataTraveler 16GB USB 2.0"/>
    <n v="17.899999999999999"/>
    <n v="2"/>
    <n v="0"/>
    <n v="3.400999999999998"/>
  </r>
  <r>
    <n v="7863"/>
    <x v="3904"/>
    <x v="1"/>
    <x v="88"/>
    <d v="2012-10-17T00:00:00"/>
    <s v="Standard Class"/>
    <s v="KA-16525"/>
    <s v="Kelly Andreada"/>
    <x v="0"/>
    <x v="0"/>
    <x v="4"/>
    <x v="4"/>
    <n v="98103"/>
    <x v="1"/>
    <s v="OFF-ST-10000934"/>
    <x v="1"/>
    <x v="4"/>
    <s v="Contico 72&quot;H Heavy-Duty Storage System"/>
    <n v="81.96"/>
    <n v="2"/>
    <n v="0"/>
    <n v="0"/>
  </r>
  <r>
    <n v="7864"/>
    <x v="3905"/>
    <x v="1"/>
    <x v="1177"/>
    <d v="2012-07-19T00:00:00"/>
    <s v="Second Class"/>
    <s v="TG-21310"/>
    <s v="Toby Gnade"/>
    <x v="0"/>
    <x v="0"/>
    <x v="123"/>
    <x v="16"/>
    <n v="85204"/>
    <x v="1"/>
    <s v="OFF-ST-10002743"/>
    <x v="1"/>
    <x v="4"/>
    <s v="SAFCO Boltless Steel Shelving"/>
    <n v="272.73599999999999"/>
    <n v="3"/>
    <n v="0.2"/>
    <n v="-64.774800000000013"/>
  </r>
  <r>
    <n v="7865"/>
    <x v="3905"/>
    <x v="1"/>
    <x v="1177"/>
    <d v="2012-07-19T00:00:00"/>
    <s v="Second Class"/>
    <s v="TG-21310"/>
    <s v="Toby Gnade"/>
    <x v="0"/>
    <x v="0"/>
    <x v="123"/>
    <x v="16"/>
    <n v="85204"/>
    <x v="1"/>
    <s v="OFF-PA-10001846"/>
    <x v="1"/>
    <x v="10"/>
    <s v="Xerox 1899"/>
    <n v="18.496000000000002"/>
    <n v="4"/>
    <n v="0.2"/>
    <n v="6.7048000000000005"/>
  </r>
  <r>
    <n v="7866"/>
    <x v="3905"/>
    <x v="1"/>
    <x v="1177"/>
    <d v="2012-07-19T00:00:00"/>
    <s v="Second Class"/>
    <s v="TG-21310"/>
    <s v="Toby Gnade"/>
    <x v="0"/>
    <x v="0"/>
    <x v="123"/>
    <x v="16"/>
    <n v="85204"/>
    <x v="1"/>
    <s v="FUR-CH-10004287"/>
    <x v="0"/>
    <x v="1"/>
    <s v="SAFCO Arco Folding Chair"/>
    <n v="441.92"/>
    <n v="2"/>
    <n v="0.2"/>
    <n v="49.715999999999966"/>
  </r>
  <r>
    <n v="7867"/>
    <x v="3905"/>
    <x v="1"/>
    <x v="1177"/>
    <d v="2012-07-19T00:00:00"/>
    <s v="Second Class"/>
    <s v="TG-21310"/>
    <s v="Toby Gnade"/>
    <x v="0"/>
    <x v="0"/>
    <x v="123"/>
    <x v="16"/>
    <n v="85204"/>
    <x v="1"/>
    <s v="FUR-BO-10001608"/>
    <x v="0"/>
    <x v="0"/>
    <s v="Hon Metal Bookcases, Black"/>
    <n v="127.76400000000002"/>
    <n v="6"/>
    <n v="0.7"/>
    <n v="-191.64599999999996"/>
  </r>
  <r>
    <n v="7868"/>
    <x v="3906"/>
    <x v="2"/>
    <x v="84"/>
    <d v="2011-11-24T00:00:00"/>
    <s v="Second Class"/>
    <s v="DB-13360"/>
    <s v="Dennis Bolton"/>
    <x v="2"/>
    <x v="0"/>
    <x v="288"/>
    <x v="7"/>
    <n v="84106"/>
    <x v="1"/>
    <s v="OFF-PA-10000357"/>
    <x v="1"/>
    <x v="10"/>
    <s v="Xerox 1888"/>
    <n v="166.44"/>
    <n v="3"/>
    <n v="0"/>
    <n v="79.891199999999998"/>
  </r>
  <r>
    <n v="7869"/>
    <x v="3907"/>
    <x v="0"/>
    <x v="1022"/>
    <d v="2013-06-03T00:00:00"/>
    <s v="Standard Class"/>
    <s v="LS-17245"/>
    <s v="Lynn Smith"/>
    <x v="0"/>
    <x v="0"/>
    <x v="1"/>
    <x v="1"/>
    <n v="90045"/>
    <x v="1"/>
    <s v="OFF-PA-10000575"/>
    <x v="1"/>
    <x v="10"/>
    <s v="Wirebound Message Books, Four 2 3/4 x 5 White Forms per Page"/>
    <n v="13.38"/>
    <n v="2"/>
    <n v="0"/>
    <n v="6.1547999999999998"/>
  </r>
  <r>
    <n v="7870"/>
    <x v="3908"/>
    <x v="3"/>
    <x v="445"/>
    <d v="2014-07-10T00:00:00"/>
    <s v="Standard Class"/>
    <s v="MO-17950"/>
    <s v="Michael Oakman"/>
    <x v="0"/>
    <x v="0"/>
    <x v="108"/>
    <x v="3"/>
    <n v="28540"/>
    <x v="0"/>
    <s v="TEC-AC-10002167"/>
    <x v="2"/>
    <x v="11"/>
    <s v="Imation 8gb Micro Traveldrive Usb 2.0 Flash Drive"/>
    <n v="24"/>
    <n v="2"/>
    <n v="0.2"/>
    <n v="-2.6999999999999993"/>
  </r>
  <r>
    <n v="7871"/>
    <x v="3909"/>
    <x v="3"/>
    <x v="145"/>
    <d v="2014-09-30T00:00:00"/>
    <s v="Standard Class"/>
    <s v="CA-11965"/>
    <s v="Carol Adams"/>
    <x v="1"/>
    <x v="0"/>
    <x v="80"/>
    <x v="24"/>
    <n v="44107"/>
    <x v="3"/>
    <s v="OFF-EN-10004459"/>
    <x v="1"/>
    <x v="12"/>
    <s v="Security-Tint Envelopes"/>
    <n v="24.448"/>
    <n v="4"/>
    <n v="0.2"/>
    <n v="8.8623999999999992"/>
  </r>
  <r>
    <n v="7872"/>
    <x v="3910"/>
    <x v="0"/>
    <x v="339"/>
    <d v="2013-10-08T00:00:00"/>
    <s v="Standard Class"/>
    <s v="DB-12910"/>
    <s v="Daniel Byrd"/>
    <x v="2"/>
    <x v="0"/>
    <x v="453"/>
    <x v="1"/>
    <n v="92630"/>
    <x v="1"/>
    <s v="OFF-LA-10002271"/>
    <x v="1"/>
    <x v="2"/>
    <s v="Smead Alpha-Z Color-Coded Second Alphabetical Labels and Starter Set"/>
    <n v="6.16"/>
    <n v="2"/>
    <n v="0"/>
    <n v="2.9567999999999999"/>
  </r>
  <r>
    <n v="7873"/>
    <x v="3910"/>
    <x v="0"/>
    <x v="339"/>
    <d v="2013-10-08T00:00:00"/>
    <s v="Standard Class"/>
    <s v="DB-12910"/>
    <s v="Daniel Byrd"/>
    <x v="2"/>
    <x v="0"/>
    <x v="453"/>
    <x v="1"/>
    <n v="92630"/>
    <x v="1"/>
    <s v="FUR-CH-10004063"/>
    <x v="0"/>
    <x v="1"/>
    <s v="Global Deluxe High-Back Manager's Chair"/>
    <n v="915.13600000000008"/>
    <n v="4"/>
    <n v="0.2"/>
    <n v="102.95279999999988"/>
  </r>
  <r>
    <n v="7874"/>
    <x v="3910"/>
    <x v="0"/>
    <x v="339"/>
    <d v="2013-10-08T00:00:00"/>
    <s v="Standard Class"/>
    <s v="DB-12910"/>
    <s v="Daniel Byrd"/>
    <x v="2"/>
    <x v="0"/>
    <x v="453"/>
    <x v="1"/>
    <n v="92630"/>
    <x v="1"/>
    <s v="OFF-PA-10004610"/>
    <x v="1"/>
    <x v="10"/>
    <s v="Xerox 1900"/>
    <n v="8.56"/>
    <n v="2"/>
    <n v="0"/>
    <n v="3.8519999999999994"/>
  </r>
  <r>
    <n v="7875"/>
    <x v="3910"/>
    <x v="0"/>
    <x v="339"/>
    <d v="2013-10-08T00:00:00"/>
    <s v="Standard Class"/>
    <s v="DB-12910"/>
    <s v="Daniel Byrd"/>
    <x v="2"/>
    <x v="0"/>
    <x v="453"/>
    <x v="1"/>
    <n v="92630"/>
    <x v="1"/>
    <s v="OFF-PA-10001878"/>
    <x v="1"/>
    <x v="10"/>
    <s v="Xerox 1891"/>
    <n v="97.82"/>
    <n v="2"/>
    <n v="0"/>
    <n v="45.975399999999993"/>
  </r>
  <r>
    <n v="7876"/>
    <x v="3911"/>
    <x v="3"/>
    <x v="428"/>
    <d v="2014-09-16T00:00:00"/>
    <s v="Standard Class"/>
    <s v="DK-12835"/>
    <s v="Damala Kotsonis"/>
    <x v="1"/>
    <x v="0"/>
    <x v="32"/>
    <x v="21"/>
    <n v="97206"/>
    <x v="1"/>
    <s v="OFF-PA-10002036"/>
    <x v="1"/>
    <x v="10"/>
    <s v="Xerox 1930"/>
    <n v="31.104000000000006"/>
    <n v="6"/>
    <n v="0.2"/>
    <n v="11.2752"/>
  </r>
  <r>
    <n v="7877"/>
    <x v="3911"/>
    <x v="3"/>
    <x v="428"/>
    <d v="2014-09-16T00:00:00"/>
    <s v="Standard Class"/>
    <s v="DK-12835"/>
    <s v="Damala Kotsonis"/>
    <x v="1"/>
    <x v="0"/>
    <x v="32"/>
    <x v="21"/>
    <n v="97206"/>
    <x v="1"/>
    <s v="OFF-AP-10003278"/>
    <x v="1"/>
    <x v="9"/>
    <s v="Belkin 7-Outlet SurgeMaster Home Series"/>
    <n v="11.176000000000002"/>
    <n v="1"/>
    <n v="0.2"/>
    <n v="0.8382000000000005"/>
  </r>
  <r>
    <n v="7878"/>
    <x v="3912"/>
    <x v="1"/>
    <x v="899"/>
    <d v="2012-03-18T00:00:00"/>
    <s v="Standard Class"/>
    <s v="EB-14170"/>
    <s v="Evan Bailliet"/>
    <x v="0"/>
    <x v="0"/>
    <x v="35"/>
    <x v="3"/>
    <n v="28205"/>
    <x v="0"/>
    <s v="OFF-LA-10001641"/>
    <x v="1"/>
    <x v="2"/>
    <s v="Avery 518"/>
    <n v="5.04"/>
    <n v="2"/>
    <n v="0.2"/>
    <n v="1.764"/>
  </r>
  <r>
    <n v="7879"/>
    <x v="3913"/>
    <x v="0"/>
    <x v="896"/>
    <d v="2013-12-05T00:00:00"/>
    <s v="Second Class"/>
    <s v="DR-12940"/>
    <s v="Daniel Raglin"/>
    <x v="2"/>
    <x v="0"/>
    <x v="34"/>
    <x v="10"/>
    <n v="60505"/>
    <x v="2"/>
    <s v="FUR-FU-10003806"/>
    <x v="0"/>
    <x v="5"/>
    <s v="Tenex Chairmat w/ Average Lip, 45&quot; x 53&quot;"/>
    <n v="242.17600000000004"/>
    <n v="4"/>
    <n v="0.6"/>
    <n v="-302.72000000000003"/>
  </r>
  <r>
    <n v="7880"/>
    <x v="3914"/>
    <x v="0"/>
    <x v="403"/>
    <d v="2013-06-22T00:00:00"/>
    <s v="Standard Class"/>
    <s v="JS-15685"/>
    <s v="Jim Sink"/>
    <x v="1"/>
    <x v="0"/>
    <x v="10"/>
    <x v="9"/>
    <n v="19140"/>
    <x v="3"/>
    <s v="FUR-TA-10003392"/>
    <x v="0"/>
    <x v="3"/>
    <s v="Global Adaptabilities Conference Tables"/>
    <n v="337.17599999999999"/>
    <n v="2"/>
    <n v="0.4"/>
    <n v="-118.01160000000002"/>
  </r>
  <r>
    <n v="7881"/>
    <x v="3915"/>
    <x v="3"/>
    <x v="734"/>
    <d v="2014-12-07T00:00:00"/>
    <s v="Second Class"/>
    <s v="LC-16870"/>
    <s v="Lena Cacioppo"/>
    <x v="0"/>
    <x v="0"/>
    <x v="377"/>
    <x v="22"/>
    <n v="80229"/>
    <x v="1"/>
    <s v="OFF-AR-10003856"/>
    <x v="1"/>
    <x v="6"/>
    <s v="Newell 344"/>
    <n v="13.343999999999998"/>
    <n v="6"/>
    <n v="0.2"/>
    <n v="1.0007999999999999"/>
  </r>
  <r>
    <n v="7882"/>
    <x v="3915"/>
    <x v="3"/>
    <x v="734"/>
    <d v="2014-12-07T00:00:00"/>
    <s v="Second Class"/>
    <s v="LC-16870"/>
    <s v="Lena Cacioppo"/>
    <x v="0"/>
    <x v="0"/>
    <x v="377"/>
    <x v="22"/>
    <n v="80229"/>
    <x v="1"/>
    <s v="TEC-AC-10002006"/>
    <x v="2"/>
    <x v="11"/>
    <s v="Memorex Micro Travel Drive 16 GB"/>
    <n v="76.75200000000001"/>
    <n v="6"/>
    <n v="0.2"/>
    <n v="10.553399999999993"/>
  </r>
  <r>
    <n v="7883"/>
    <x v="3915"/>
    <x v="3"/>
    <x v="734"/>
    <d v="2014-12-07T00:00:00"/>
    <s v="Second Class"/>
    <s v="LC-16870"/>
    <s v="Lena Cacioppo"/>
    <x v="0"/>
    <x v="0"/>
    <x v="377"/>
    <x v="22"/>
    <n v="80229"/>
    <x v="1"/>
    <s v="TEC-AC-10002006"/>
    <x v="2"/>
    <x v="11"/>
    <s v="Memorex Micro Travel Drive 16 GB"/>
    <n v="102.33600000000001"/>
    <n v="8"/>
    <n v="0.2"/>
    <n v="14.07119999999999"/>
  </r>
  <r>
    <n v="7884"/>
    <x v="3915"/>
    <x v="3"/>
    <x v="734"/>
    <d v="2014-12-07T00:00:00"/>
    <s v="Second Class"/>
    <s v="LC-16870"/>
    <s v="Lena Cacioppo"/>
    <x v="0"/>
    <x v="0"/>
    <x v="377"/>
    <x v="22"/>
    <n v="80229"/>
    <x v="1"/>
    <s v="OFF-PA-10002246"/>
    <x v="1"/>
    <x v="10"/>
    <s v="Wirebound Four 2-3/4 x 5 Forms per Page, 400 Sets per Book"/>
    <n v="10.32"/>
    <n v="2"/>
    <n v="0.2"/>
    <n v="3.7409999999999997"/>
  </r>
  <r>
    <n v="7885"/>
    <x v="3915"/>
    <x v="3"/>
    <x v="734"/>
    <d v="2014-12-07T00:00:00"/>
    <s v="Second Class"/>
    <s v="LC-16870"/>
    <s v="Lena Cacioppo"/>
    <x v="0"/>
    <x v="0"/>
    <x v="377"/>
    <x v="22"/>
    <n v="80229"/>
    <x v="1"/>
    <s v="OFF-SU-10004782"/>
    <x v="1"/>
    <x v="14"/>
    <s v="Elite 5&quot; Scissors"/>
    <n v="47.32"/>
    <n v="7"/>
    <n v="0.2"/>
    <n v="5.9149999999999938"/>
  </r>
  <r>
    <n v="7886"/>
    <x v="3915"/>
    <x v="3"/>
    <x v="734"/>
    <d v="2014-12-07T00:00:00"/>
    <s v="Second Class"/>
    <s v="LC-16870"/>
    <s v="Lena Cacioppo"/>
    <x v="0"/>
    <x v="0"/>
    <x v="377"/>
    <x v="22"/>
    <n v="80229"/>
    <x v="1"/>
    <s v="FUR-FU-10004351"/>
    <x v="0"/>
    <x v="5"/>
    <s v="Staples"/>
    <n v="23.376000000000001"/>
    <n v="3"/>
    <n v="0.2"/>
    <n v="7.0128000000000013"/>
  </r>
  <r>
    <n v="7887"/>
    <x v="3915"/>
    <x v="3"/>
    <x v="734"/>
    <d v="2014-12-07T00:00:00"/>
    <s v="Second Class"/>
    <s v="LC-16870"/>
    <s v="Lena Cacioppo"/>
    <x v="0"/>
    <x v="0"/>
    <x v="377"/>
    <x v="22"/>
    <n v="80229"/>
    <x v="1"/>
    <s v="FUR-FU-10004270"/>
    <x v="0"/>
    <x v="5"/>
    <s v="Eldon Image Series Desk Accessories, Burgundy"/>
    <n v="16.72"/>
    <n v="5"/>
    <n v="0.2"/>
    <n v="3.3439999999999994"/>
  </r>
  <r>
    <n v="7888"/>
    <x v="3915"/>
    <x v="3"/>
    <x v="734"/>
    <d v="2014-12-07T00:00:00"/>
    <s v="Second Class"/>
    <s v="LC-16870"/>
    <s v="Lena Cacioppo"/>
    <x v="0"/>
    <x v="0"/>
    <x v="377"/>
    <x v="22"/>
    <n v="80229"/>
    <x v="1"/>
    <s v="FUR-FU-10004053"/>
    <x v="0"/>
    <x v="5"/>
    <s v="DAX Two-Tone Silver Metal Document Frame"/>
    <n v="16.192"/>
    <n v="1"/>
    <n v="0.2"/>
    <n v="4.6552000000000007"/>
  </r>
  <r>
    <n v="7889"/>
    <x v="3916"/>
    <x v="0"/>
    <x v="765"/>
    <d v="2013-08-23T00:00:00"/>
    <s v="Standard Class"/>
    <s v="JP-15520"/>
    <s v="Jeremy Pistek"/>
    <x v="0"/>
    <x v="0"/>
    <x v="498"/>
    <x v="1"/>
    <n v="95616"/>
    <x v="1"/>
    <s v="OFF-PA-10000019"/>
    <x v="1"/>
    <x v="10"/>
    <s v="Xerox 1931"/>
    <n v="32.400000000000006"/>
    <n v="5"/>
    <n v="0"/>
    <n v="15.552000000000001"/>
  </r>
  <r>
    <n v="7890"/>
    <x v="3917"/>
    <x v="0"/>
    <x v="591"/>
    <d v="2013-12-30T00:00:00"/>
    <s v="Standard Class"/>
    <s v="TS-21655"/>
    <s v="Trudy Schmidt"/>
    <x v="0"/>
    <x v="0"/>
    <x v="115"/>
    <x v="36"/>
    <n v="72701"/>
    <x v="0"/>
    <s v="OFF-AR-10003811"/>
    <x v="1"/>
    <x v="6"/>
    <s v="Newell 327"/>
    <n v="19.89"/>
    <n v="9"/>
    <n v="0"/>
    <n v="5.3703000000000003"/>
  </r>
  <r>
    <n v="7891"/>
    <x v="3917"/>
    <x v="0"/>
    <x v="591"/>
    <d v="2013-12-30T00:00:00"/>
    <s v="Standard Class"/>
    <s v="TS-21655"/>
    <s v="Trudy Schmidt"/>
    <x v="0"/>
    <x v="0"/>
    <x v="115"/>
    <x v="36"/>
    <n v="72701"/>
    <x v="0"/>
    <s v="TEC-AC-10001838"/>
    <x v="2"/>
    <x v="11"/>
    <s v="Razer Tiamat Over Ear 7.1 Surround Sound PC Gaming Headset"/>
    <n v="399.98"/>
    <n v="2"/>
    <n v="0"/>
    <n v="171.99140000000003"/>
  </r>
  <r>
    <n v="7892"/>
    <x v="3917"/>
    <x v="0"/>
    <x v="591"/>
    <d v="2013-12-30T00:00:00"/>
    <s v="Standard Class"/>
    <s v="TS-21655"/>
    <s v="Trudy Schmidt"/>
    <x v="0"/>
    <x v="0"/>
    <x v="115"/>
    <x v="36"/>
    <n v="72701"/>
    <x v="0"/>
    <s v="FUR-FU-10003553"/>
    <x v="0"/>
    <x v="5"/>
    <s v="Howard Miller 13-1/2&quot; Diameter Rosebrook Wall Clock"/>
    <n v="343.84999999999997"/>
    <n v="5"/>
    <n v="0"/>
    <n v="137.54000000000002"/>
  </r>
  <r>
    <n v="7893"/>
    <x v="3917"/>
    <x v="0"/>
    <x v="591"/>
    <d v="2013-12-30T00:00:00"/>
    <s v="Standard Class"/>
    <s v="TS-21655"/>
    <s v="Trudy Schmidt"/>
    <x v="0"/>
    <x v="0"/>
    <x v="115"/>
    <x v="36"/>
    <n v="72701"/>
    <x v="0"/>
    <s v="OFF-PA-10003302"/>
    <x v="1"/>
    <x v="10"/>
    <s v="Xerox 1906"/>
    <n v="106.32"/>
    <n v="3"/>
    <n v="0"/>
    <n v="49.970399999999991"/>
  </r>
  <r>
    <n v="7894"/>
    <x v="3918"/>
    <x v="3"/>
    <x v="283"/>
    <d v="2014-07-31T00:00:00"/>
    <s v="Standard Class"/>
    <s v="NM-18445"/>
    <s v="Nathan Mautz"/>
    <x v="2"/>
    <x v="0"/>
    <x v="20"/>
    <x v="15"/>
    <n v="10011"/>
    <x v="3"/>
    <s v="OFF-BI-10002412"/>
    <x v="1"/>
    <x v="8"/>
    <s v="Wilson Jones “Snap” Scratch Pad Binder Tool for Ring Binders"/>
    <n v="13.919999999999998"/>
    <n v="3"/>
    <n v="0.2"/>
    <n v="4.3500000000000005"/>
  </r>
  <r>
    <n v="7895"/>
    <x v="3919"/>
    <x v="3"/>
    <x v="548"/>
    <d v="2014-06-26T00:00:00"/>
    <s v="Standard Class"/>
    <s v="EH-14125"/>
    <s v="Eugene Hildebrand"/>
    <x v="2"/>
    <x v="0"/>
    <x v="320"/>
    <x v="48"/>
    <n v="26003"/>
    <x v="3"/>
    <s v="OFF-BI-10002852"/>
    <x v="1"/>
    <x v="8"/>
    <s v="Ibico Standard Transparent Covers"/>
    <n v="82.4"/>
    <n v="5"/>
    <n v="0"/>
    <n v="40.376000000000005"/>
  </r>
  <r>
    <n v="7896"/>
    <x v="3919"/>
    <x v="3"/>
    <x v="548"/>
    <d v="2014-06-26T00:00:00"/>
    <s v="Standard Class"/>
    <s v="EH-14125"/>
    <s v="Eugene Hildebrand"/>
    <x v="2"/>
    <x v="0"/>
    <x v="320"/>
    <x v="48"/>
    <n v="26003"/>
    <x v="3"/>
    <s v="OFF-BI-10000145"/>
    <x v="1"/>
    <x v="8"/>
    <s v="Zipper Ring Binder Pockets"/>
    <n v="6.24"/>
    <n v="2"/>
    <n v="0"/>
    <n v="3.0575999999999999"/>
  </r>
  <r>
    <n v="7897"/>
    <x v="3919"/>
    <x v="3"/>
    <x v="548"/>
    <d v="2014-06-26T00:00:00"/>
    <s v="Standard Class"/>
    <s v="EH-14125"/>
    <s v="Eugene Hildebrand"/>
    <x v="2"/>
    <x v="0"/>
    <x v="320"/>
    <x v="48"/>
    <n v="26003"/>
    <x v="3"/>
    <s v="OFF-PA-10001970"/>
    <x v="1"/>
    <x v="10"/>
    <s v="Xerox 1908"/>
    <n v="447.84"/>
    <n v="8"/>
    <n v="0"/>
    <n v="219.44159999999999"/>
  </r>
  <r>
    <n v="7898"/>
    <x v="3920"/>
    <x v="3"/>
    <x v="802"/>
    <d v="2014-08-19T00:00:00"/>
    <s v="Standard Class"/>
    <s v="DC-12850"/>
    <s v="Dan Campbell"/>
    <x v="0"/>
    <x v="0"/>
    <x v="26"/>
    <x v="18"/>
    <n v="38109"/>
    <x v="0"/>
    <s v="OFF-AP-10001563"/>
    <x v="1"/>
    <x v="9"/>
    <s v="Belkin Premiere Surge Master II 8-outlet surge protector"/>
    <n v="272.048"/>
    <n v="7"/>
    <n v="0.2"/>
    <n v="30.605399999999946"/>
  </r>
  <r>
    <n v="7899"/>
    <x v="3920"/>
    <x v="3"/>
    <x v="802"/>
    <d v="2014-08-19T00:00:00"/>
    <s v="Standard Class"/>
    <s v="DC-12850"/>
    <s v="Dan Campbell"/>
    <x v="0"/>
    <x v="0"/>
    <x v="26"/>
    <x v="18"/>
    <n v="38109"/>
    <x v="0"/>
    <s v="OFF-BI-10001359"/>
    <x v="1"/>
    <x v="8"/>
    <s v="GBC DocuBind TL300 Electric Binding System"/>
    <n v="1614.5820000000003"/>
    <n v="6"/>
    <n v="0.7"/>
    <n v="-1237.8461999999995"/>
  </r>
  <r>
    <n v="7900"/>
    <x v="3920"/>
    <x v="3"/>
    <x v="802"/>
    <d v="2014-08-19T00:00:00"/>
    <s v="Standard Class"/>
    <s v="DC-12850"/>
    <s v="Dan Campbell"/>
    <x v="0"/>
    <x v="0"/>
    <x v="26"/>
    <x v="18"/>
    <n v="38109"/>
    <x v="0"/>
    <s v="OFF-FA-10003495"/>
    <x v="1"/>
    <x v="13"/>
    <s v="Staples"/>
    <n v="24.320000000000004"/>
    <n v="5"/>
    <n v="0.2"/>
    <n v="9.1199999999999974"/>
  </r>
  <r>
    <n v="7901"/>
    <x v="3920"/>
    <x v="3"/>
    <x v="802"/>
    <d v="2014-08-19T00:00:00"/>
    <s v="Standard Class"/>
    <s v="DC-12850"/>
    <s v="Dan Campbell"/>
    <x v="0"/>
    <x v="0"/>
    <x v="26"/>
    <x v="18"/>
    <n v="38109"/>
    <x v="0"/>
    <s v="TEC-AC-10003709"/>
    <x v="2"/>
    <x v="11"/>
    <s v="Maxell 4.7GB DVD-R 5/Pack"/>
    <n v="1.5840000000000001"/>
    <n v="2"/>
    <n v="0.2"/>
    <n v="0.47520000000000018"/>
  </r>
  <r>
    <n v="7902"/>
    <x v="3920"/>
    <x v="3"/>
    <x v="802"/>
    <d v="2014-08-19T00:00:00"/>
    <s v="Standard Class"/>
    <s v="DC-12850"/>
    <s v="Dan Campbell"/>
    <x v="0"/>
    <x v="0"/>
    <x v="26"/>
    <x v="18"/>
    <n v="38109"/>
    <x v="0"/>
    <s v="FUR-FU-10003268"/>
    <x v="0"/>
    <x v="5"/>
    <s v="Eldon Radial Chair Mat for Low to Medium Pile Carpets"/>
    <n v="31.983999999999998"/>
    <n v="1"/>
    <n v="0.2"/>
    <n v="0"/>
  </r>
  <r>
    <n v="7903"/>
    <x v="3920"/>
    <x v="3"/>
    <x v="802"/>
    <d v="2014-08-19T00:00:00"/>
    <s v="Standard Class"/>
    <s v="DC-12850"/>
    <s v="Dan Campbell"/>
    <x v="0"/>
    <x v="0"/>
    <x v="26"/>
    <x v="18"/>
    <n v="38109"/>
    <x v="0"/>
    <s v="OFF-EN-10003845"/>
    <x v="1"/>
    <x v="12"/>
    <s v="Colored Envelopes"/>
    <n v="14.76"/>
    <n v="5"/>
    <n v="0.2"/>
    <n v="4.7969999999999988"/>
  </r>
  <r>
    <n v="7904"/>
    <x v="3920"/>
    <x v="3"/>
    <x v="802"/>
    <d v="2014-08-19T00:00:00"/>
    <s v="Standard Class"/>
    <s v="DC-12850"/>
    <s v="Dan Campbell"/>
    <x v="0"/>
    <x v="0"/>
    <x v="26"/>
    <x v="18"/>
    <n v="38109"/>
    <x v="0"/>
    <s v="FUR-CH-10002073"/>
    <x v="0"/>
    <x v="1"/>
    <s v="Hon Olson Stacker Chairs"/>
    <n v="423.64799999999997"/>
    <n v="2"/>
    <n v="0.2"/>
    <n v="47.660399999999967"/>
  </r>
  <r>
    <n v="7905"/>
    <x v="3921"/>
    <x v="1"/>
    <x v="209"/>
    <d v="2012-11-13T00:00:00"/>
    <s v="Standard Class"/>
    <s v="DO-13645"/>
    <s v="Doug O'Connell"/>
    <x v="0"/>
    <x v="0"/>
    <x v="12"/>
    <x v="5"/>
    <n v="77036"/>
    <x v="2"/>
    <s v="OFF-PA-10001357"/>
    <x v="1"/>
    <x v="10"/>
    <s v="Xerox 1886"/>
    <n v="76.64"/>
    <n v="2"/>
    <n v="0.2"/>
    <n v="26.823999999999995"/>
  </r>
  <r>
    <n v="7906"/>
    <x v="3922"/>
    <x v="1"/>
    <x v="52"/>
    <d v="2012-10-22T00:00:00"/>
    <s v="Standard Class"/>
    <s v="LS-16975"/>
    <s v="Lindsay Shagiari"/>
    <x v="2"/>
    <x v="0"/>
    <x v="61"/>
    <x v="5"/>
    <n v="75217"/>
    <x v="2"/>
    <s v="OFF-EN-10001415"/>
    <x v="1"/>
    <x v="12"/>
    <s v="Staples"/>
    <n v="4.4640000000000004"/>
    <n v="1"/>
    <n v="0.2"/>
    <n v="1.6739999999999999"/>
  </r>
  <r>
    <n v="7907"/>
    <x v="3922"/>
    <x v="1"/>
    <x v="52"/>
    <d v="2012-10-22T00:00:00"/>
    <s v="Standard Class"/>
    <s v="LS-16975"/>
    <s v="Lindsay Shagiari"/>
    <x v="2"/>
    <x v="0"/>
    <x v="61"/>
    <x v="5"/>
    <n v="75217"/>
    <x v="2"/>
    <s v="OFF-BI-10002813"/>
    <x v="1"/>
    <x v="8"/>
    <s v="Avery Reinforcements for Hole-Punch Pages"/>
    <n v="3.9599999999999991"/>
    <n v="10"/>
    <n v="0.8"/>
    <n v="-6.93"/>
  </r>
  <r>
    <n v="7908"/>
    <x v="3923"/>
    <x v="0"/>
    <x v="679"/>
    <d v="2013-08-03T00:00:00"/>
    <s v="First Class"/>
    <s v="RW-19630"/>
    <s v="Rob Williams"/>
    <x v="1"/>
    <x v="0"/>
    <x v="8"/>
    <x v="1"/>
    <n v="94122"/>
    <x v="1"/>
    <s v="OFF-AP-10003849"/>
    <x v="1"/>
    <x v="9"/>
    <s v="Hoover Shoulder Vac Commercial Portable Vacuum"/>
    <n v="715.64"/>
    <n v="2"/>
    <n v="0"/>
    <n v="178.90999999999997"/>
  </r>
  <r>
    <n v="7909"/>
    <x v="3924"/>
    <x v="0"/>
    <x v="275"/>
    <d v="2013-12-08T00:00:00"/>
    <s v="Standard Class"/>
    <s v="RD-19720"/>
    <s v="Roger Demir"/>
    <x v="0"/>
    <x v="0"/>
    <x v="499"/>
    <x v="1"/>
    <n v="95037"/>
    <x v="1"/>
    <s v="FUR-TA-10004147"/>
    <x v="0"/>
    <x v="3"/>
    <s v="Hon 4060 Series Tables"/>
    <n v="268.70400000000001"/>
    <n v="3"/>
    <n v="0.2"/>
    <n v="6.717599999999976"/>
  </r>
  <r>
    <n v="7910"/>
    <x v="3924"/>
    <x v="0"/>
    <x v="275"/>
    <d v="2013-12-08T00:00:00"/>
    <s v="Standard Class"/>
    <s v="RD-19720"/>
    <s v="Roger Demir"/>
    <x v="0"/>
    <x v="0"/>
    <x v="499"/>
    <x v="1"/>
    <n v="95037"/>
    <x v="1"/>
    <s v="OFF-AR-10001662"/>
    <x v="1"/>
    <x v="6"/>
    <s v="Rogers Handheld Barrel Pencil Sharpener"/>
    <n v="21.92"/>
    <n v="8"/>
    <n v="0"/>
    <n v="5.9184000000000019"/>
  </r>
  <r>
    <n v="7911"/>
    <x v="3924"/>
    <x v="0"/>
    <x v="275"/>
    <d v="2013-12-08T00:00:00"/>
    <s v="Standard Class"/>
    <s v="RD-19720"/>
    <s v="Roger Demir"/>
    <x v="0"/>
    <x v="0"/>
    <x v="499"/>
    <x v="1"/>
    <n v="95037"/>
    <x v="1"/>
    <s v="OFF-ST-10001558"/>
    <x v="1"/>
    <x v="4"/>
    <s v="Acco Perma 4000 Stacking Storage Drawers"/>
    <n v="48.72"/>
    <n v="3"/>
    <n v="0"/>
    <n v="7.3079999999999998"/>
  </r>
  <r>
    <n v="7912"/>
    <x v="3924"/>
    <x v="0"/>
    <x v="275"/>
    <d v="2013-12-08T00:00:00"/>
    <s v="Standard Class"/>
    <s v="RD-19720"/>
    <s v="Roger Demir"/>
    <x v="0"/>
    <x v="0"/>
    <x v="499"/>
    <x v="1"/>
    <n v="95037"/>
    <x v="1"/>
    <s v="FUR-BO-10001337"/>
    <x v="0"/>
    <x v="0"/>
    <s v="O'Sullivan Living Dimensions 2-Shelf Bookcases"/>
    <n v="205.666"/>
    <n v="2"/>
    <n v="0.15"/>
    <n v="-12.097999999999999"/>
  </r>
  <r>
    <n v="7913"/>
    <x v="3925"/>
    <x v="0"/>
    <x v="236"/>
    <d v="2013-05-01T00:00:00"/>
    <s v="Second Class"/>
    <s v="RB-19570"/>
    <s v="Rob Beeghly"/>
    <x v="0"/>
    <x v="0"/>
    <x v="490"/>
    <x v="10"/>
    <n v="60174"/>
    <x v="2"/>
    <s v="FUR-FU-10001602"/>
    <x v="0"/>
    <x v="5"/>
    <s v="Eldon Delta Triangular Chair Mat, 52&quot; x 58&quot;, Clear"/>
    <n v="30.344000000000001"/>
    <n v="2"/>
    <n v="0.6"/>
    <n v="-31.861200000000004"/>
  </r>
  <r>
    <n v="7914"/>
    <x v="3926"/>
    <x v="3"/>
    <x v="326"/>
    <d v="2014-08-28T00:00:00"/>
    <s v="First Class"/>
    <s v="JE-15715"/>
    <s v="Joe Elijah"/>
    <x v="0"/>
    <x v="0"/>
    <x v="138"/>
    <x v="24"/>
    <n v="44105"/>
    <x v="3"/>
    <s v="OFF-ST-10003996"/>
    <x v="1"/>
    <x v="4"/>
    <s v="Letter/Legal File Tote with Clear Snap-On Lid, Black Granite"/>
    <n v="25.695999999999998"/>
    <n v="2"/>
    <n v="0.2"/>
    <n v="1.9271999999999991"/>
  </r>
  <r>
    <n v="7915"/>
    <x v="3927"/>
    <x v="3"/>
    <x v="46"/>
    <d v="2014-06-22T00:00:00"/>
    <s v="Standard Class"/>
    <s v="SR-20740"/>
    <s v="Steven Roelle"/>
    <x v="2"/>
    <x v="0"/>
    <x v="20"/>
    <x v="15"/>
    <n v="10024"/>
    <x v="3"/>
    <s v="TEC-MA-10003673"/>
    <x v="2"/>
    <x v="15"/>
    <s v="Hewlett-Packard Desktjet 6988DT Refurbished Printer"/>
    <n v="3404.5"/>
    <n v="5"/>
    <n v="0"/>
    <n v="1668.2049999999999"/>
  </r>
  <r>
    <n v="7916"/>
    <x v="3927"/>
    <x v="3"/>
    <x v="46"/>
    <d v="2014-06-22T00:00:00"/>
    <s v="Standard Class"/>
    <s v="SR-20740"/>
    <s v="Steven Roelle"/>
    <x v="2"/>
    <x v="0"/>
    <x v="20"/>
    <x v="15"/>
    <n v="10024"/>
    <x v="3"/>
    <s v="TEC-AC-10004992"/>
    <x v="2"/>
    <x v="11"/>
    <s v="Kingston Digital DataTraveler 64GB USB 2.0"/>
    <n v="101.34"/>
    <n v="3"/>
    <n v="0"/>
    <n v="8.1071999999999917"/>
  </r>
  <r>
    <n v="7917"/>
    <x v="3928"/>
    <x v="1"/>
    <x v="312"/>
    <d v="2012-11-24T00:00:00"/>
    <s v="Standard Class"/>
    <s v="PO-19195"/>
    <s v="Phillina Ober"/>
    <x v="2"/>
    <x v="0"/>
    <x v="10"/>
    <x v="9"/>
    <n v="19140"/>
    <x v="3"/>
    <s v="FUR-CH-10002880"/>
    <x v="0"/>
    <x v="1"/>
    <s v="Global High-Back Leather Tilter, Burgundy"/>
    <n v="344.37199999999996"/>
    <n v="4"/>
    <n v="0.3"/>
    <n v="-93.472400000000022"/>
  </r>
  <r>
    <n v="7918"/>
    <x v="3929"/>
    <x v="3"/>
    <x v="507"/>
    <d v="2014-09-09T00:00:00"/>
    <s v="Second Class"/>
    <s v="JK-16120"/>
    <s v="Julie Kriz"/>
    <x v="2"/>
    <x v="0"/>
    <x v="164"/>
    <x v="5"/>
    <n v="75043"/>
    <x v="2"/>
    <s v="OFF-AR-10000380"/>
    <x v="1"/>
    <x v="6"/>
    <s v="Hunt PowerHouse Electric Pencil Sharpener, Blue"/>
    <n v="30.384"/>
    <n v="1"/>
    <n v="0.2"/>
    <n v="3.7979999999999947"/>
  </r>
  <r>
    <n v="7919"/>
    <x v="3930"/>
    <x v="1"/>
    <x v="433"/>
    <d v="2012-07-08T00:00:00"/>
    <s v="Second Class"/>
    <s v="JP-16135"/>
    <s v="Julie Prescott"/>
    <x v="2"/>
    <x v="0"/>
    <x v="70"/>
    <x v="1"/>
    <n v="92024"/>
    <x v="1"/>
    <s v="OFF-BI-10002706"/>
    <x v="1"/>
    <x v="8"/>
    <s v="Avery Premier Heavy-Duty Binder with Round Locking Rings"/>
    <n v="22.847999999999999"/>
    <n v="2"/>
    <n v="0.2"/>
    <n v="7.4255999999999993"/>
  </r>
  <r>
    <n v="7920"/>
    <x v="3931"/>
    <x v="3"/>
    <x v="175"/>
    <d v="2014-09-22T00:00:00"/>
    <s v="Standard Class"/>
    <s v="Dp-13240"/>
    <s v="Dean percer"/>
    <x v="2"/>
    <x v="0"/>
    <x v="416"/>
    <x v="29"/>
    <n v="6708"/>
    <x v="3"/>
    <s v="OFF-ST-10000943"/>
    <x v="1"/>
    <x v="4"/>
    <s v="Eldon ProFile File 'N Store Portable File Tub Letter/Legal Size Black"/>
    <n v="38.619999999999997"/>
    <n v="2"/>
    <n v="0"/>
    <n v="10.813600000000001"/>
  </r>
  <r>
    <n v="7921"/>
    <x v="3931"/>
    <x v="3"/>
    <x v="175"/>
    <d v="2014-09-22T00:00:00"/>
    <s v="Standard Class"/>
    <s v="Dp-13240"/>
    <s v="Dean percer"/>
    <x v="2"/>
    <x v="0"/>
    <x v="416"/>
    <x v="29"/>
    <n v="6708"/>
    <x v="3"/>
    <s v="TEC-AC-10001090"/>
    <x v="2"/>
    <x v="11"/>
    <s v="Micro Innovations Wireless Classic Keyboard with Mouse"/>
    <n v="59.98"/>
    <n v="2"/>
    <n v="0"/>
    <n v="10.796399999999998"/>
  </r>
  <r>
    <n v="7922"/>
    <x v="3932"/>
    <x v="3"/>
    <x v="677"/>
    <d v="2014-03-18T00:00:00"/>
    <s v="Standard Class"/>
    <s v="JB-16000"/>
    <s v="Joy Bell-"/>
    <x v="0"/>
    <x v="0"/>
    <x v="29"/>
    <x v="39"/>
    <n v="21044"/>
    <x v="3"/>
    <s v="OFF-BI-10002026"/>
    <x v="1"/>
    <x v="8"/>
    <s v="Avery Arch Ring Binders"/>
    <n v="174.3"/>
    <n v="3"/>
    <n v="0"/>
    <n v="81.920999999999992"/>
  </r>
  <r>
    <n v="7923"/>
    <x v="3933"/>
    <x v="3"/>
    <x v="241"/>
    <d v="2014-09-30T00:00:00"/>
    <s v="Standard Class"/>
    <s v="PP-18955"/>
    <s v="Paul Prost"/>
    <x v="2"/>
    <x v="0"/>
    <x v="389"/>
    <x v="2"/>
    <n v="33021"/>
    <x v="0"/>
    <s v="TEC-PH-10000526"/>
    <x v="2"/>
    <x v="7"/>
    <s v="Vtech CS6719"/>
    <n v="383.96000000000004"/>
    <n v="5"/>
    <n v="0.2"/>
    <n v="38.396000000000015"/>
  </r>
  <r>
    <n v="7924"/>
    <x v="3933"/>
    <x v="3"/>
    <x v="241"/>
    <d v="2014-09-30T00:00:00"/>
    <s v="Standard Class"/>
    <s v="PP-18955"/>
    <s v="Paul Prost"/>
    <x v="2"/>
    <x v="0"/>
    <x v="389"/>
    <x v="2"/>
    <n v="33021"/>
    <x v="0"/>
    <s v="OFF-BI-10004002"/>
    <x v="1"/>
    <x v="8"/>
    <s v="Wilson Jones International Size A4 Ring Binders"/>
    <n v="15.570000000000004"/>
    <n v="3"/>
    <n v="0.7"/>
    <n v="-11.417999999999999"/>
  </r>
  <r>
    <n v="7925"/>
    <x v="3934"/>
    <x v="0"/>
    <x v="572"/>
    <d v="2013-08-17T00:00:00"/>
    <s v="First Class"/>
    <s v="RF-19840"/>
    <s v="Roy Französisch"/>
    <x v="0"/>
    <x v="0"/>
    <x v="24"/>
    <x v="17"/>
    <n v="22153"/>
    <x v="0"/>
    <s v="OFF-BI-10002309"/>
    <x v="1"/>
    <x v="8"/>
    <s v="Avery Heavy-Duty EZD  Binder With Locking Rings"/>
    <n v="22.32"/>
    <n v="4"/>
    <n v="0"/>
    <n v="10.7136"/>
  </r>
  <r>
    <n v="7926"/>
    <x v="3934"/>
    <x v="0"/>
    <x v="572"/>
    <d v="2013-08-17T00:00:00"/>
    <s v="First Class"/>
    <s v="RF-19840"/>
    <s v="Roy Französisch"/>
    <x v="0"/>
    <x v="0"/>
    <x v="24"/>
    <x v="17"/>
    <n v="22153"/>
    <x v="0"/>
    <s v="OFF-LA-10003923"/>
    <x v="1"/>
    <x v="2"/>
    <s v="Alphabetical Labels for Top Tab Filing"/>
    <n v="103.60000000000001"/>
    <n v="7"/>
    <n v="0"/>
    <n v="51.800000000000004"/>
  </r>
  <r>
    <n v="7927"/>
    <x v="3935"/>
    <x v="3"/>
    <x v="225"/>
    <d v="2014-11-25T00:00:00"/>
    <s v="Second Class"/>
    <s v="KH-16330"/>
    <s v="Katharine Harms"/>
    <x v="1"/>
    <x v="0"/>
    <x v="20"/>
    <x v="15"/>
    <n v="10035"/>
    <x v="3"/>
    <s v="TEC-AC-10003433"/>
    <x v="2"/>
    <x v="11"/>
    <s v="Maxell 4.7GB DVD+R 5/Pack"/>
    <n v="2.9699999999999998"/>
    <n v="3"/>
    <n v="0"/>
    <n v="1.3365"/>
  </r>
  <r>
    <n v="7928"/>
    <x v="3935"/>
    <x v="3"/>
    <x v="225"/>
    <d v="2014-11-25T00:00:00"/>
    <s v="Second Class"/>
    <s v="KH-16330"/>
    <s v="Katharine Harms"/>
    <x v="1"/>
    <x v="0"/>
    <x v="20"/>
    <x v="15"/>
    <n v="10035"/>
    <x v="3"/>
    <s v="TEC-PH-10001363"/>
    <x v="2"/>
    <x v="7"/>
    <s v="Apple iPhone 5S"/>
    <n v="569.99"/>
    <n v="1"/>
    <n v="0"/>
    <n v="170.99699999999996"/>
  </r>
  <r>
    <n v="7929"/>
    <x v="3935"/>
    <x v="3"/>
    <x v="225"/>
    <d v="2014-11-25T00:00:00"/>
    <s v="Second Class"/>
    <s v="KH-16330"/>
    <s v="Katharine Harms"/>
    <x v="1"/>
    <x v="0"/>
    <x v="20"/>
    <x v="15"/>
    <n v="10035"/>
    <x v="3"/>
    <s v="FUR-FU-10000820"/>
    <x v="0"/>
    <x v="5"/>
    <s v="Tensor Brushed Steel Torchiere Floor Lamp"/>
    <n v="50.97"/>
    <n v="3"/>
    <n v="0"/>
    <n v="9.1745999999999981"/>
  </r>
  <r>
    <n v="7930"/>
    <x v="3936"/>
    <x v="3"/>
    <x v="800"/>
    <d v="2014-07-28T00:00:00"/>
    <s v="First Class"/>
    <s v="EM-14200"/>
    <s v="Evan Minnotte"/>
    <x v="2"/>
    <x v="0"/>
    <x v="61"/>
    <x v="5"/>
    <n v="75217"/>
    <x v="2"/>
    <s v="FUR-TA-10004767"/>
    <x v="0"/>
    <x v="3"/>
    <s v="Safco Drafting Table"/>
    <n v="298.11599999999999"/>
    <n v="6"/>
    <n v="0.3"/>
    <n v="-4.2588000000000363"/>
  </r>
  <r>
    <n v="7931"/>
    <x v="3937"/>
    <x v="0"/>
    <x v="869"/>
    <d v="2013-03-28T00:00:00"/>
    <s v="Second Class"/>
    <s v="DK-12835"/>
    <s v="Damala Kotsonis"/>
    <x v="1"/>
    <x v="0"/>
    <x v="20"/>
    <x v="15"/>
    <n v="10024"/>
    <x v="3"/>
    <s v="OFF-AR-10001955"/>
    <x v="1"/>
    <x v="6"/>
    <s v="Newell 319"/>
    <n v="59.519999999999996"/>
    <n v="3"/>
    <n v="0"/>
    <n v="17.855999999999995"/>
  </r>
  <r>
    <n v="7932"/>
    <x v="3938"/>
    <x v="0"/>
    <x v="692"/>
    <d v="2013-07-21T00:00:00"/>
    <s v="Standard Class"/>
    <s v="MC-17425"/>
    <s v="Mark Cousins"/>
    <x v="1"/>
    <x v="0"/>
    <x v="32"/>
    <x v="21"/>
    <n v="97206"/>
    <x v="1"/>
    <s v="FUR-CH-10004886"/>
    <x v="0"/>
    <x v="1"/>
    <s v="Bevis Steel Folding Chairs"/>
    <n v="230.28000000000003"/>
    <n v="3"/>
    <n v="0.2"/>
    <n v="23.027999999999992"/>
  </r>
  <r>
    <n v="7933"/>
    <x v="3938"/>
    <x v="0"/>
    <x v="692"/>
    <d v="2013-07-21T00:00:00"/>
    <s v="Standard Class"/>
    <s v="MC-17425"/>
    <s v="Mark Cousins"/>
    <x v="1"/>
    <x v="0"/>
    <x v="32"/>
    <x v="21"/>
    <n v="97206"/>
    <x v="1"/>
    <s v="OFF-PA-10003641"/>
    <x v="1"/>
    <x v="10"/>
    <s v="Xerox 1909"/>
    <n v="105.52"/>
    <n v="5"/>
    <n v="0.2"/>
    <n v="34.293999999999997"/>
  </r>
  <r>
    <n v="7934"/>
    <x v="3939"/>
    <x v="3"/>
    <x v="629"/>
    <d v="2014-08-25T00:00:00"/>
    <s v="Standard Class"/>
    <s v="RW-19540"/>
    <s v="Rick Wilson"/>
    <x v="1"/>
    <x v="0"/>
    <x v="71"/>
    <x v="1"/>
    <n v="94513"/>
    <x v="1"/>
    <s v="OFF-EN-10003134"/>
    <x v="1"/>
    <x v="12"/>
    <s v="Staples"/>
    <n v="23.36"/>
    <n v="2"/>
    <n v="0"/>
    <n v="11.68"/>
  </r>
  <r>
    <n v="7935"/>
    <x v="3939"/>
    <x v="3"/>
    <x v="629"/>
    <d v="2014-08-25T00:00:00"/>
    <s v="Standard Class"/>
    <s v="RW-19540"/>
    <s v="Rick Wilson"/>
    <x v="1"/>
    <x v="0"/>
    <x v="71"/>
    <x v="1"/>
    <n v="94513"/>
    <x v="1"/>
    <s v="TEC-PH-10002564"/>
    <x v="2"/>
    <x v="7"/>
    <s v="OtterBox Defender Series Case - Samsung Galaxy S4"/>
    <n v="71.975999999999999"/>
    <n v="3"/>
    <n v="0.2"/>
    <n v="8.9969999999999892"/>
  </r>
  <r>
    <n v="7936"/>
    <x v="3939"/>
    <x v="3"/>
    <x v="629"/>
    <d v="2014-08-25T00:00:00"/>
    <s v="Standard Class"/>
    <s v="RW-19540"/>
    <s v="Rick Wilson"/>
    <x v="1"/>
    <x v="0"/>
    <x v="71"/>
    <x v="1"/>
    <n v="94513"/>
    <x v="1"/>
    <s v="OFF-PA-10003893"/>
    <x v="1"/>
    <x v="10"/>
    <s v="Xerox 1962"/>
    <n v="8.56"/>
    <n v="2"/>
    <n v="0"/>
    <n v="3.8519999999999994"/>
  </r>
  <r>
    <n v="7937"/>
    <x v="3939"/>
    <x v="3"/>
    <x v="629"/>
    <d v="2014-08-25T00:00:00"/>
    <s v="Standard Class"/>
    <s v="RW-19540"/>
    <s v="Rick Wilson"/>
    <x v="1"/>
    <x v="0"/>
    <x v="71"/>
    <x v="1"/>
    <n v="94513"/>
    <x v="1"/>
    <s v="OFF-BI-10000174"/>
    <x v="1"/>
    <x v="8"/>
    <s v="Wilson Jones Clip &amp; Carry Folder Binder Tool for Ring Binders, Clear"/>
    <n v="13.919999999999998"/>
    <n v="3"/>
    <n v="0.2"/>
    <n v="4.8720000000000008"/>
  </r>
  <r>
    <n v="7938"/>
    <x v="3939"/>
    <x v="3"/>
    <x v="629"/>
    <d v="2014-08-25T00:00:00"/>
    <s v="Standard Class"/>
    <s v="RW-19540"/>
    <s v="Rick Wilson"/>
    <x v="1"/>
    <x v="0"/>
    <x v="71"/>
    <x v="1"/>
    <n v="94513"/>
    <x v="1"/>
    <s v="OFF-AP-10001058"/>
    <x v="1"/>
    <x v="9"/>
    <s v="Sanyo 2.5 Cubic Foot Mid-Size Office Refrigerators"/>
    <n v="2518.29"/>
    <n v="9"/>
    <n v="0"/>
    <n v="654.7553999999999"/>
  </r>
  <r>
    <n v="7939"/>
    <x v="3939"/>
    <x v="3"/>
    <x v="629"/>
    <d v="2014-08-25T00:00:00"/>
    <s v="Standard Class"/>
    <s v="RW-19540"/>
    <s v="Rick Wilson"/>
    <x v="1"/>
    <x v="0"/>
    <x v="71"/>
    <x v="1"/>
    <n v="94513"/>
    <x v="1"/>
    <s v="OFF-ST-10001496"/>
    <x v="1"/>
    <x v="4"/>
    <s v="Standard Rollaway File with Lock"/>
    <n v="540.56999999999994"/>
    <n v="3"/>
    <n v="0"/>
    <n v="140.54820000000001"/>
  </r>
  <r>
    <n v="7940"/>
    <x v="3939"/>
    <x v="3"/>
    <x v="629"/>
    <d v="2014-08-25T00:00:00"/>
    <s v="Standard Class"/>
    <s v="RW-19540"/>
    <s v="Rick Wilson"/>
    <x v="1"/>
    <x v="0"/>
    <x v="71"/>
    <x v="1"/>
    <n v="94513"/>
    <x v="1"/>
    <s v="OFF-BI-10004230"/>
    <x v="1"/>
    <x v="8"/>
    <s v="GBC Recycled Grain Textured Covers"/>
    <n v="221.05600000000001"/>
    <n v="8"/>
    <n v="0.2"/>
    <n v="77.369599999999991"/>
  </r>
  <r>
    <n v="7941"/>
    <x v="3940"/>
    <x v="0"/>
    <x v="882"/>
    <d v="2013-12-18T00:00:00"/>
    <s v="First Class"/>
    <s v="DS-13180"/>
    <s v="David Smith"/>
    <x v="1"/>
    <x v="0"/>
    <x v="70"/>
    <x v="1"/>
    <n v="92037"/>
    <x v="1"/>
    <s v="FUR-CH-10001146"/>
    <x v="0"/>
    <x v="1"/>
    <s v="Global Task Chair, Black"/>
    <n v="81.424000000000007"/>
    <n v="2"/>
    <n v="0.2"/>
    <n v="-9.1601999999999961"/>
  </r>
  <r>
    <n v="7942"/>
    <x v="3940"/>
    <x v="0"/>
    <x v="882"/>
    <d v="2013-12-18T00:00:00"/>
    <s v="First Class"/>
    <s v="DS-13180"/>
    <s v="David Smith"/>
    <x v="1"/>
    <x v="0"/>
    <x v="70"/>
    <x v="1"/>
    <n v="92037"/>
    <x v="1"/>
    <s v="OFF-ST-10001590"/>
    <x v="1"/>
    <x v="4"/>
    <s v="Tenex Personal Project File with Scoop Front Design, Black"/>
    <n v="134.80000000000001"/>
    <n v="10"/>
    <n v="0"/>
    <n v="35.047999999999995"/>
  </r>
  <r>
    <n v="7943"/>
    <x v="3941"/>
    <x v="3"/>
    <x v="53"/>
    <d v="2015-01-02T00:00:00"/>
    <s v="Standard Class"/>
    <s v="GA-14725"/>
    <s v="Guy Armstrong"/>
    <x v="0"/>
    <x v="0"/>
    <x v="61"/>
    <x v="5"/>
    <n v="75081"/>
    <x v="2"/>
    <s v="OFF-BI-10003684"/>
    <x v="1"/>
    <x v="8"/>
    <s v="Wilson Jones Legal Size Ring Binders"/>
    <n v="39.581999999999987"/>
    <n v="9"/>
    <n v="0.8"/>
    <n v="-59.372999999999976"/>
  </r>
  <r>
    <n v="7944"/>
    <x v="3941"/>
    <x v="3"/>
    <x v="53"/>
    <d v="2015-01-02T00:00:00"/>
    <s v="Standard Class"/>
    <s v="GA-14725"/>
    <s v="Guy Armstrong"/>
    <x v="0"/>
    <x v="0"/>
    <x v="61"/>
    <x v="5"/>
    <n v="75081"/>
    <x v="2"/>
    <s v="OFF-SU-10000946"/>
    <x v="1"/>
    <x v="14"/>
    <s v="Staples"/>
    <n v="44.688000000000002"/>
    <n v="7"/>
    <n v="0.2"/>
    <n v="5.0273999999999965"/>
  </r>
  <r>
    <n v="7945"/>
    <x v="3941"/>
    <x v="3"/>
    <x v="53"/>
    <d v="2015-01-02T00:00:00"/>
    <s v="Standard Class"/>
    <s v="GA-14725"/>
    <s v="Guy Armstrong"/>
    <x v="0"/>
    <x v="0"/>
    <x v="61"/>
    <x v="5"/>
    <n v="75081"/>
    <x v="2"/>
    <s v="OFF-AR-10001615"/>
    <x v="1"/>
    <x v="6"/>
    <s v="Newell 34"/>
    <n v="31.744"/>
    <n v="2"/>
    <n v="0.2"/>
    <n v="2.3808000000000007"/>
  </r>
  <r>
    <n v="7946"/>
    <x v="3941"/>
    <x v="3"/>
    <x v="53"/>
    <d v="2015-01-02T00:00:00"/>
    <s v="Standard Class"/>
    <s v="GA-14725"/>
    <s v="Guy Armstrong"/>
    <x v="0"/>
    <x v="0"/>
    <x v="61"/>
    <x v="5"/>
    <n v="75081"/>
    <x v="2"/>
    <s v="OFF-BI-10001597"/>
    <x v="1"/>
    <x v="8"/>
    <s v="Wilson Jones Ledger-Size, Piano-Hinge Binder, 2&quot;, Blue"/>
    <n v="40.97999999999999"/>
    <n v="5"/>
    <n v="0.8"/>
    <n v="-65.567999999999998"/>
  </r>
  <r>
    <n v="7947"/>
    <x v="3941"/>
    <x v="3"/>
    <x v="53"/>
    <d v="2015-01-02T00:00:00"/>
    <s v="Standard Class"/>
    <s v="GA-14725"/>
    <s v="Guy Armstrong"/>
    <x v="0"/>
    <x v="0"/>
    <x v="61"/>
    <x v="5"/>
    <n v="75081"/>
    <x v="2"/>
    <s v="OFF-BI-10001116"/>
    <x v="1"/>
    <x v="8"/>
    <s v="Wilson Jones 1&quot; Hanging DublLock Ring Binders"/>
    <n v="3.1679999999999993"/>
    <n v="3"/>
    <n v="0.8"/>
    <n v="-5.0687999999999995"/>
  </r>
  <r>
    <n v="7948"/>
    <x v="3942"/>
    <x v="2"/>
    <x v="72"/>
    <d v="2011-03-05T00:00:00"/>
    <s v="Standard Class"/>
    <s v="SC-20380"/>
    <s v="Shahid Collister"/>
    <x v="0"/>
    <x v="0"/>
    <x v="236"/>
    <x v="5"/>
    <n v="79907"/>
    <x v="2"/>
    <s v="OFF-FA-10004395"/>
    <x v="1"/>
    <x v="13"/>
    <s v="Plymouth Boxed Rubber Bands by Plymouth"/>
    <n v="18.84"/>
    <n v="5"/>
    <n v="0.2"/>
    <n v="-3.5324999999999998"/>
  </r>
  <r>
    <n v="7949"/>
    <x v="3942"/>
    <x v="2"/>
    <x v="72"/>
    <d v="2011-03-05T00:00:00"/>
    <s v="Standard Class"/>
    <s v="SC-20380"/>
    <s v="Shahid Collister"/>
    <x v="0"/>
    <x v="0"/>
    <x v="236"/>
    <x v="5"/>
    <n v="79907"/>
    <x v="2"/>
    <s v="FUR-CH-10001270"/>
    <x v="0"/>
    <x v="1"/>
    <s v="Harbour Creations Steel Folding Chair"/>
    <n v="362.24999999999994"/>
    <n v="6"/>
    <n v="0.3"/>
    <n v="0"/>
  </r>
  <r>
    <n v="7950"/>
    <x v="3942"/>
    <x v="2"/>
    <x v="72"/>
    <d v="2011-03-05T00:00:00"/>
    <s v="Standard Class"/>
    <s v="SC-20380"/>
    <s v="Shahid Collister"/>
    <x v="0"/>
    <x v="0"/>
    <x v="236"/>
    <x v="5"/>
    <n v="79907"/>
    <x v="2"/>
    <s v="FUR-FU-10001095"/>
    <x v="0"/>
    <x v="5"/>
    <s v="DAX Black Cherry Wood-Tone Poster Frame"/>
    <n v="63.552000000000007"/>
    <n v="6"/>
    <n v="0.6"/>
    <n v="-34.953600000000002"/>
  </r>
  <r>
    <n v="7951"/>
    <x v="3942"/>
    <x v="2"/>
    <x v="72"/>
    <d v="2011-03-05T00:00:00"/>
    <s v="Standard Class"/>
    <s v="SC-20380"/>
    <s v="Shahid Collister"/>
    <x v="0"/>
    <x v="0"/>
    <x v="236"/>
    <x v="5"/>
    <n v="79907"/>
    <x v="2"/>
    <s v="OFF-ST-10001469"/>
    <x v="1"/>
    <x v="4"/>
    <s v="Fellowes Bankers Box Recycled Super Stor/Drawer"/>
    <n v="129.55199999999999"/>
    <n v="3"/>
    <n v="0.2"/>
    <n v="-22.671600000000005"/>
  </r>
  <r>
    <n v="7952"/>
    <x v="3943"/>
    <x v="1"/>
    <x v="902"/>
    <d v="2012-11-24T00:00:00"/>
    <s v="Standard Class"/>
    <s v="KD-16345"/>
    <s v="Katherine Ducich"/>
    <x v="0"/>
    <x v="0"/>
    <x v="20"/>
    <x v="15"/>
    <n v="10035"/>
    <x v="3"/>
    <s v="OFF-BI-10003196"/>
    <x v="1"/>
    <x v="8"/>
    <s v="Accohide Poly Flexible Ring Binders"/>
    <n v="5.9840000000000009"/>
    <n v="2"/>
    <n v="0.2"/>
    <n v="2.2439999999999998"/>
  </r>
  <r>
    <n v="7953"/>
    <x v="3943"/>
    <x v="1"/>
    <x v="902"/>
    <d v="2012-11-24T00:00:00"/>
    <s v="Standard Class"/>
    <s v="KD-16345"/>
    <s v="Katherine Ducich"/>
    <x v="0"/>
    <x v="0"/>
    <x v="20"/>
    <x v="15"/>
    <n v="10035"/>
    <x v="3"/>
    <s v="TEC-PH-10002200"/>
    <x v="2"/>
    <x v="7"/>
    <s v="Aastra 6757i CT Wireless VoIP phone"/>
    <n v="861.76"/>
    <n v="4"/>
    <n v="0"/>
    <n v="249.91039999999998"/>
  </r>
  <r>
    <n v="7954"/>
    <x v="3944"/>
    <x v="2"/>
    <x v="470"/>
    <d v="2011-04-06T00:00:00"/>
    <s v="Standard Class"/>
    <s v="KH-16330"/>
    <s v="Katharine Harms"/>
    <x v="1"/>
    <x v="0"/>
    <x v="359"/>
    <x v="31"/>
    <n v="2151"/>
    <x v="3"/>
    <s v="OFF-ST-10000636"/>
    <x v="1"/>
    <x v="4"/>
    <s v="Rogers Profile Extra Capacity Storage Tub"/>
    <n v="66.959999999999994"/>
    <n v="4"/>
    <n v="0"/>
    <n v="2.6783999999999963"/>
  </r>
  <r>
    <n v="7955"/>
    <x v="3944"/>
    <x v="2"/>
    <x v="470"/>
    <d v="2011-04-06T00:00:00"/>
    <s v="Standard Class"/>
    <s v="KH-16330"/>
    <s v="Katharine Harms"/>
    <x v="1"/>
    <x v="0"/>
    <x v="359"/>
    <x v="31"/>
    <n v="2151"/>
    <x v="3"/>
    <s v="OFF-BI-10000145"/>
    <x v="1"/>
    <x v="8"/>
    <s v="Zipper Ring Binder Pockets"/>
    <n v="6.24"/>
    <n v="2"/>
    <n v="0"/>
    <n v="3.0575999999999999"/>
  </r>
  <r>
    <n v="7956"/>
    <x v="3945"/>
    <x v="3"/>
    <x v="361"/>
    <d v="2014-10-11T00:00:00"/>
    <s v="Standard Class"/>
    <s v="GG-14650"/>
    <s v="Greg Guthrie"/>
    <x v="1"/>
    <x v="0"/>
    <x v="455"/>
    <x v="1"/>
    <n v="95928"/>
    <x v="1"/>
    <s v="FUR-CH-10001190"/>
    <x v="0"/>
    <x v="1"/>
    <s v="Global Deluxe High-Back Office Chair in Storm"/>
    <n v="435.16800000000006"/>
    <n v="4"/>
    <n v="0.2"/>
    <n v="-59.835600000000042"/>
  </r>
  <r>
    <n v="7957"/>
    <x v="3945"/>
    <x v="3"/>
    <x v="361"/>
    <d v="2014-10-11T00:00:00"/>
    <s v="Standard Class"/>
    <s v="GG-14650"/>
    <s v="Greg Guthrie"/>
    <x v="1"/>
    <x v="0"/>
    <x v="455"/>
    <x v="1"/>
    <n v="95928"/>
    <x v="1"/>
    <s v="OFF-FA-10002780"/>
    <x v="1"/>
    <x v="13"/>
    <s v="Staples"/>
    <n v="14.9"/>
    <n v="5"/>
    <n v="0"/>
    <n v="6.8539999999999992"/>
  </r>
  <r>
    <n v="7958"/>
    <x v="3945"/>
    <x v="3"/>
    <x v="361"/>
    <d v="2014-10-11T00:00:00"/>
    <s v="Standard Class"/>
    <s v="GG-14650"/>
    <s v="Greg Guthrie"/>
    <x v="1"/>
    <x v="0"/>
    <x v="455"/>
    <x v="1"/>
    <n v="95928"/>
    <x v="1"/>
    <s v="OFF-AP-10004052"/>
    <x v="1"/>
    <x v="9"/>
    <s v="Hoover Replacement Belts For Soft Guard &amp; Commercial Ltweight Upright Vacs, 2/Pk"/>
    <n v="15.8"/>
    <n v="4"/>
    <n v="0"/>
    <n v="4.1080000000000005"/>
  </r>
  <r>
    <n v="7959"/>
    <x v="3945"/>
    <x v="3"/>
    <x v="361"/>
    <d v="2014-10-11T00:00:00"/>
    <s v="Standard Class"/>
    <s v="GG-14650"/>
    <s v="Greg Guthrie"/>
    <x v="1"/>
    <x v="0"/>
    <x v="455"/>
    <x v="1"/>
    <n v="95928"/>
    <x v="1"/>
    <s v="FUR-FU-10004666"/>
    <x v="0"/>
    <x v="5"/>
    <s v="DAX Clear Channel Poster Frame"/>
    <n v="72.900000000000006"/>
    <n v="5"/>
    <n v="0"/>
    <n v="26.973000000000003"/>
  </r>
  <r>
    <n v="7960"/>
    <x v="3945"/>
    <x v="3"/>
    <x v="361"/>
    <d v="2014-10-11T00:00:00"/>
    <s v="Standard Class"/>
    <s v="GG-14650"/>
    <s v="Greg Guthrie"/>
    <x v="1"/>
    <x v="0"/>
    <x v="455"/>
    <x v="1"/>
    <n v="95928"/>
    <x v="1"/>
    <s v="FUR-TA-10004086"/>
    <x v="0"/>
    <x v="3"/>
    <s v="KI Adjustable-Height Table"/>
    <n v="206.35200000000003"/>
    <n v="3"/>
    <n v="0.2"/>
    <n v="5.1587999999999852"/>
  </r>
  <r>
    <n v="7961"/>
    <x v="3945"/>
    <x v="3"/>
    <x v="361"/>
    <d v="2014-10-11T00:00:00"/>
    <s v="Standard Class"/>
    <s v="GG-14650"/>
    <s v="Greg Guthrie"/>
    <x v="1"/>
    <x v="0"/>
    <x v="455"/>
    <x v="1"/>
    <n v="95928"/>
    <x v="1"/>
    <s v="TEC-PH-10000702"/>
    <x v="2"/>
    <x v="7"/>
    <s v="Square Credit Card Reader, 4 1/2&quot; x 4 1/2&quot; x 1&quot;, White"/>
    <n v="7.9920000000000009"/>
    <n v="1"/>
    <n v="0.2"/>
    <n v="2.6972999999999994"/>
  </r>
  <r>
    <n v="7962"/>
    <x v="3946"/>
    <x v="3"/>
    <x v="551"/>
    <d v="2014-11-24T00:00:00"/>
    <s v="Second Class"/>
    <s v="JS-15685"/>
    <s v="Jim Sink"/>
    <x v="1"/>
    <x v="0"/>
    <x v="388"/>
    <x v="2"/>
    <n v="33023"/>
    <x v="0"/>
    <s v="OFF-ST-10002301"/>
    <x v="1"/>
    <x v="4"/>
    <s v="Tennsco Commercial Shelving"/>
    <n v="81.360000000000014"/>
    <n v="5"/>
    <n v="0.2"/>
    <n v="-19.323000000000011"/>
  </r>
  <r>
    <n v="7963"/>
    <x v="3946"/>
    <x v="3"/>
    <x v="551"/>
    <d v="2014-11-24T00:00:00"/>
    <s v="Second Class"/>
    <s v="JS-15685"/>
    <s v="Jim Sink"/>
    <x v="1"/>
    <x v="0"/>
    <x v="388"/>
    <x v="2"/>
    <n v="33023"/>
    <x v="0"/>
    <s v="OFF-BI-10001636"/>
    <x v="1"/>
    <x v="8"/>
    <s v="Ibico Plastic and Wire Spiral Binding Combs"/>
    <n v="20.232000000000003"/>
    <n v="8"/>
    <n v="0.7"/>
    <n v="-16.185600000000001"/>
  </r>
  <r>
    <n v="7964"/>
    <x v="3946"/>
    <x v="3"/>
    <x v="551"/>
    <d v="2014-11-24T00:00:00"/>
    <s v="Second Class"/>
    <s v="JS-15685"/>
    <s v="Jim Sink"/>
    <x v="1"/>
    <x v="0"/>
    <x v="388"/>
    <x v="2"/>
    <n v="33023"/>
    <x v="0"/>
    <s v="OFF-AP-10002684"/>
    <x v="1"/>
    <x v="9"/>
    <s v="Acco 7-Outlet Masterpiece Power Center, Wihtout Fax/Phone Line Protection"/>
    <n v="389.05600000000004"/>
    <n v="4"/>
    <n v="0.2"/>
    <n v="48.631999999999948"/>
  </r>
  <r>
    <n v="7965"/>
    <x v="3946"/>
    <x v="3"/>
    <x v="551"/>
    <d v="2014-11-24T00:00:00"/>
    <s v="Second Class"/>
    <s v="JS-15685"/>
    <s v="Jim Sink"/>
    <x v="1"/>
    <x v="0"/>
    <x v="388"/>
    <x v="2"/>
    <n v="33023"/>
    <x v="0"/>
    <s v="OFF-PA-10004609"/>
    <x v="1"/>
    <x v="10"/>
    <s v="Xerox 221"/>
    <n v="20.736000000000004"/>
    <n v="4"/>
    <n v="0.2"/>
    <n v="7.2576000000000001"/>
  </r>
  <r>
    <n v="7966"/>
    <x v="3946"/>
    <x v="3"/>
    <x v="551"/>
    <d v="2014-11-24T00:00:00"/>
    <s v="Second Class"/>
    <s v="JS-15685"/>
    <s v="Jim Sink"/>
    <x v="1"/>
    <x v="0"/>
    <x v="388"/>
    <x v="2"/>
    <n v="33023"/>
    <x v="0"/>
    <s v="OFF-PA-10003309"/>
    <x v="1"/>
    <x v="10"/>
    <s v="Xerox 211"/>
    <n v="41.472000000000008"/>
    <n v="8"/>
    <n v="0.2"/>
    <n v="14.5152"/>
  </r>
  <r>
    <n v="7967"/>
    <x v="3947"/>
    <x v="1"/>
    <x v="391"/>
    <d v="2012-03-30T00:00:00"/>
    <s v="Standard Class"/>
    <s v="BP-11095"/>
    <s v="Bart Pistole"/>
    <x v="1"/>
    <x v="0"/>
    <x v="1"/>
    <x v="1"/>
    <n v="90049"/>
    <x v="1"/>
    <s v="OFF-PA-10000380"/>
    <x v="1"/>
    <x v="10"/>
    <s v="REDIFORM Incoming/Outgoing Call Register, 11&quot; X 8 1/2&quot;, 100 Messages"/>
    <n v="33.36"/>
    <n v="4"/>
    <n v="0"/>
    <n v="16.68"/>
  </r>
  <r>
    <n v="7968"/>
    <x v="3948"/>
    <x v="0"/>
    <x v="1155"/>
    <d v="2013-10-13T00:00:00"/>
    <s v="First Class"/>
    <s v="CC-12610"/>
    <s v="Corey Catlett"/>
    <x v="1"/>
    <x v="0"/>
    <x v="60"/>
    <x v="22"/>
    <n v="80219"/>
    <x v="1"/>
    <s v="FUR-BO-10001567"/>
    <x v="0"/>
    <x v="0"/>
    <s v="Bush Westfield Collection Bookcases, Dark Cherry Finish, Fully Assembled"/>
    <n v="90.882000000000005"/>
    <n v="3"/>
    <n v="0.7"/>
    <n v="-190.85220000000004"/>
  </r>
  <r>
    <n v="7969"/>
    <x v="3948"/>
    <x v="0"/>
    <x v="1155"/>
    <d v="2013-10-13T00:00:00"/>
    <s v="First Class"/>
    <s v="CC-12610"/>
    <s v="Corey Catlett"/>
    <x v="1"/>
    <x v="0"/>
    <x v="60"/>
    <x v="22"/>
    <n v="80219"/>
    <x v="1"/>
    <s v="TEC-PH-10002583"/>
    <x v="2"/>
    <x v="7"/>
    <s v="iOttie HLCRIO102 Car Mount"/>
    <n v="15.991999999999999"/>
    <n v="1"/>
    <n v="0.2"/>
    <n v="-2.9985000000000022"/>
  </r>
  <r>
    <n v="7970"/>
    <x v="3948"/>
    <x v="0"/>
    <x v="1155"/>
    <d v="2013-10-13T00:00:00"/>
    <s v="First Class"/>
    <s v="CC-12610"/>
    <s v="Corey Catlett"/>
    <x v="1"/>
    <x v="0"/>
    <x v="60"/>
    <x v="22"/>
    <n v="80219"/>
    <x v="1"/>
    <s v="FUR-CH-10004853"/>
    <x v="0"/>
    <x v="1"/>
    <s v="Global Manager's Adjustable Task Chair, Storm"/>
    <n v="120.78399999999999"/>
    <n v="1"/>
    <n v="0.2"/>
    <n v="13.588199999999986"/>
  </r>
  <r>
    <n v="7971"/>
    <x v="3949"/>
    <x v="1"/>
    <x v="748"/>
    <d v="2012-08-20T00:00:00"/>
    <s v="Standard Class"/>
    <s v="SP-20860"/>
    <s v="Sung Pak"/>
    <x v="1"/>
    <x v="0"/>
    <x v="10"/>
    <x v="9"/>
    <n v="19134"/>
    <x v="3"/>
    <s v="TEC-PH-10003580"/>
    <x v="2"/>
    <x v="7"/>
    <s v="Cisco IP Phone 7961G-GE VoIP phone"/>
    <n v="519.79200000000003"/>
    <n v="4"/>
    <n v="0.4"/>
    <n v="-112.62159999999994"/>
  </r>
  <r>
    <n v="7972"/>
    <x v="3949"/>
    <x v="1"/>
    <x v="748"/>
    <d v="2012-08-20T00:00:00"/>
    <s v="Standard Class"/>
    <s v="SP-20860"/>
    <s v="Sung Pak"/>
    <x v="1"/>
    <x v="0"/>
    <x v="10"/>
    <x v="9"/>
    <n v="19134"/>
    <x v="3"/>
    <s v="TEC-AC-10004227"/>
    <x v="2"/>
    <x v="11"/>
    <s v="SanDisk Ultra 16 GB MicroSDHC Class 10 Memory Card"/>
    <n v="31.176000000000002"/>
    <n v="3"/>
    <n v="0.2"/>
    <n v="-5.4558000000000035"/>
  </r>
  <r>
    <n v="7973"/>
    <x v="3949"/>
    <x v="1"/>
    <x v="748"/>
    <d v="2012-08-20T00:00:00"/>
    <s v="Standard Class"/>
    <s v="SP-20860"/>
    <s v="Sung Pak"/>
    <x v="1"/>
    <x v="0"/>
    <x v="10"/>
    <x v="9"/>
    <n v="19134"/>
    <x v="3"/>
    <s v="OFF-PA-10002787"/>
    <x v="1"/>
    <x v="10"/>
    <s v="Xerox 227"/>
    <n v="10.368000000000002"/>
    <n v="2"/>
    <n v="0.2"/>
    <n v="3.6288"/>
  </r>
  <r>
    <n v="7974"/>
    <x v="3949"/>
    <x v="1"/>
    <x v="748"/>
    <d v="2012-08-20T00:00:00"/>
    <s v="Standard Class"/>
    <s v="SP-20860"/>
    <s v="Sung Pak"/>
    <x v="1"/>
    <x v="0"/>
    <x v="10"/>
    <x v="9"/>
    <n v="19134"/>
    <x v="3"/>
    <s v="OFF-BI-10003981"/>
    <x v="1"/>
    <x v="8"/>
    <s v="Avery Durable Plastic 1&quot; Binders"/>
    <n v="2.7240000000000006"/>
    <n v="2"/>
    <n v="0.7"/>
    <n v="-1.9067999999999996"/>
  </r>
  <r>
    <n v="7975"/>
    <x v="3949"/>
    <x v="1"/>
    <x v="748"/>
    <d v="2012-08-20T00:00:00"/>
    <s v="Standard Class"/>
    <s v="SP-20860"/>
    <s v="Sung Pak"/>
    <x v="1"/>
    <x v="0"/>
    <x v="10"/>
    <x v="9"/>
    <n v="19134"/>
    <x v="3"/>
    <s v="FUR-FU-10001488"/>
    <x v="0"/>
    <x v="5"/>
    <s v="Tenex 46&quot; x 60&quot; Computer Anti-Static Chairmat, Rectangular Shaped"/>
    <n v="254.35200000000003"/>
    <n v="3"/>
    <n v="0.2"/>
    <n v="0"/>
  </r>
  <r>
    <n v="7976"/>
    <x v="3949"/>
    <x v="1"/>
    <x v="748"/>
    <d v="2012-08-20T00:00:00"/>
    <s v="Standard Class"/>
    <s v="SP-20860"/>
    <s v="Sung Pak"/>
    <x v="1"/>
    <x v="0"/>
    <x v="10"/>
    <x v="9"/>
    <n v="19134"/>
    <x v="3"/>
    <s v="OFF-BI-10003727"/>
    <x v="1"/>
    <x v="8"/>
    <s v="Avery Durable Slant Ring Binders With Label Holder"/>
    <n v="3.762"/>
    <n v="3"/>
    <n v="0.7"/>
    <n v="-2.758799999999999"/>
  </r>
  <r>
    <n v="7977"/>
    <x v="3949"/>
    <x v="1"/>
    <x v="748"/>
    <d v="2012-08-20T00:00:00"/>
    <s v="Standard Class"/>
    <s v="SP-20860"/>
    <s v="Sung Pak"/>
    <x v="1"/>
    <x v="0"/>
    <x v="10"/>
    <x v="9"/>
    <n v="19134"/>
    <x v="3"/>
    <s v="OFF-PA-10000130"/>
    <x v="1"/>
    <x v="10"/>
    <s v="Xerox 199"/>
    <n v="10.272000000000002"/>
    <n v="3"/>
    <n v="0.2"/>
    <n v="3.2099999999999982"/>
  </r>
  <r>
    <n v="7978"/>
    <x v="3950"/>
    <x v="2"/>
    <x v="1178"/>
    <d v="2011-06-05T00:00:00"/>
    <s v="Standard Class"/>
    <s v="JK-15625"/>
    <s v="Jim Karlsson"/>
    <x v="0"/>
    <x v="0"/>
    <x v="25"/>
    <x v="35"/>
    <n v="39212"/>
    <x v="0"/>
    <s v="TEC-PH-10002680"/>
    <x v="2"/>
    <x v="7"/>
    <s v="Samsung Galaxy Note 3"/>
    <n v="659.97"/>
    <n v="3"/>
    <n v="0"/>
    <n v="197.99099999999996"/>
  </r>
  <r>
    <n v="7979"/>
    <x v="3950"/>
    <x v="2"/>
    <x v="1178"/>
    <d v="2011-06-05T00:00:00"/>
    <s v="Standard Class"/>
    <s v="JK-15625"/>
    <s v="Jim Karlsson"/>
    <x v="0"/>
    <x v="0"/>
    <x v="25"/>
    <x v="35"/>
    <n v="39212"/>
    <x v="0"/>
    <s v="TEC-PH-10002538"/>
    <x v="2"/>
    <x v="7"/>
    <s v="Grandstream GXP1160 VoIP phone"/>
    <n v="113.72999999999999"/>
    <n v="3"/>
    <n v="0"/>
    <n v="32.981699999999989"/>
  </r>
  <r>
    <n v="7980"/>
    <x v="3951"/>
    <x v="1"/>
    <x v="375"/>
    <d v="2012-08-31T00:00:00"/>
    <s v="Standard Class"/>
    <s v="CC-12100"/>
    <s v="Chad Cunningham"/>
    <x v="2"/>
    <x v="0"/>
    <x v="1"/>
    <x v="1"/>
    <n v="90045"/>
    <x v="1"/>
    <s v="OFF-BI-10001249"/>
    <x v="1"/>
    <x v="8"/>
    <s v="Avery Heavy-Duty EZD View Binder with Locking Rings"/>
    <n v="5.1040000000000001"/>
    <n v="1"/>
    <n v="0.2"/>
    <n v="1.6587999999999996"/>
  </r>
  <r>
    <n v="7981"/>
    <x v="3952"/>
    <x v="2"/>
    <x v="1179"/>
    <d v="2011-01-08T00:00:00"/>
    <s v="Standard Class"/>
    <s v="DP-13000"/>
    <s v="Darren Powers"/>
    <x v="0"/>
    <x v="0"/>
    <x v="12"/>
    <x v="5"/>
    <n v="77095"/>
    <x v="2"/>
    <s v="OFF-PA-10000174"/>
    <x v="1"/>
    <x v="10"/>
    <s v="Message Book, Wirebound, Four 5 1/2&quot; X 4&quot; Forms/Pg., 200 Dupl. Sets/Book"/>
    <n v="16.448"/>
    <n v="2"/>
    <n v="0.2"/>
    <n v="5.5511999999999979"/>
  </r>
  <r>
    <n v="7982"/>
    <x v="3953"/>
    <x v="2"/>
    <x v="1076"/>
    <d v="2011-09-13T00:00:00"/>
    <s v="First Class"/>
    <s v="SF-20065"/>
    <s v="Sandra Flanagan"/>
    <x v="0"/>
    <x v="0"/>
    <x v="500"/>
    <x v="30"/>
    <n v="7011"/>
    <x v="3"/>
    <s v="OFF-AP-10004532"/>
    <x v="1"/>
    <x v="9"/>
    <s v="Kensington 6 Outlet Guardian Standard Surge Protector"/>
    <n v="81.92"/>
    <n v="4"/>
    <n v="0"/>
    <n v="22.118400000000001"/>
  </r>
  <r>
    <n v="7983"/>
    <x v="3953"/>
    <x v="2"/>
    <x v="1076"/>
    <d v="2011-09-13T00:00:00"/>
    <s v="First Class"/>
    <s v="SF-20065"/>
    <s v="Sandra Flanagan"/>
    <x v="0"/>
    <x v="0"/>
    <x v="500"/>
    <x v="30"/>
    <n v="7011"/>
    <x v="3"/>
    <s v="FUR-FU-10001986"/>
    <x v="0"/>
    <x v="5"/>
    <s v="Dana Fluorescent Magnifying Lamp, White, 36&quot;"/>
    <n v="254.89999999999998"/>
    <n v="5"/>
    <n v="0"/>
    <n v="76.469999999999985"/>
  </r>
  <r>
    <n v="7984"/>
    <x v="3954"/>
    <x v="3"/>
    <x v="203"/>
    <d v="2014-01-26T00:00:00"/>
    <s v="Second Class"/>
    <s v="EH-13765"/>
    <s v="Edward Hooks"/>
    <x v="1"/>
    <x v="0"/>
    <x v="22"/>
    <x v="10"/>
    <n v="60623"/>
    <x v="2"/>
    <s v="OFF-FA-10002975"/>
    <x v="1"/>
    <x v="13"/>
    <s v="Staples"/>
    <n v="15.120000000000001"/>
    <n v="5"/>
    <n v="0.2"/>
    <n v="4.9139999999999988"/>
  </r>
  <r>
    <n v="7985"/>
    <x v="3954"/>
    <x v="3"/>
    <x v="203"/>
    <d v="2014-01-26T00:00:00"/>
    <s v="Second Class"/>
    <s v="EH-13765"/>
    <s v="Edward Hooks"/>
    <x v="1"/>
    <x v="0"/>
    <x v="22"/>
    <x v="10"/>
    <n v="60623"/>
    <x v="2"/>
    <s v="OFF-AR-10003481"/>
    <x v="1"/>
    <x v="6"/>
    <s v="Newell 348"/>
    <n v="7.8719999999999999"/>
    <n v="3"/>
    <n v="0.2"/>
    <n v="0.88559999999999883"/>
  </r>
  <r>
    <n v="7986"/>
    <x v="3955"/>
    <x v="0"/>
    <x v="438"/>
    <d v="2013-04-25T00:00:00"/>
    <s v="First Class"/>
    <s v="DN-13690"/>
    <s v="Duane Noonan"/>
    <x v="0"/>
    <x v="0"/>
    <x v="4"/>
    <x v="4"/>
    <n v="98115"/>
    <x v="1"/>
    <s v="OFF-BI-10004967"/>
    <x v="1"/>
    <x v="8"/>
    <s v="Round Ring Binders"/>
    <n v="8.32"/>
    <n v="5"/>
    <n v="0.2"/>
    <n v="2.8079999999999998"/>
  </r>
  <r>
    <n v="7987"/>
    <x v="3956"/>
    <x v="0"/>
    <x v="1180"/>
    <d v="2013-07-24T00:00:00"/>
    <s v="Second Class"/>
    <s v="PJ-19015"/>
    <s v="Pauline Johnson"/>
    <x v="0"/>
    <x v="0"/>
    <x v="85"/>
    <x v="15"/>
    <n v="11561"/>
    <x v="3"/>
    <s v="TEC-PH-10003589"/>
    <x v="2"/>
    <x v="7"/>
    <s v="invisibleSHIELD by ZAGG Smudge-Free Screen Protector"/>
    <n v="89.949999999999989"/>
    <n v="5"/>
    <n v="0"/>
    <n v="43.175999999999995"/>
  </r>
  <r>
    <n v="7988"/>
    <x v="3957"/>
    <x v="0"/>
    <x v="828"/>
    <d v="2013-08-30T00:00:00"/>
    <s v="Standard Class"/>
    <s v="MA-17560"/>
    <s v="Matt Abelman"/>
    <x v="2"/>
    <x v="0"/>
    <x v="501"/>
    <x v="6"/>
    <n v="53081"/>
    <x v="2"/>
    <s v="OFF-LA-10002945"/>
    <x v="1"/>
    <x v="2"/>
    <s v="Permanent Self-Adhesive File Folder Labels for Typewriters, 1 1/8 x 3 1/2, White"/>
    <n v="25.2"/>
    <n v="4"/>
    <n v="0"/>
    <n v="11.591999999999999"/>
  </r>
  <r>
    <n v="7989"/>
    <x v="3957"/>
    <x v="0"/>
    <x v="828"/>
    <d v="2013-08-30T00:00:00"/>
    <s v="Standard Class"/>
    <s v="MA-17560"/>
    <s v="Matt Abelman"/>
    <x v="2"/>
    <x v="0"/>
    <x v="501"/>
    <x v="6"/>
    <n v="53081"/>
    <x v="2"/>
    <s v="OFF-LA-10003537"/>
    <x v="1"/>
    <x v="2"/>
    <s v="Avery 515"/>
    <n v="37.589999999999996"/>
    <n v="3"/>
    <n v="0"/>
    <n v="17.667299999999997"/>
  </r>
  <r>
    <n v="7990"/>
    <x v="3957"/>
    <x v="0"/>
    <x v="828"/>
    <d v="2013-08-30T00:00:00"/>
    <s v="Standard Class"/>
    <s v="MA-17560"/>
    <s v="Matt Abelman"/>
    <x v="2"/>
    <x v="0"/>
    <x v="501"/>
    <x v="6"/>
    <n v="53081"/>
    <x v="2"/>
    <s v="OFF-ST-10002406"/>
    <x v="1"/>
    <x v="4"/>
    <s v="Pizazz Global Quick File"/>
    <n v="14.97"/>
    <n v="1"/>
    <n v="0"/>
    <n v="4.1916000000000011"/>
  </r>
  <r>
    <n v="7991"/>
    <x v="3957"/>
    <x v="0"/>
    <x v="828"/>
    <d v="2013-08-30T00:00:00"/>
    <s v="Standard Class"/>
    <s v="MA-17560"/>
    <s v="Matt Abelman"/>
    <x v="2"/>
    <x v="0"/>
    <x v="501"/>
    <x v="6"/>
    <n v="53081"/>
    <x v="2"/>
    <s v="TEC-AC-10003433"/>
    <x v="2"/>
    <x v="11"/>
    <s v="Maxell 4.7GB DVD+R 5/Pack"/>
    <n v="1.98"/>
    <n v="2"/>
    <n v="0"/>
    <n v="0.89100000000000001"/>
  </r>
  <r>
    <n v="7992"/>
    <x v="3958"/>
    <x v="0"/>
    <x v="403"/>
    <d v="2013-06-18T00:00:00"/>
    <s v="First Class"/>
    <s v="VM-21835"/>
    <s v="Vivian Mathis"/>
    <x v="0"/>
    <x v="0"/>
    <x v="172"/>
    <x v="2"/>
    <n v="33433"/>
    <x v="0"/>
    <s v="OFF-BI-10002082"/>
    <x v="1"/>
    <x v="8"/>
    <s v="GBC Twin Loop Wire Binding Elements"/>
    <n v="39.936000000000007"/>
    <n v="4"/>
    <n v="0.7"/>
    <n v="-26.623999999999995"/>
  </r>
  <r>
    <n v="7993"/>
    <x v="3958"/>
    <x v="0"/>
    <x v="403"/>
    <d v="2013-06-18T00:00:00"/>
    <s v="First Class"/>
    <s v="VM-21835"/>
    <s v="Vivian Mathis"/>
    <x v="0"/>
    <x v="0"/>
    <x v="172"/>
    <x v="2"/>
    <n v="33433"/>
    <x v="0"/>
    <s v="TEC-AC-10000521"/>
    <x v="2"/>
    <x v="11"/>
    <s v="Verbatim Slim CD and DVD Storage Cases, 50/Pack"/>
    <n v="18.463999999999999"/>
    <n v="2"/>
    <n v="0.2"/>
    <n v="2.3079999999999998"/>
  </r>
  <r>
    <n v="7994"/>
    <x v="3959"/>
    <x v="1"/>
    <x v="312"/>
    <d v="2012-11-23T00:00:00"/>
    <s v="Second Class"/>
    <s v="MM-18055"/>
    <s v="Michelle Moray"/>
    <x v="0"/>
    <x v="0"/>
    <x v="34"/>
    <x v="22"/>
    <n v="80013"/>
    <x v="1"/>
    <s v="OFF-BI-10001982"/>
    <x v="1"/>
    <x v="8"/>
    <s v="Wilson Jones Custom Binder Spines &amp; Labels"/>
    <n v="4.8960000000000008"/>
    <n v="3"/>
    <n v="0.7"/>
    <n v="-3.4271999999999991"/>
  </r>
  <r>
    <n v="7995"/>
    <x v="3959"/>
    <x v="1"/>
    <x v="312"/>
    <d v="2012-11-23T00:00:00"/>
    <s v="Second Class"/>
    <s v="MM-18055"/>
    <s v="Michelle Moray"/>
    <x v="0"/>
    <x v="0"/>
    <x v="34"/>
    <x v="22"/>
    <n v="80013"/>
    <x v="1"/>
    <s v="FUR-BO-10002268"/>
    <x v="0"/>
    <x v="0"/>
    <s v="Sauder Barrister Bookcases"/>
    <n v="145.76400000000001"/>
    <n v="6"/>
    <n v="0.7"/>
    <n v="-247.79879999999997"/>
  </r>
  <r>
    <n v="7996"/>
    <x v="3959"/>
    <x v="1"/>
    <x v="312"/>
    <d v="2012-11-23T00:00:00"/>
    <s v="Second Class"/>
    <s v="MM-18055"/>
    <s v="Michelle Moray"/>
    <x v="0"/>
    <x v="0"/>
    <x v="34"/>
    <x v="22"/>
    <n v="80013"/>
    <x v="1"/>
    <s v="OFF-BI-10001758"/>
    <x v="1"/>
    <x v="8"/>
    <s v="Wilson Jones 14 Line Acrylic Coated Pressboard Data Binders"/>
    <n v="9.6120000000000001"/>
    <n v="6"/>
    <n v="0.7"/>
    <n v="-7.3691999999999993"/>
  </r>
  <r>
    <n v="7997"/>
    <x v="3960"/>
    <x v="3"/>
    <x v="132"/>
    <d v="2014-11-06T00:00:00"/>
    <s v="First Class"/>
    <s v="CR-12580"/>
    <s v="Clay Rozendal"/>
    <x v="2"/>
    <x v="0"/>
    <x v="70"/>
    <x v="1"/>
    <n v="92037"/>
    <x v="1"/>
    <s v="TEC-AC-10004469"/>
    <x v="2"/>
    <x v="11"/>
    <s v="Microsoft Sculpt Comfort Mouse"/>
    <n v="199.75"/>
    <n v="5"/>
    <n v="0"/>
    <n v="87.890000000000015"/>
  </r>
  <r>
    <n v="7998"/>
    <x v="3960"/>
    <x v="3"/>
    <x v="132"/>
    <d v="2014-11-06T00:00:00"/>
    <s v="First Class"/>
    <s v="CR-12580"/>
    <s v="Clay Rozendal"/>
    <x v="2"/>
    <x v="0"/>
    <x v="70"/>
    <x v="1"/>
    <n v="92037"/>
    <x v="1"/>
    <s v="FUR-TA-10001095"/>
    <x v="0"/>
    <x v="3"/>
    <s v="Chromcraft Round Conference Tables"/>
    <n v="1673.1839999999997"/>
    <n v="12"/>
    <n v="0.2"/>
    <n v="20.914800000000014"/>
  </r>
  <r>
    <n v="7999"/>
    <x v="3961"/>
    <x v="2"/>
    <x v="417"/>
    <d v="2011-05-07T00:00:00"/>
    <s v="First Class"/>
    <s v="BS-11365"/>
    <s v="Bill Shonely"/>
    <x v="1"/>
    <x v="0"/>
    <x v="4"/>
    <x v="4"/>
    <n v="98105"/>
    <x v="1"/>
    <s v="FUR-FU-10001852"/>
    <x v="0"/>
    <x v="5"/>
    <s v="Eldon Regeneration Recycled Desk Accessories, Smoke"/>
    <n v="12.18"/>
    <n v="7"/>
    <n v="0"/>
    <n v="3.8975999999999997"/>
  </r>
  <r>
    <n v="8000"/>
    <x v="3961"/>
    <x v="2"/>
    <x v="417"/>
    <d v="2011-05-07T00:00:00"/>
    <s v="First Class"/>
    <s v="BS-11365"/>
    <s v="Bill Shonely"/>
    <x v="1"/>
    <x v="0"/>
    <x v="4"/>
    <x v="4"/>
    <n v="98105"/>
    <x v="1"/>
    <s v="OFF-AP-10000696"/>
    <x v="1"/>
    <x v="9"/>
    <s v="Holmes Odor Grabber"/>
    <n v="57.68"/>
    <n v="4"/>
    <n v="0"/>
    <n v="19.034399999999998"/>
  </r>
  <r>
    <n v="8001"/>
    <x v="3962"/>
    <x v="1"/>
    <x v="627"/>
    <d v="2012-11-12T00:00:00"/>
    <s v="Standard Class"/>
    <s v="RD-19585"/>
    <s v="Rob Dowd"/>
    <x v="0"/>
    <x v="0"/>
    <x v="362"/>
    <x v="23"/>
    <n v="52001"/>
    <x v="2"/>
    <s v="TEC-PH-10003885"/>
    <x v="2"/>
    <x v="7"/>
    <s v="Cisco SPA508G"/>
    <n v="263.95999999999998"/>
    <n v="4"/>
    <n v="0"/>
    <n v="76.548399999999987"/>
  </r>
  <r>
    <n v="8002"/>
    <x v="3963"/>
    <x v="1"/>
    <x v="295"/>
    <d v="2012-12-15T00:00:00"/>
    <s v="First Class"/>
    <s v="KD-16270"/>
    <s v="Karen Daniels"/>
    <x v="0"/>
    <x v="0"/>
    <x v="1"/>
    <x v="1"/>
    <n v="90032"/>
    <x v="1"/>
    <s v="TEC-AC-10002926"/>
    <x v="2"/>
    <x v="11"/>
    <s v="Logitech Wireless Marathon Mouse M705"/>
    <n v="299.94"/>
    <n v="6"/>
    <n v="0"/>
    <n v="128.97420000000002"/>
  </r>
  <r>
    <n v="8003"/>
    <x v="3963"/>
    <x v="1"/>
    <x v="295"/>
    <d v="2012-12-15T00:00:00"/>
    <s v="First Class"/>
    <s v="KD-16270"/>
    <s v="Karen Daniels"/>
    <x v="0"/>
    <x v="0"/>
    <x v="1"/>
    <x v="1"/>
    <n v="90032"/>
    <x v="1"/>
    <s v="OFF-SU-10001225"/>
    <x v="1"/>
    <x v="14"/>
    <s v="Staples"/>
    <n v="25.76"/>
    <n v="7"/>
    <n v="0"/>
    <n v="0.51519999999999921"/>
  </r>
  <r>
    <n v="8004"/>
    <x v="3964"/>
    <x v="2"/>
    <x v="588"/>
    <d v="2011-12-03T00:00:00"/>
    <s v="First Class"/>
    <s v="AA-10645"/>
    <s v="Anna Andreadi"/>
    <x v="0"/>
    <x v="0"/>
    <x v="90"/>
    <x v="31"/>
    <n v="1852"/>
    <x v="3"/>
    <s v="TEC-PH-10004434"/>
    <x v="2"/>
    <x v="7"/>
    <s v="Cisco IP Phone 7961G VoIP phone - Dark gray"/>
    <n v="271.89999999999998"/>
    <n v="2"/>
    <n v="0"/>
    <n v="78.850999999999971"/>
  </r>
  <r>
    <n v="8005"/>
    <x v="3964"/>
    <x v="2"/>
    <x v="588"/>
    <d v="2011-12-03T00:00:00"/>
    <s v="First Class"/>
    <s v="AA-10645"/>
    <s v="Anna Andreadi"/>
    <x v="0"/>
    <x v="0"/>
    <x v="90"/>
    <x v="31"/>
    <n v="1852"/>
    <x v="3"/>
    <s v="FUR-FU-10003878"/>
    <x v="0"/>
    <x v="5"/>
    <s v="Linden 10&quot; Round Wall Clock, Black"/>
    <n v="45.839999999999996"/>
    <n v="3"/>
    <n v="0"/>
    <n v="15.585599999999999"/>
  </r>
  <r>
    <n v="8006"/>
    <x v="3964"/>
    <x v="2"/>
    <x v="588"/>
    <d v="2011-12-03T00:00:00"/>
    <s v="First Class"/>
    <s v="AA-10645"/>
    <s v="Anna Andreadi"/>
    <x v="0"/>
    <x v="0"/>
    <x v="90"/>
    <x v="31"/>
    <n v="1852"/>
    <x v="3"/>
    <s v="FUR-FU-10002268"/>
    <x v="0"/>
    <x v="5"/>
    <s v="Ultra Door Push Plate"/>
    <n v="9.82"/>
    <n v="2"/>
    <n v="0"/>
    <n v="3.2405999999999997"/>
  </r>
  <r>
    <n v="8007"/>
    <x v="3965"/>
    <x v="0"/>
    <x v="877"/>
    <d v="2013-10-12T00:00:00"/>
    <s v="Standard Class"/>
    <s v="MC-18100"/>
    <s v="Mick Crebagga"/>
    <x v="0"/>
    <x v="0"/>
    <x v="126"/>
    <x v="4"/>
    <n v="98270"/>
    <x v="1"/>
    <s v="OFF-FA-10001883"/>
    <x v="1"/>
    <x v="13"/>
    <s v="Alliance Super-Size Bands, Assorted Sizes"/>
    <n v="93.36"/>
    <n v="12"/>
    <n v="0"/>
    <n v="0.93359999999999843"/>
  </r>
  <r>
    <n v="8008"/>
    <x v="3966"/>
    <x v="1"/>
    <x v="972"/>
    <d v="2012-11-24T00:00:00"/>
    <s v="Standard Class"/>
    <s v="AA-10645"/>
    <s v="Anna Andreadi"/>
    <x v="0"/>
    <x v="0"/>
    <x v="268"/>
    <x v="26"/>
    <n v="73120"/>
    <x v="2"/>
    <s v="OFF-ST-10002756"/>
    <x v="1"/>
    <x v="4"/>
    <s v="Tennsco Stur-D-Stor Boltless Shelving, 5 Shelves, 24&quot; Deep, Sand"/>
    <n v="541.24"/>
    <n v="4"/>
    <n v="0"/>
    <n v="5.4124000000000478"/>
  </r>
  <r>
    <n v="8009"/>
    <x v="3966"/>
    <x v="1"/>
    <x v="972"/>
    <d v="2012-11-24T00:00:00"/>
    <s v="Standard Class"/>
    <s v="AA-10645"/>
    <s v="Anna Andreadi"/>
    <x v="0"/>
    <x v="0"/>
    <x v="268"/>
    <x v="26"/>
    <n v="73120"/>
    <x v="2"/>
    <s v="OFF-PA-10000474"/>
    <x v="1"/>
    <x v="10"/>
    <s v="Staples"/>
    <n v="106.32"/>
    <n v="3"/>
    <n v="0"/>
    <n v="49.970399999999991"/>
  </r>
  <r>
    <n v="8010"/>
    <x v="3966"/>
    <x v="1"/>
    <x v="972"/>
    <d v="2012-11-24T00:00:00"/>
    <s v="Standard Class"/>
    <s v="AA-10645"/>
    <s v="Anna Andreadi"/>
    <x v="0"/>
    <x v="0"/>
    <x v="268"/>
    <x v="26"/>
    <n v="73120"/>
    <x v="2"/>
    <s v="FUR-CH-10002073"/>
    <x v="0"/>
    <x v="1"/>
    <s v="Hon Olson Stacker Chairs"/>
    <n v="1323.8999999999999"/>
    <n v="5"/>
    <n v="0"/>
    <n v="383.93099999999993"/>
  </r>
  <r>
    <n v="8011"/>
    <x v="3967"/>
    <x v="2"/>
    <x v="461"/>
    <d v="2011-03-20T00:00:00"/>
    <s v="Second Class"/>
    <s v="QJ-19255"/>
    <s v="Quincy Jones"/>
    <x v="1"/>
    <x v="0"/>
    <x v="10"/>
    <x v="9"/>
    <n v="19134"/>
    <x v="3"/>
    <s v="OFF-PA-10003641"/>
    <x v="1"/>
    <x v="10"/>
    <s v="Xerox 1909"/>
    <n v="126.624"/>
    <n v="6"/>
    <n v="0.2"/>
    <n v="41.152799999999992"/>
  </r>
  <r>
    <n v="8012"/>
    <x v="3968"/>
    <x v="1"/>
    <x v="782"/>
    <d v="2012-06-23T00:00:00"/>
    <s v="First Class"/>
    <s v="JM-16195"/>
    <s v="Justin MacKendrick"/>
    <x v="0"/>
    <x v="0"/>
    <x v="34"/>
    <x v="22"/>
    <n v="80013"/>
    <x v="1"/>
    <s v="TEC-PH-10002070"/>
    <x v="2"/>
    <x v="7"/>
    <s v="Griffin GC36547 PowerJolt SE Lightning Charger"/>
    <n v="125.944"/>
    <n v="7"/>
    <n v="0.2"/>
    <n v="15.742999999999984"/>
  </r>
  <r>
    <n v="8013"/>
    <x v="3969"/>
    <x v="3"/>
    <x v="1126"/>
    <d v="2014-05-26T00:00:00"/>
    <s v="Same Day"/>
    <s v="TB-21625"/>
    <s v="Trudy Brown"/>
    <x v="0"/>
    <x v="0"/>
    <x v="20"/>
    <x v="15"/>
    <n v="10009"/>
    <x v="3"/>
    <s v="OFF-BI-10004519"/>
    <x v="1"/>
    <x v="8"/>
    <s v="GBC DocuBind P100 Manual Binding Machine"/>
    <n v="663.92"/>
    <n v="5"/>
    <n v="0.2"/>
    <n v="207.47499999999994"/>
  </r>
  <r>
    <n v="8014"/>
    <x v="3969"/>
    <x v="3"/>
    <x v="1126"/>
    <d v="2014-05-26T00:00:00"/>
    <s v="Same Day"/>
    <s v="TB-21625"/>
    <s v="Trudy Brown"/>
    <x v="0"/>
    <x v="0"/>
    <x v="20"/>
    <x v="15"/>
    <n v="10009"/>
    <x v="3"/>
    <s v="TEC-AC-10002167"/>
    <x v="2"/>
    <x v="11"/>
    <s v="Imation 8gb Micro Traveldrive Usb 2.0 Flash Drive"/>
    <n v="120"/>
    <n v="8"/>
    <n v="0"/>
    <n v="13.200000000000003"/>
  </r>
  <r>
    <n v="8015"/>
    <x v="3969"/>
    <x v="3"/>
    <x v="1126"/>
    <d v="2014-05-26T00:00:00"/>
    <s v="Same Day"/>
    <s v="TB-21625"/>
    <s v="Trudy Brown"/>
    <x v="0"/>
    <x v="0"/>
    <x v="20"/>
    <x v="15"/>
    <n v="10009"/>
    <x v="3"/>
    <s v="OFF-FA-10000936"/>
    <x v="1"/>
    <x v="13"/>
    <s v="Acco Hot Clips Clips to Go"/>
    <n v="3.29"/>
    <n v="1"/>
    <n v="0"/>
    <n v="1.4804999999999999"/>
  </r>
  <r>
    <n v="8016"/>
    <x v="3969"/>
    <x v="3"/>
    <x v="1126"/>
    <d v="2014-05-26T00:00:00"/>
    <s v="Same Day"/>
    <s v="TB-21625"/>
    <s v="Trudy Brown"/>
    <x v="0"/>
    <x v="0"/>
    <x v="20"/>
    <x v="15"/>
    <n v="10009"/>
    <x v="3"/>
    <s v="FUR-FU-10000732"/>
    <x v="0"/>
    <x v="5"/>
    <s v="Eldon 200 Class Desk Accessories"/>
    <n v="18.84"/>
    <n v="3"/>
    <n v="0"/>
    <n v="6.0287999999999995"/>
  </r>
  <r>
    <n v="8017"/>
    <x v="3970"/>
    <x v="2"/>
    <x v="340"/>
    <d v="2011-09-11T00:00:00"/>
    <s v="First Class"/>
    <s v="NF-18595"/>
    <s v="Nicole Fjeld"/>
    <x v="2"/>
    <x v="0"/>
    <x v="152"/>
    <x v="24"/>
    <n v="43130"/>
    <x v="3"/>
    <s v="FUR-FU-10002501"/>
    <x v="0"/>
    <x v="5"/>
    <s v="Nu-Dell Executive Frame"/>
    <n v="60.672000000000011"/>
    <n v="6"/>
    <n v="0.2"/>
    <n v="12.892799999999998"/>
  </r>
  <r>
    <n v="8018"/>
    <x v="3970"/>
    <x v="2"/>
    <x v="340"/>
    <d v="2011-09-11T00:00:00"/>
    <s v="First Class"/>
    <s v="NF-18595"/>
    <s v="Nicole Fjeld"/>
    <x v="2"/>
    <x v="0"/>
    <x v="152"/>
    <x v="24"/>
    <n v="43130"/>
    <x v="3"/>
    <s v="OFF-AR-10000634"/>
    <x v="1"/>
    <x v="6"/>
    <s v="Newell 320"/>
    <n v="30.816000000000003"/>
    <n v="9"/>
    <n v="0.2"/>
    <n v="2.6964000000000006"/>
  </r>
  <r>
    <n v="8019"/>
    <x v="3971"/>
    <x v="3"/>
    <x v="161"/>
    <d v="2014-10-20T00:00:00"/>
    <s v="Second Class"/>
    <s v="BF-11020"/>
    <s v="Barry Französisch"/>
    <x v="1"/>
    <x v="0"/>
    <x v="494"/>
    <x v="1"/>
    <n v="95351"/>
    <x v="1"/>
    <s v="TEC-PH-10001700"/>
    <x v="2"/>
    <x v="7"/>
    <s v="Panasonic KX-TG6844B Expandable Digital Cordless Telephone"/>
    <n v="52.792000000000002"/>
    <n v="1"/>
    <n v="0.2"/>
    <n v="4.6193000000000026"/>
  </r>
  <r>
    <n v="8020"/>
    <x v="3972"/>
    <x v="3"/>
    <x v="808"/>
    <d v="2014-11-06T00:00:00"/>
    <s v="First Class"/>
    <s v="NP-18670"/>
    <s v="Nora Paige"/>
    <x v="0"/>
    <x v="0"/>
    <x v="285"/>
    <x v="25"/>
    <n v="63116"/>
    <x v="2"/>
    <s v="OFF-AP-10001962"/>
    <x v="1"/>
    <x v="9"/>
    <s v="Black &amp; Decker Filter for Double Action Dustbuster Cordless Vac BLDV7210"/>
    <n v="83.9"/>
    <n v="10"/>
    <n v="0"/>
    <n v="20.975000000000001"/>
  </r>
  <r>
    <n v="8021"/>
    <x v="3972"/>
    <x v="3"/>
    <x v="808"/>
    <d v="2014-11-06T00:00:00"/>
    <s v="First Class"/>
    <s v="NP-18670"/>
    <s v="Nora Paige"/>
    <x v="0"/>
    <x v="0"/>
    <x v="285"/>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x v="0"/>
    <x v="61"/>
    <x v="5"/>
    <n v="75217"/>
    <x v="2"/>
    <s v="OFF-AP-10000124"/>
    <x v="1"/>
    <x v="9"/>
    <s v="Acco 6 Outlet Guardian Basic Surge Suppressor"/>
    <n v="4.9919999999999991"/>
    <n v="3"/>
    <n v="0.8"/>
    <n v="-12.979200000000002"/>
  </r>
  <r>
    <n v="8023"/>
    <x v="3973"/>
    <x v="2"/>
    <x v="609"/>
    <d v="2011-07-25T00:00:00"/>
    <s v="Standard Class"/>
    <s v="HM-14860"/>
    <s v="Harry Marie"/>
    <x v="1"/>
    <x v="0"/>
    <x v="61"/>
    <x v="5"/>
    <n v="75217"/>
    <x v="2"/>
    <s v="OFF-EN-10003567"/>
    <x v="1"/>
    <x v="12"/>
    <s v="Inter-Office Recycled Envelopes, Brown Kraft, Button-String,10&quot; x 13&quot; , 100/Box"/>
    <n v="87.92"/>
    <n v="5"/>
    <n v="0.2"/>
    <n v="29.673000000000005"/>
  </r>
  <r>
    <n v="8024"/>
    <x v="3973"/>
    <x v="2"/>
    <x v="609"/>
    <d v="2011-07-25T00:00:00"/>
    <s v="Standard Class"/>
    <s v="HM-14860"/>
    <s v="Harry Marie"/>
    <x v="1"/>
    <x v="0"/>
    <x v="61"/>
    <x v="5"/>
    <n v="75217"/>
    <x v="2"/>
    <s v="FUR-CH-10004997"/>
    <x v="0"/>
    <x v="1"/>
    <s v="Hon Every-Day Series Multi-Task Chairs"/>
    <n v="657.93"/>
    <n v="5"/>
    <n v="0.3"/>
    <n v="-93.989999999999952"/>
  </r>
  <r>
    <n v="8025"/>
    <x v="3973"/>
    <x v="2"/>
    <x v="609"/>
    <d v="2011-07-25T00:00:00"/>
    <s v="Standard Class"/>
    <s v="HM-14860"/>
    <s v="Harry Marie"/>
    <x v="1"/>
    <x v="0"/>
    <x v="61"/>
    <x v="5"/>
    <n v="75217"/>
    <x v="2"/>
    <s v="OFF-BI-10000494"/>
    <x v="1"/>
    <x v="8"/>
    <s v="Acco Economy Flexible Poly Round Ring Binder"/>
    <n v="1.0439999999999998"/>
    <n v="1"/>
    <n v="0.8"/>
    <n v="-1.8270000000000004"/>
  </r>
  <r>
    <n v="8026"/>
    <x v="3974"/>
    <x v="1"/>
    <x v="861"/>
    <d v="2012-09-15T00:00:00"/>
    <s v="Second Class"/>
    <s v="DM-13525"/>
    <s v="Don Miller"/>
    <x v="1"/>
    <x v="0"/>
    <x v="20"/>
    <x v="15"/>
    <n v="10035"/>
    <x v="3"/>
    <s v="FUR-FU-10000277"/>
    <x v="0"/>
    <x v="5"/>
    <s v="Deflect-o DuraMat Antistatic Studded Beveled Mat for Medium Pile Carpeting"/>
    <n v="210.68"/>
    <n v="2"/>
    <n v="0"/>
    <n v="50.563199999999995"/>
  </r>
  <r>
    <n v="8027"/>
    <x v="3974"/>
    <x v="1"/>
    <x v="861"/>
    <d v="2012-09-15T00:00:00"/>
    <s v="Second Class"/>
    <s v="DM-13525"/>
    <s v="Don Miller"/>
    <x v="1"/>
    <x v="0"/>
    <x v="20"/>
    <x v="15"/>
    <n v="10035"/>
    <x v="3"/>
    <s v="OFF-ST-10003641"/>
    <x v="1"/>
    <x v="4"/>
    <s v="Space Solutions Industrial Galvanized Steel Shelving."/>
    <n v="78.8"/>
    <n v="1"/>
    <n v="0"/>
    <n v="1.5760000000000076"/>
  </r>
  <r>
    <n v="8028"/>
    <x v="3974"/>
    <x v="1"/>
    <x v="861"/>
    <d v="2012-09-15T00:00:00"/>
    <s v="Second Class"/>
    <s v="DM-13525"/>
    <s v="Don Miller"/>
    <x v="1"/>
    <x v="0"/>
    <x v="20"/>
    <x v="15"/>
    <n v="10035"/>
    <x v="3"/>
    <s v="TEC-AC-10001998"/>
    <x v="2"/>
    <x v="11"/>
    <s v="Logitech LS21 Speaker System - PC Multimedia - 2.1-CH - Wired"/>
    <n v="19.989999999999998"/>
    <n v="1"/>
    <n v="0"/>
    <n v="6.796599999999998"/>
  </r>
  <r>
    <n v="8029"/>
    <x v="3974"/>
    <x v="1"/>
    <x v="861"/>
    <d v="2012-09-15T00:00:00"/>
    <s v="Second Class"/>
    <s v="DM-13525"/>
    <s v="Don Miller"/>
    <x v="1"/>
    <x v="0"/>
    <x v="20"/>
    <x v="15"/>
    <n v="10035"/>
    <x v="3"/>
    <s v="OFF-ST-10001932"/>
    <x v="1"/>
    <x v="4"/>
    <s v="Fellowes Staxonsteel Drawer Files"/>
    <n v="772.68"/>
    <n v="4"/>
    <n v="0"/>
    <n v="108.17520000000002"/>
  </r>
  <r>
    <n v="8030"/>
    <x v="3975"/>
    <x v="0"/>
    <x v="147"/>
    <d v="2013-10-26T00:00:00"/>
    <s v="Standard Class"/>
    <s v="JF-15565"/>
    <s v="Jill Fjeld"/>
    <x v="0"/>
    <x v="0"/>
    <x v="52"/>
    <x v="5"/>
    <n v="78207"/>
    <x v="2"/>
    <s v="TEC-AC-10002323"/>
    <x v="2"/>
    <x v="11"/>
    <s v="SanDisk Ultra 32 GB MicroSDHC Class 10 Memory Card"/>
    <n v="106.08000000000001"/>
    <n v="6"/>
    <n v="0.2"/>
    <n v="-9.2819999999999965"/>
  </r>
  <r>
    <n v="8031"/>
    <x v="3976"/>
    <x v="0"/>
    <x v="676"/>
    <d v="2013-01-11T00:00:00"/>
    <s v="Standard Class"/>
    <s v="NM-18520"/>
    <s v="Neoma Murray"/>
    <x v="0"/>
    <x v="0"/>
    <x v="112"/>
    <x v="5"/>
    <n v="79109"/>
    <x v="2"/>
    <s v="FUR-FU-10004270"/>
    <x v="0"/>
    <x v="5"/>
    <s v="Executive Impressions 13&quot; Clairmont Wall Clock"/>
    <n v="23.076000000000001"/>
    <n v="3"/>
    <n v="0.6"/>
    <n v="-10.961100000000002"/>
  </r>
  <r>
    <n v="8032"/>
    <x v="3976"/>
    <x v="0"/>
    <x v="676"/>
    <d v="2013-01-11T00:00:00"/>
    <s v="Standard Class"/>
    <s v="NM-18520"/>
    <s v="Neoma Murray"/>
    <x v="0"/>
    <x v="0"/>
    <x v="112"/>
    <x v="5"/>
    <n v="79109"/>
    <x v="2"/>
    <s v="OFF-PA-10004621"/>
    <x v="1"/>
    <x v="10"/>
    <s v="Xerox 212"/>
    <n v="25.920000000000005"/>
    <n v="5"/>
    <n v="0.2"/>
    <n v="9.0719999999999992"/>
  </r>
  <r>
    <n v="8033"/>
    <x v="3977"/>
    <x v="1"/>
    <x v="608"/>
    <d v="2012-06-28T00:00:00"/>
    <s v="First Class"/>
    <s v="MV-17485"/>
    <s v="Mark Van Huff"/>
    <x v="0"/>
    <x v="0"/>
    <x v="12"/>
    <x v="5"/>
    <n v="77041"/>
    <x v="2"/>
    <s v="OFF-PA-10001019"/>
    <x v="1"/>
    <x v="10"/>
    <s v="Xerox 1884"/>
    <n v="47.952000000000005"/>
    <n v="3"/>
    <n v="0.2"/>
    <n v="16.183799999999998"/>
  </r>
  <r>
    <n v="8034"/>
    <x v="3977"/>
    <x v="1"/>
    <x v="608"/>
    <d v="2012-06-28T00:00:00"/>
    <s v="First Class"/>
    <s v="MV-17485"/>
    <s v="Mark Van Huff"/>
    <x v="0"/>
    <x v="0"/>
    <x v="12"/>
    <x v="5"/>
    <n v="77041"/>
    <x v="2"/>
    <s v="OFF-BI-10000201"/>
    <x v="1"/>
    <x v="8"/>
    <s v="Avery Triangle Shaped Sheet Lifters, Black, 2/Pack"/>
    <n v="0.98399999999999976"/>
    <n v="2"/>
    <n v="0.8"/>
    <n v="-1.476"/>
  </r>
  <r>
    <n v="8035"/>
    <x v="3977"/>
    <x v="1"/>
    <x v="608"/>
    <d v="2012-06-28T00:00:00"/>
    <s v="First Class"/>
    <s v="MV-17485"/>
    <s v="Mark Van Huff"/>
    <x v="0"/>
    <x v="0"/>
    <x v="12"/>
    <x v="5"/>
    <n v="77041"/>
    <x v="2"/>
    <s v="FUR-FU-10004587"/>
    <x v="0"/>
    <x v="5"/>
    <s v="GE General Use Halogen Bulbs, 100 Watts, 1 Bulb per Pack"/>
    <n v="75.384000000000015"/>
    <n v="9"/>
    <n v="0.6"/>
    <n v="-20.730599999999995"/>
  </r>
  <r>
    <n v="8036"/>
    <x v="3977"/>
    <x v="1"/>
    <x v="608"/>
    <d v="2012-06-28T00:00:00"/>
    <s v="First Class"/>
    <s v="MV-17485"/>
    <s v="Mark Van Huff"/>
    <x v="0"/>
    <x v="0"/>
    <x v="12"/>
    <x v="5"/>
    <n v="77041"/>
    <x v="2"/>
    <s v="OFF-LA-10001613"/>
    <x v="1"/>
    <x v="2"/>
    <s v="Avery File Folder Labels"/>
    <n v="4.6079999999999997"/>
    <n v="2"/>
    <n v="0.2"/>
    <n v="1.6704000000000001"/>
  </r>
  <r>
    <n v="8037"/>
    <x v="3978"/>
    <x v="1"/>
    <x v="1181"/>
    <d v="2012-09-22T00:00:00"/>
    <s v="First Class"/>
    <s v="AG-10270"/>
    <s v="Alejandro Grove"/>
    <x v="0"/>
    <x v="0"/>
    <x v="104"/>
    <x v="31"/>
    <n v="1841"/>
    <x v="3"/>
    <s v="OFF-BI-10001308"/>
    <x v="1"/>
    <x v="8"/>
    <s v="GBC Standard Plastic Binding Systems' Combs"/>
    <n v="37.68"/>
    <n v="6"/>
    <n v="0"/>
    <n v="16.955999999999996"/>
  </r>
  <r>
    <n v="8038"/>
    <x v="3979"/>
    <x v="3"/>
    <x v="815"/>
    <d v="2014-07-15T00:00:00"/>
    <s v="Standard Class"/>
    <s v="BF-11275"/>
    <s v="Beth Fritzler"/>
    <x v="1"/>
    <x v="0"/>
    <x v="38"/>
    <x v="32"/>
    <n v="31907"/>
    <x v="0"/>
    <s v="OFF-AP-10003278"/>
    <x v="1"/>
    <x v="9"/>
    <s v="Belkin 7-Outlet SurgeMaster Home Series"/>
    <n v="41.910000000000004"/>
    <n v="3"/>
    <n v="0"/>
    <n v="10.896600000000003"/>
  </r>
  <r>
    <n v="8039"/>
    <x v="3980"/>
    <x v="3"/>
    <x v="160"/>
    <d v="2014-07-03T00:00:00"/>
    <s v="Second Class"/>
    <s v="JC-15775"/>
    <s v="John Castell"/>
    <x v="0"/>
    <x v="0"/>
    <x v="1"/>
    <x v="1"/>
    <n v="90032"/>
    <x v="1"/>
    <s v="FUR-BO-10003966"/>
    <x v="0"/>
    <x v="0"/>
    <s v="Sauder Facets Collection Library, Sky Alder Finish"/>
    <n v="435.99900000000002"/>
    <n v="3"/>
    <n v="0.15"/>
    <n v="5.1293999999999755"/>
  </r>
  <r>
    <n v="8040"/>
    <x v="3981"/>
    <x v="3"/>
    <x v="170"/>
    <d v="2014-08-26T00:00:00"/>
    <s v="Second Class"/>
    <s v="CM-11815"/>
    <s v="Candace McMahon"/>
    <x v="1"/>
    <x v="0"/>
    <x v="4"/>
    <x v="4"/>
    <n v="98115"/>
    <x v="1"/>
    <s v="FUR-CH-10004698"/>
    <x v="0"/>
    <x v="1"/>
    <s v="Padded Folding Chairs, Black, 4/Carton"/>
    <n v="388.70400000000006"/>
    <n v="6"/>
    <n v="0.2"/>
    <n v="38.870400000000018"/>
  </r>
  <r>
    <n v="8041"/>
    <x v="3981"/>
    <x v="3"/>
    <x v="170"/>
    <d v="2014-08-26T00:00:00"/>
    <s v="Second Class"/>
    <s v="CM-11815"/>
    <s v="Candace McMahon"/>
    <x v="1"/>
    <x v="0"/>
    <x v="4"/>
    <x v="4"/>
    <n v="98115"/>
    <x v="1"/>
    <s v="OFF-ST-10000025"/>
    <x v="1"/>
    <x v="4"/>
    <s v="Fellowes Stor/Drawer Steel Plus Storage Drawers"/>
    <n v="572.58000000000004"/>
    <n v="6"/>
    <n v="0"/>
    <n v="34.354799999999955"/>
  </r>
  <r>
    <n v="8042"/>
    <x v="3981"/>
    <x v="3"/>
    <x v="170"/>
    <d v="2014-08-26T00:00:00"/>
    <s v="Second Class"/>
    <s v="CM-11815"/>
    <s v="Candace McMahon"/>
    <x v="1"/>
    <x v="0"/>
    <x v="4"/>
    <x v="4"/>
    <n v="98115"/>
    <x v="1"/>
    <s v="TEC-AC-10000682"/>
    <x v="2"/>
    <x v="11"/>
    <s v="Kensington K72356US Mouse-in-a-Box USB Desktop Mouse"/>
    <n v="33.18"/>
    <n v="2"/>
    <n v="0"/>
    <n v="11.613"/>
  </r>
  <r>
    <n v="8043"/>
    <x v="3982"/>
    <x v="3"/>
    <x v="825"/>
    <d v="2014-03-16T00:00:00"/>
    <s v="Standard Class"/>
    <s v="PV-18985"/>
    <s v="Paul Van Hugh"/>
    <x v="2"/>
    <x v="0"/>
    <x v="471"/>
    <x v="31"/>
    <n v="2138"/>
    <x v="3"/>
    <s v="TEC-AC-10001772"/>
    <x v="2"/>
    <x v="11"/>
    <s v="Memorex Mini Travel Drive 16 GB USB 2.0 Flash Drive"/>
    <n v="63.88"/>
    <n v="4"/>
    <n v="0"/>
    <n v="24.913200000000003"/>
  </r>
  <r>
    <n v="8044"/>
    <x v="3982"/>
    <x v="3"/>
    <x v="825"/>
    <d v="2014-03-16T00:00:00"/>
    <s v="Standard Class"/>
    <s v="PV-18985"/>
    <s v="Paul Van Hugh"/>
    <x v="2"/>
    <x v="0"/>
    <x v="471"/>
    <x v="31"/>
    <n v="2138"/>
    <x v="3"/>
    <s v="FUR-FU-10001379"/>
    <x v="0"/>
    <x v="5"/>
    <s v="Executive Impressions 16-1/2&quot; Circular Wall Clock"/>
    <n v="26.72"/>
    <n v="1"/>
    <n v="0"/>
    <n v="11.756800000000002"/>
  </r>
  <r>
    <n v="8045"/>
    <x v="3983"/>
    <x v="3"/>
    <x v="175"/>
    <d v="2014-09-18T00:00:00"/>
    <s v="Second Class"/>
    <s v="DO-13645"/>
    <s v="Doug O'Connell"/>
    <x v="0"/>
    <x v="0"/>
    <x v="288"/>
    <x v="7"/>
    <n v="84106"/>
    <x v="1"/>
    <s v="OFF-BI-10002794"/>
    <x v="1"/>
    <x v="8"/>
    <s v="Avery Trapezoid Ring Binder, 3&quot; Capacity, Black, 1040 sheets"/>
    <n v="295.05599999999998"/>
    <n v="9"/>
    <n v="0.2"/>
    <n v="106.95779999999998"/>
  </r>
  <r>
    <n v="8046"/>
    <x v="3984"/>
    <x v="0"/>
    <x v="873"/>
    <d v="2013-09-25T00:00:00"/>
    <s v="Standard Class"/>
    <s v="HA-14905"/>
    <s v="Helen Abelman"/>
    <x v="0"/>
    <x v="0"/>
    <x v="20"/>
    <x v="15"/>
    <n v="10035"/>
    <x v="3"/>
    <s v="OFF-AP-10001005"/>
    <x v="1"/>
    <x v="9"/>
    <s v="Honeywell Quietcare HEPA Air Cleaner"/>
    <n v="393.25"/>
    <n v="5"/>
    <n v="0"/>
    <n v="129.77249999999998"/>
  </r>
  <r>
    <n v="8047"/>
    <x v="3985"/>
    <x v="0"/>
    <x v="272"/>
    <d v="2013-12-18T00:00:00"/>
    <s v="Second Class"/>
    <s v="SH-20395"/>
    <s v="Shahid Hopkins"/>
    <x v="0"/>
    <x v="0"/>
    <x v="191"/>
    <x v="24"/>
    <n v="44221"/>
    <x v="3"/>
    <s v="OFF-BI-10000201"/>
    <x v="1"/>
    <x v="8"/>
    <s v="Avery Triangle Shaped Sheet Lifters, Black, 2/Pack"/>
    <n v="2.2140000000000004"/>
    <n v="3"/>
    <n v="0.7"/>
    <n v="-1.4760000000000004"/>
  </r>
  <r>
    <n v="8048"/>
    <x v="3986"/>
    <x v="3"/>
    <x v="132"/>
    <d v="2014-11-07T00:00:00"/>
    <s v="Second Class"/>
    <s v="JM-16195"/>
    <s v="Justin MacKendrick"/>
    <x v="0"/>
    <x v="0"/>
    <x v="40"/>
    <x v="3"/>
    <n v="28403"/>
    <x v="0"/>
    <s v="OFF-PA-10003673"/>
    <x v="1"/>
    <x v="10"/>
    <s v="Strathmore Photo Mount Cards"/>
    <n v="16.272000000000002"/>
    <n v="3"/>
    <n v="0.2"/>
    <n v="5.2883999999999984"/>
  </r>
  <r>
    <n v="8049"/>
    <x v="3987"/>
    <x v="0"/>
    <x v="894"/>
    <d v="2013-07-08T00:00:00"/>
    <s v="Standard Class"/>
    <s v="DK-13225"/>
    <s v="Dean Katz"/>
    <x v="1"/>
    <x v="0"/>
    <x v="20"/>
    <x v="15"/>
    <n v="10035"/>
    <x v="3"/>
    <s v="OFF-AP-10000938"/>
    <x v="1"/>
    <x v="9"/>
    <s v="Avanti 1.7 Cu. Ft. Refrigerator"/>
    <n v="706.86"/>
    <n v="7"/>
    <n v="0"/>
    <n v="197.92079999999999"/>
  </r>
  <r>
    <n v="8050"/>
    <x v="3988"/>
    <x v="2"/>
    <x v="467"/>
    <d v="2011-09-30T00:00:00"/>
    <s v="Standard Class"/>
    <s v="CM-12715"/>
    <s v="Craig Molinari"/>
    <x v="1"/>
    <x v="0"/>
    <x v="10"/>
    <x v="9"/>
    <n v="19140"/>
    <x v="3"/>
    <s v="OFF-BI-10003274"/>
    <x v="1"/>
    <x v="8"/>
    <s v="Avery Durable Slant Ring Binders, No Labels"/>
    <n v="5.9700000000000006"/>
    <n v="5"/>
    <n v="0.7"/>
    <n v="-4.577"/>
  </r>
  <r>
    <n v="8051"/>
    <x v="3988"/>
    <x v="2"/>
    <x v="467"/>
    <d v="2011-09-30T00:00:00"/>
    <s v="Standard Class"/>
    <s v="CM-12715"/>
    <s v="Craig Molinari"/>
    <x v="1"/>
    <x v="0"/>
    <x v="10"/>
    <x v="9"/>
    <n v="19140"/>
    <x v="3"/>
    <s v="FUR-FU-10001095"/>
    <x v="0"/>
    <x v="5"/>
    <s v="DAX Black Cherry Wood-Tone Poster Frame"/>
    <n v="21.184000000000001"/>
    <n v="1"/>
    <n v="0.2"/>
    <n v="4.7664"/>
  </r>
  <r>
    <n v="8052"/>
    <x v="3988"/>
    <x v="2"/>
    <x v="467"/>
    <d v="2011-09-30T00:00:00"/>
    <s v="Standard Class"/>
    <s v="CM-12715"/>
    <s v="Craig Molinari"/>
    <x v="1"/>
    <x v="0"/>
    <x v="10"/>
    <x v="9"/>
    <n v="19140"/>
    <x v="3"/>
    <s v="OFF-AP-10001492"/>
    <x v="1"/>
    <x v="9"/>
    <s v="Acco Six-Outlet Power Strip, 4' Cord Length"/>
    <n v="41.375999999999998"/>
    <n v="6"/>
    <n v="0.2"/>
    <n v="3.1032000000000011"/>
  </r>
  <r>
    <n v="8053"/>
    <x v="3989"/>
    <x v="2"/>
    <x v="686"/>
    <d v="2011-07-17T00:00:00"/>
    <s v="Second Class"/>
    <s v="BF-10975"/>
    <s v="Barbara Fisher"/>
    <x v="1"/>
    <x v="0"/>
    <x v="20"/>
    <x v="15"/>
    <n v="10009"/>
    <x v="3"/>
    <s v="OFF-AR-10004999"/>
    <x v="1"/>
    <x v="6"/>
    <s v="Newell 315"/>
    <n v="17.940000000000001"/>
    <n v="3"/>
    <n v="0"/>
    <n v="4.4850000000000003"/>
  </r>
  <r>
    <n v="8054"/>
    <x v="3990"/>
    <x v="3"/>
    <x v="394"/>
    <d v="2014-10-06T00:00:00"/>
    <s v="Standard Class"/>
    <s v="SF-20965"/>
    <s v="Sylvia Foulston"/>
    <x v="1"/>
    <x v="0"/>
    <x v="10"/>
    <x v="9"/>
    <n v="19134"/>
    <x v="3"/>
    <s v="OFF-BI-10004094"/>
    <x v="1"/>
    <x v="8"/>
    <s v="GBC Standard Plastic Binding Systems Combs"/>
    <n v="2.6550000000000002"/>
    <n v="1"/>
    <n v="0.7"/>
    <n v="-1.8584999999999994"/>
  </r>
  <r>
    <n v="8055"/>
    <x v="3991"/>
    <x v="1"/>
    <x v="834"/>
    <d v="2012-09-04T00:00:00"/>
    <s v="Standard Class"/>
    <s v="CB-12025"/>
    <s v="Cassandra Brandow"/>
    <x v="0"/>
    <x v="0"/>
    <x v="1"/>
    <x v="1"/>
    <n v="90049"/>
    <x v="1"/>
    <s v="OFF-ST-10001490"/>
    <x v="1"/>
    <x v="4"/>
    <s v="Hot File 7-Pocket, Floor Stand"/>
    <n v="892.35"/>
    <n v="5"/>
    <n v="0"/>
    <n v="267.70499999999993"/>
  </r>
  <r>
    <n v="8056"/>
    <x v="3991"/>
    <x v="1"/>
    <x v="834"/>
    <d v="2012-09-04T00:00:00"/>
    <s v="Standard Class"/>
    <s v="CB-12025"/>
    <s v="Cassandra Brandow"/>
    <x v="0"/>
    <x v="0"/>
    <x v="1"/>
    <x v="1"/>
    <n v="90049"/>
    <x v="1"/>
    <s v="FUR-BO-10004695"/>
    <x v="0"/>
    <x v="0"/>
    <s v="O'Sullivan 2-Door Barrister Bookcase in Odessa Pine"/>
    <n v="307.666"/>
    <n v="2"/>
    <n v="0.15"/>
    <n v="28.956799999999973"/>
  </r>
  <r>
    <n v="8057"/>
    <x v="3991"/>
    <x v="1"/>
    <x v="834"/>
    <d v="2012-09-04T00:00:00"/>
    <s v="Standard Class"/>
    <s v="CB-12025"/>
    <s v="Cassandra Brandow"/>
    <x v="0"/>
    <x v="0"/>
    <x v="1"/>
    <x v="1"/>
    <n v="90049"/>
    <x v="1"/>
    <s v="OFF-ST-10000736"/>
    <x v="1"/>
    <x v="4"/>
    <s v="Carina Double Wide Media Storage Towers in Natural &amp; Black"/>
    <n v="728.82"/>
    <n v="9"/>
    <n v="0"/>
    <n v="29.152799999999971"/>
  </r>
  <r>
    <n v="8058"/>
    <x v="3991"/>
    <x v="1"/>
    <x v="834"/>
    <d v="2012-09-04T00:00:00"/>
    <s v="Standard Class"/>
    <s v="CB-12025"/>
    <s v="Cassandra Brandow"/>
    <x v="0"/>
    <x v="0"/>
    <x v="1"/>
    <x v="1"/>
    <n v="90049"/>
    <x v="1"/>
    <s v="OFF-BI-10001617"/>
    <x v="1"/>
    <x v="8"/>
    <s v="GBC Wire Binding Combs"/>
    <n v="41.36"/>
    <n v="5"/>
    <n v="0.2"/>
    <n v="13.959"/>
  </r>
  <r>
    <n v="8059"/>
    <x v="3991"/>
    <x v="1"/>
    <x v="834"/>
    <d v="2012-09-04T00:00:00"/>
    <s v="Standard Class"/>
    <s v="CB-12025"/>
    <s v="Cassandra Brandow"/>
    <x v="0"/>
    <x v="0"/>
    <x v="1"/>
    <x v="1"/>
    <n v="90049"/>
    <x v="1"/>
    <s v="TEC-PH-10003589"/>
    <x v="2"/>
    <x v="7"/>
    <s v="invisibleSHIELD by ZAGG Smudge-Free Screen Protector"/>
    <n v="43.176000000000002"/>
    <n v="3"/>
    <n v="0.2"/>
    <n v="15.111599999999999"/>
  </r>
  <r>
    <n v="8060"/>
    <x v="3991"/>
    <x v="1"/>
    <x v="834"/>
    <d v="2012-09-04T00:00:00"/>
    <s v="Standard Class"/>
    <s v="CB-12025"/>
    <s v="Cassandra Brandow"/>
    <x v="0"/>
    <x v="0"/>
    <x v="1"/>
    <x v="1"/>
    <n v="90049"/>
    <x v="1"/>
    <s v="FUR-FU-10003981"/>
    <x v="0"/>
    <x v="5"/>
    <s v="Eldon Wave Desk Accessories"/>
    <n v="4.16"/>
    <n v="2"/>
    <n v="0"/>
    <n v="1.7472000000000003"/>
  </r>
  <r>
    <n v="8061"/>
    <x v="3992"/>
    <x v="1"/>
    <x v="1181"/>
    <d v="2012-09-26T00:00:00"/>
    <s v="Standard Class"/>
    <s v="TC-20980"/>
    <s v="Tamara Chand"/>
    <x v="1"/>
    <x v="0"/>
    <x v="85"/>
    <x v="15"/>
    <n v="11561"/>
    <x v="3"/>
    <s v="OFF-PA-10001970"/>
    <x v="1"/>
    <x v="10"/>
    <s v="Xerox 1881"/>
    <n v="61.4"/>
    <n v="5"/>
    <n v="0"/>
    <n v="28.857999999999997"/>
  </r>
  <r>
    <n v="8062"/>
    <x v="3992"/>
    <x v="1"/>
    <x v="1181"/>
    <d v="2012-09-26T00:00:00"/>
    <s v="Standard Class"/>
    <s v="TC-20980"/>
    <s v="Tamara Chand"/>
    <x v="1"/>
    <x v="0"/>
    <x v="85"/>
    <x v="15"/>
    <n v="11561"/>
    <x v="3"/>
    <s v="OFF-BI-10002437"/>
    <x v="1"/>
    <x v="8"/>
    <s v="Recycled Premium Regency Composition Covers"/>
    <n v="24.448"/>
    <n v="2"/>
    <n v="0.2"/>
    <n v="8.8623999999999992"/>
  </r>
  <r>
    <n v="8063"/>
    <x v="3993"/>
    <x v="0"/>
    <x v="77"/>
    <d v="2013-11-10T00:00:00"/>
    <s v="First Class"/>
    <s v="LW-17215"/>
    <s v="Luke Weiss"/>
    <x v="0"/>
    <x v="0"/>
    <x v="30"/>
    <x v="15"/>
    <n v="14609"/>
    <x v="3"/>
    <s v="TEC-PH-10000586"/>
    <x v="2"/>
    <x v="7"/>
    <s v="AT&amp;T SB67148 SynJ"/>
    <n v="263.95999999999998"/>
    <n v="4"/>
    <n v="0"/>
    <n v="71.269200000000012"/>
  </r>
  <r>
    <n v="8064"/>
    <x v="3993"/>
    <x v="0"/>
    <x v="77"/>
    <d v="2013-11-10T00:00:00"/>
    <s v="First Class"/>
    <s v="LW-17215"/>
    <s v="Luke Weiss"/>
    <x v="0"/>
    <x v="0"/>
    <x v="30"/>
    <x v="15"/>
    <n v="14609"/>
    <x v="3"/>
    <s v="TEC-PH-10003811"/>
    <x v="2"/>
    <x v="7"/>
    <s v="Jabra Supreme Plus Driver Edition Headset"/>
    <n v="359.96999999999997"/>
    <n v="3"/>
    <n v="0"/>
    <n v="100.7916"/>
  </r>
  <r>
    <n v="8065"/>
    <x v="3993"/>
    <x v="0"/>
    <x v="77"/>
    <d v="2013-11-10T00:00:00"/>
    <s v="First Class"/>
    <s v="LW-17215"/>
    <s v="Luke Weiss"/>
    <x v="0"/>
    <x v="0"/>
    <x v="30"/>
    <x v="15"/>
    <n v="14609"/>
    <x v="3"/>
    <s v="OFF-PA-10004983"/>
    <x v="1"/>
    <x v="10"/>
    <s v="Xerox 23"/>
    <n v="12.96"/>
    <n v="2"/>
    <n v="0"/>
    <n v="6.2208000000000006"/>
  </r>
  <r>
    <n v="8066"/>
    <x v="3993"/>
    <x v="0"/>
    <x v="77"/>
    <d v="2013-11-10T00:00:00"/>
    <s v="First Class"/>
    <s v="LW-17215"/>
    <s v="Luke Weiss"/>
    <x v="0"/>
    <x v="0"/>
    <x v="30"/>
    <x v="15"/>
    <n v="14609"/>
    <x v="3"/>
    <s v="OFF-ST-10003479"/>
    <x v="1"/>
    <x v="4"/>
    <s v="Eldon Base for stackable storage shelf, platinum"/>
    <n v="116.82"/>
    <n v="3"/>
    <n v="0"/>
    <n v="5.8409999999999869"/>
  </r>
  <r>
    <n v="8067"/>
    <x v="3993"/>
    <x v="0"/>
    <x v="77"/>
    <d v="2013-11-10T00:00:00"/>
    <s v="First Class"/>
    <s v="LW-17215"/>
    <s v="Luke Weiss"/>
    <x v="0"/>
    <x v="0"/>
    <x v="30"/>
    <x v="15"/>
    <n v="14609"/>
    <x v="3"/>
    <s v="OFF-BI-10004318"/>
    <x v="1"/>
    <x v="8"/>
    <s v="Ibico EB-19 Dual Function Manual Binding System"/>
    <n v="276.78400000000005"/>
    <n v="2"/>
    <n v="0.2"/>
    <n v="89.954799999999992"/>
  </r>
  <r>
    <n v="8068"/>
    <x v="3994"/>
    <x v="1"/>
    <x v="1182"/>
    <d v="2012-10-24T00:00:00"/>
    <s v="Standard Class"/>
    <s v="NS-18640"/>
    <s v="Noel Staavos"/>
    <x v="1"/>
    <x v="0"/>
    <x v="8"/>
    <x v="1"/>
    <n v="94109"/>
    <x v="1"/>
    <s v="TEC-AC-10002567"/>
    <x v="2"/>
    <x v="11"/>
    <s v="Logitech G602 Wireless Gaming Mouse"/>
    <n v="239.96999999999997"/>
    <n v="3"/>
    <n v="0"/>
    <n v="86.389199999999988"/>
  </r>
  <r>
    <n v="8069"/>
    <x v="3994"/>
    <x v="1"/>
    <x v="1182"/>
    <d v="2012-10-24T00:00:00"/>
    <s v="Standard Class"/>
    <s v="NS-18640"/>
    <s v="Noel Staavos"/>
    <x v="1"/>
    <x v="0"/>
    <x v="8"/>
    <x v="1"/>
    <n v="94109"/>
    <x v="1"/>
    <s v="FUR-FU-10001731"/>
    <x v="0"/>
    <x v="5"/>
    <s v="Acrylic Self-Standing Desk Frames"/>
    <n v="16.02"/>
    <n v="6"/>
    <n v="0"/>
    <n v="6.0876000000000001"/>
  </r>
  <r>
    <n v="8070"/>
    <x v="3995"/>
    <x v="3"/>
    <x v="314"/>
    <d v="2014-01-06T00:00:00"/>
    <s v="Standard Class"/>
    <s v="JM-15250"/>
    <s v="Janet Martin"/>
    <x v="0"/>
    <x v="0"/>
    <x v="114"/>
    <x v="5"/>
    <n v="77340"/>
    <x v="2"/>
    <s v="OFF-ST-10002743"/>
    <x v="1"/>
    <x v="4"/>
    <s v="SAFCO Boltless Steel Shelving"/>
    <n v="454.56000000000006"/>
    <n v="5"/>
    <n v="0.2"/>
    <n v="-107.95800000000004"/>
  </r>
  <r>
    <n v="8071"/>
    <x v="3995"/>
    <x v="3"/>
    <x v="314"/>
    <d v="2014-01-06T00:00:00"/>
    <s v="Standard Class"/>
    <s v="JM-15250"/>
    <s v="Janet Martin"/>
    <x v="0"/>
    <x v="0"/>
    <x v="114"/>
    <x v="5"/>
    <n v="77340"/>
    <x v="2"/>
    <s v="FUR-FU-10002116"/>
    <x v="0"/>
    <x v="5"/>
    <s v="Tenex Carpeted, Granite-Look or Clear Contemporary Contour Shape Chair Mats"/>
    <n v="141.41999999999999"/>
    <n v="5"/>
    <n v="0.6"/>
    <n v="-187.38150000000002"/>
  </r>
  <r>
    <n v="8072"/>
    <x v="3995"/>
    <x v="3"/>
    <x v="314"/>
    <d v="2014-01-06T00:00:00"/>
    <s v="Standard Class"/>
    <s v="JM-15250"/>
    <s v="Janet Martin"/>
    <x v="0"/>
    <x v="0"/>
    <x v="114"/>
    <x v="5"/>
    <n v="77340"/>
    <x v="2"/>
    <s v="FUR-CH-10003199"/>
    <x v="0"/>
    <x v="1"/>
    <s v="Office Star - Contemporary Task Swivel Chair"/>
    <n v="310.74399999999997"/>
    <n v="4"/>
    <n v="0.3"/>
    <n v="-26.635199999999998"/>
  </r>
  <r>
    <n v="8073"/>
    <x v="3995"/>
    <x v="3"/>
    <x v="314"/>
    <d v="2014-01-06T00:00:00"/>
    <s v="Standard Class"/>
    <s v="JM-15250"/>
    <s v="Janet Martin"/>
    <x v="0"/>
    <x v="0"/>
    <x v="114"/>
    <x v="5"/>
    <n v="77340"/>
    <x v="2"/>
    <s v="OFF-AR-10003158"/>
    <x v="1"/>
    <x v="6"/>
    <s v="Fluorescent Highlighters by Dixon"/>
    <n v="12.736000000000001"/>
    <n v="4"/>
    <n v="0.2"/>
    <n v="2.2287999999999988"/>
  </r>
  <r>
    <n v="8074"/>
    <x v="3995"/>
    <x v="3"/>
    <x v="314"/>
    <d v="2014-01-06T00:00:00"/>
    <s v="Standard Class"/>
    <s v="JM-15250"/>
    <s v="Janet Martin"/>
    <x v="0"/>
    <x v="0"/>
    <x v="114"/>
    <x v="5"/>
    <n v="77340"/>
    <x v="2"/>
    <s v="OFF-BI-10000301"/>
    <x v="1"/>
    <x v="8"/>
    <s v="GBC Instant Report Kit"/>
    <n v="6.469999999999998"/>
    <n v="5"/>
    <n v="0.8"/>
    <n v="-9.7050000000000018"/>
  </r>
  <r>
    <n v="8075"/>
    <x v="3995"/>
    <x v="3"/>
    <x v="314"/>
    <d v="2014-01-06T00:00:00"/>
    <s v="Standard Class"/>
    <s v="JM-15250"/>
    <s v="Janet Martin"/>
    <x v="0"/>
    <x v="0"/>
    <x v="114"/>
    <x v="5"/>
    <n v="77340"/>
    <x v="2"/>
    <s v="OFF-BI-10000343"/>
    <x v="1"/>
    <x v="8"/>
    <s v="Pressboard Covers with Storage Hooks, 9 1/2&quot; x 11&quot;, Light Blue"/>
    <n v="13.747999999999998"/>
    <n v="14"/>
    <n v="0.8"/>
    <n v="-22.684200000000004"/>
  </r>
  <r>
    <n v="8076"/>
    <x v="3995"/>
    <x v="3"/>
    <x v="314"/>
    <d v="2014-01-06T00:00:00"/>
    <s v="Standard Class"/>
    <s v="JM-15250"/>
    <s v="Janet Martin"/>
    <x v="0"/>
    <x v="0"/>
    <x v="114"/>
    <x v="5"/>
    <n v="77340"/>
    <x v="2"/>
    <s v="OFF-AP-10004708"/>
    <x v="1"/>
    <x v="9"/>
    <s v="Fellowes Superior 10 Outlet Split Surge Protector"/>
    <n v="15.223999999999997"/>
    <n v="2"/>
    <n v="0.8"/>
    <n v="-38.821200000000012"/>
  </r>
  <r>
    <n v="8077"/>
    <x v="3996"/>
    <x v="1"/>
    <x v="537"/>
    <d v="2012-06-29T00:00:00"/>
    <s v="Standard Class"/>
    <s v="RF-19345"/>
    <s v="Randy Ferguson"/>
    <x v="1"/>
    <x v="0"/>
    <x v="502"/>
    <x v="32"/>
    <n v="30344"/>
    <x v="0"/>
    <s v="FUR-FU-10000794"/>
    <x v="0"/>
    <x v="5"/>
    <s v="Eldon Stackable Tray, Side-Load, Legal, Smoke"/>
    <n v="27.42"/>
    <n v="3"/>
    <n v="0"/>
    <n v="9.3227999999999991"/>
  </r>
  <r>
    <n v="8078"/>
    <x v="3996"/>
    <x v="1"/>
    <x v="537"/>
    <d v="2012-06-29T00:00:00"/>
    <s v="Standard Class"/>
    <s v="RF-19345"/>
    <s v="Randy Ferguson"/>
    <x v="1"/>
    <x v="0"/>
    <x v="502"/>
    <x v="32"/>
    <n v="30344"/>
    <x v="0"/>
    <s v="OFF-BI-10004519"/>
    <x v="1"/>
    <x v="8"/>
    <s v="GBC DocuBind P100 Manual Binding Machine"/>
    <n v="165.98"/>
    <n v="1"/>
    <n v="0"/>
    <n v="74.690999999999988"/>
  </r>
  <r>
    <n v="8079"/>
    <x v="3996"/>
    <x v="1"/>
    <x v="537"/>
    <d v="2012-06-29T00:00:00"/>
    <s v="Standard Class"/>
    <s v="RF-19345"/>
    <s v="Randy Ferguson"/>
    <x v="1"/>
    <x v="0"/>
    <x v="502"/>
    <x v="32"/>
    <n v="30344"/>
    <x v="0"/>
    <s v="TEC-AC-10001590"/>
    <x v="2"/>
    <x v="11"/>
    <s v="Dell Slim USB Multimedia Keyboard"/>
    <n v="75"/>
    <n v="3"/>
    <n v="0"/>
    <n v="18"/>
  </r>
  <r>
    <n v="8080"/>
    <x v="3997"/>
    <x v="0"/>
    <x v="441"/>
    <d v="2013-11-28T00:00:00"/>
    <s v="Standard Class"/>
    <s v="CA-12055"/>
    <s v="Cathy Armstrong"/>
    <x v="2"/>
    <x v="0"/>
    <x v="20"/>
    <x v="15"/>
    <n v="10009"/>
    <x v="3"/>
    <s v="OFF-BI-10001524"/>
    <x v="1"/>
    <x v="8"/>
    <s v="GBC Premium Transparent Covers with Diagonal Lined Pattern"/>
    <n v="134.27200000000002"/>
    <n v="8"/>
    <n v="0.2"/>
    <n v="46.99519999999999"/>
  </r>
  <r>
    <n v="8081"/>
    <x v="3998"/>
    <x v="1"/>
    <x v="662"/>
    <d v="2012-11-01T00:00:00"/>
    <s v="Standard Class"/>
    <s v="KH-16690"/>
    <s v="Kristen Hastings"/>
    <x v="1"/>
    <x v="0"/>
    <x v="24"/>
    <x v="21"/>
    <n v="97477"/>
    <x v="1"/>
    <s v="OFF-LA-10001474"/>
    <x v="1"/>
    <x v="2"/>
    <s v="Avery 477"/>
    <n v="146.54400000000001"/>
    <n v="6"/>
    <n v="0.2"/>
    <n v="47.626799999999996"/>
  </r>
  <r>
    <n v="8082"/>
    <x v="3998"/>
    <x v="1"/>
    <x v="662"/>
    <d v="2012-11-01T00:00:00"/>
    <s v="Standard Class"/>
    <s v="KH-16690"/>
    <s v="Kristen Hastings"/>
    <x v="1"/>
    <x v="0"/>
    <x v="24"/>
    <x v="21"/>
    <n v="97477"/>
    <x v="1"/>
    <s v="OFF-PA-10001497"/>
    <x v="1"/>
    <x v="10"/>
    <s v="Xerox 1914"/>
    <n v="131.904"/>
    <n v="3"/>
    <n v="0.2"/>
    <n v="47.815200000000004"/>
  </r>
  <r>
    <n v="8083"/>
    <x v="3998"/>
    <x v="1"/>
    <x v="662"/>
    <d v="2012-11-01T00:00:00"/>
    <s v="Standard Class"/>
    <s v="KH-16690"/>
    <s v="Kristen Hastings"/>
    <x v="1"/>
    <x v="0"/>
    <x v="24"/>
    <x v="21"/>
    <n v="97477"/>
    <x v="1"/>
    <s v="OFF-AP-10003287"/>
    <x v="1"/>
    <x v="9"/>
    <s v="Tripp Lite TLP810NET Broadband Surge for Modem/Fax"/>
    <n v="203.88000000000002"/>
    <n v="5"/>
    <n v="0.2"/>
    <n v="20.387999999999998"/>
  </r>
  <r>
    <n v="8084"/>
    <x v="3998"/>
    <x v="1"/>
    <x v="662"/>
    <d v="2012-11-01T00:00:00"/>
    <s v="Standard Class"/>
    <s v="KH-16690"/>
    <s v="Kristen Hastings"/>
    <x v="1"/>
    <x v="0"/>
    <x v="24"/>
    <x v="21"/>
    <n v="97477"/>
    <x v="1"/>
    <s v="OFF-BI-10002982"/>
    <x v="1"/>
    <x v="8"/>
    <s v="Avery Self-Adhesive Photo Pockets for Polaroid Photos"/>
    <n v="14.301000000000002"/>
    <n v="7"/>
    <n v="0.7"/>
    <n v="-10.487400000000001"/>
  </r>
  <r>
    <n v="8085"/>
    <x v="3998"/>
    <x v="1"/>
    <x v="662"/>
    <d v="2012-11-01T00:00:00"/>
    <s v="Standard Class"/>
    <s v="KH-16690"/>
    <s v="Kristen Hastings"/>
    <x v="1"/>
    <x v="0"/>
    <x v="24"/>
    <x v="21"/>
    <n v="97477"/>
    <x v="1"/>
    <s v="OFF-ST-10001809"/>
    <x v="1"/>
    <x v="4"/>
    <s v="Fellowes Officeware Wire Shelving"/>
    <n v="718.6400000000001"/>
    <n v="10"/>
    <n v="0.2"/>
    <n v="-161.69400000000005"/>
  </r>
  <r>
    <n v="8086"/>
    <x v="3999"/>
    <x v="0"/>
    <x v="201"/>
    <d v="2013-10-27T00:00:00"/>
    <s v="Standard Class"/>
    <s v="LC-16960"/>
    <s v="Lindsay Castell"/>
    <x v="2"/>
    <x v="0"/>
    <x v="81"/>
    <x v="17"/>
    <n v="22204"/>
    <x v="0"/>
    <s v="FUR-FU-10000246"/>
    <x v="0"/>
    <x v="5"/>
    <s v="Aluminum Document Frame"/>
    <n v="61.1"/>
    <n v="5"/>
    <n v="0"/>
    <n v="18.329999999999991"/>
  </r>
  <r>
    <n v="8087"/>
    <x v="4000"/>
    <x v="3"/>
    <x v="1045"/>
    <d v="2014-05-03T00:00:00"/>
    <s v="Standard Class"/>
    <s v="JL-15130"/>
    <s v="Jack Lebron"/>
    <x v="0"/>
    <x v="0"/>
    <x v="40"/>
    <x v="3"/>
    <n v="28403"/>
    <x v="0"/>
    <s v="OFF-AP-10000252"/>
    <x v="1"/>
    <x v="9"/>
    <s v="Harmony HEPA Quiet Air Purifiers"/>
    <n v="28.08"/>
    <n v="3"/>
    <n v="0.2"/>
    <n v="5.2650000000000006"/>
  </r>
  <r>
    <n v="8088"/>
    <x v="4001"/>
    <x v="0"/>
    <x v="321"/>
    <d v="2013-10-02T00:00:00"/>
    <s v="Second Class"/>
    <s v="DM-12955"/>
    <s v="Dario Medina"/>
    <x v="1"/>
    <x v="0"/>
    <x v="420"/>
    <x v="16"/>
    <n v="85364"/>
    <x v="1"/>
    <s v="OFF-AR-10002375"/>
    <x v="1"/>
    <x v="6"/>
    <s v="Newell 351"/>
    <n v="10.496"/>
    <n v="4"/>
    <n v="0.2"/>
    <n v="1.1807999999999983"/>
  </r>
  <r>
    <n v="8089"/>
    <x v="4002"/>
    <x v="1"/>
    <x v="848"/>
    <d v="2012-07-14T00:00:00"/>
    <s v="Standard Class"/>
    <s v="MV-18190"/>
    <s v="Mike Vittorini"/>
    <x v="0"/>
    <x v="0"/>
    <x v="272"/>
    <x v="1"/>
    <n v="92404"/>
    <x v="1"/>
    <s v="OFF-BI-10003719"/>
    <x v="1"/>
    <x v="8"/>
    <s v="Large Capacity Hanging Post Binders"/>
    <n v="39.92"/>
    <n v="2"/>
    <n v="0.2"/>
    <n v="12.973999999999997"/>
  </r>
  <r>
    <n v="8090"/>
    <x v="4003"/>
    <x v="1"/>
    <x v="976"/>
    <d v="2012-08-09T00:00:00"/>
    <s v="First Class"/>
    <s v="NS-18640"/>
    <s v="Noel Staavos"/>
    <x v="1"/>
    <x v="0"/>
    <x v="248"/>
    <x v="39"/>
    <n v="21215"/>
    <x v="3"/>
    <s v="OFF-AP-10001492"/>
    <x v="1"/>
    <x v="9"/>
    <s v="Acco Six-Outlet Power Strip, 4' Cord Length"/>
    <n v="77.58"/>
    <n v="9"/>
    <n v="0"/>
    <n v="20.1708"/>
  </r>
  <r>
    <n v="8091"/>
    <x v="4004"/>
    <x v="2"/>
    <x v="1035"/>
    <d v="2011-12-13T00:00:00"/>
    <s v="Standard Class"/>
    <s v="AS-10630"/>
    <s v="Ann Steele"/>
    <x v="2"/>
    <x v="0"/>
    <x v="4"/>
    <x v="4"/>
    <n v="98103"/>
    <x v="1"/>
    <s v="OFF-ST-10000532"/>
    <x v="1"/>
    <x v="4"/>
    <s v="Advantus Rolling Drawer Organizers"/>
    <n v="269.35999999999996"/>
    <n v="7"/>
    <n v="0"/>
    <n v="70.033599999999993"/>
  </r>
  <r>
    <n v="8092"/>
    <x v="4005"/>
    <x v="1"/>
    <x v="895"/>
    <d v="2012-12-14T00:00:00"/>
    <s v="Standard Class"/>
    <s v="MT-17815"/>
    <s v="Meg Tillman"/>
    <x v="0"/>
    <x v="0"/>
    <x v="8"/>
    <x v="1"/>
    <n v="94110"/>
    <x v="1"/>
    <s v="OFF-LA-10001613"/>
    <x v="1"/>
    <x v="2"/>
    <s v="Avery File Folder Labels"/>
    <n v="5.76"/>
    <n v="2"/>
    <n v="0"/>
    <n v="2.8224"/>
  </r>
  <r>
    <n v="8093"/>
    <x v="4006"/>
    <x v="3"/>
    <x v="1183"/>
    <d v="2014-11-14T00:00:00"/>
    <s v="Second Class"/>
    <s v="SR-20425"/>
    <s v="Sharelle Roach"/>
    <x v="2"/>
    <x v="0"/>
    <x v="20"/>
    <x v="15"/>
    <n v="10035"/>
    <x v="3"/>
    <s v="OFF-AR-10002818"/>
    <x v="1"/>
    <x v="6"/>
    <s v="Panasonic KP-310 Heavy-Duty Electric Pencil Sharpener"/>
    <n v="109.9"/>
    <n v="5"/>
    <n v="0"/>
    <n v="32.97"/>
  </r>
  <r>
    <n v="8094"/>
    <x v="4007"/>
    <x v="3"/>
    <x v="944"/>
    <d v="2014-08-02T00:00:00"/>
    <s v="Second Class"/>
    <s v="DK-13375"/>
    <s v="Dennis Kane"/>
    <x v="0"/>
    <x v="0"/>
    <x v="4"/>
    <x v="4"/>
    <n v="98115"/>
    <x v="1"/>
    <s v="FUR-FU-10001940"/>
    <x v="0"/>
    <x v="5"/>
    <s v="Staples"/>
    <n v="23.88"/>
    <n v="3"/>
    <n v="0"/>
    <n v="10.507200000000001"/>
  </r>
  <r>
    <n v="8095"/>
    <x v="4007"/>
    <x v="3"/>
    <x v="944"/>
    <d v="2014-08-02T00:00:00"/>
    <s v="Second Class"/>
    <s v="DK-13375"/>
    <s v="Dennis Kane"/>
    <x v="0"/>
    <x v="0"/>
    <x v="4"/>
    <x v="4"/>
    <n v="98115"/>
    <x v="1"/>
    <s v="OFF-PA-10003883"/>
    <x v="1"/>
    <x v="10"/>
    <s v="Message Book, Phone, Wirebound Standard Line Memo, 2 3/4&quot; X 5&quot;"/>
    <n v="26.2"/>
    <n v="4"/>
    <n v="0"/>
    <n v="12.052"/>
  </r>
  <r>
    <n v="8096"/>
    <x v="4007"/>
    <x v="3"/>
    <x v="944"/>
    <d v="2014-08-02T00:00:00"/>
    <s v="Second Class"/>
    <s v="DK-13375"/>
    <s v="Dennis Kane"/>
    <x v="0"/>
    <x v="0"/>
    <x v="4"/>
    <x v="4"/>
    <n v="98115"/>
    <x v="1"/>
    <s v="OFF-PA-10002787"/>
    <x v="1"/>
    <x v="10"/>
    <s v="Xerox 227"/>
    <n v="12.96"/>
    <n v="2"/>
    <n v="0"/>
    <n v="6.2208000000000006"/>
  </r>
  <r>
    <n v="8097"/>
    <x v="4007"/>
    <x v="3"/>
    <x v="944"/>
    <d v="2014-08-02T00:00:00"/>
    <s v="Second Class"/>
    <s v="DK-13375"/>
    <s v="Dennis Kane"/>
    <x v="0"/>
    <x v="0"/>
    <x v="4"/>
    <x v="4"/>
    <n v="98115"/>
    <x v="1"/>
    <s v="TEC-AC-10000991"/>
    <x v="2"/>
    <x v="11"/>
    <s v="Sony Micro Vault Click 8 GB USB 2.0 Flash Drive"/>
    <n v="234.95000000000002"/>
    <n v="5"/>
    <n v="0"/>
    <n v="32.893000000000008"/>
  </r>
  <r>
    <n v="8098"/>
    <x v="4008"/>
    <x v="3"/>
    <x v="116"/>
    <d v="2015-01-02T00:00:00"/>
    <s v="Standard Class"/>
    <s v="SV-20935"/>
    <s v="Susan Vittorini"/>
    <x v="0"/>
    <x v="0"/>
    <x v="305"/>
    <x v="27"/>
    <n v="87105"/>
    <x v="1"/>
    <s v="OFF-ST-10003058"/>
    <x v="1"/>
    <x v="4"/>
    <s v="Eldon Mobile Mega Data Cart  Mega Stackable  Add-On Trays"/>
    <n v="118.25"/>
    <n v="5"/>
    <n v="0"/>
    <n v="34.292499999999997"/>
  </r>
  <r>
    <n v="8099"/>
    <x v="4008"/>
    <x v="3"/>
    <x v="116"/>
    <d v="2015-01-02T00:00:00"/>
    <s v="Standard Class"/>
    <s v="SV-20935"/>
    <s v="Susan Vittorini"/>
    <x v="0"/>
    <x v="0"/>
    <x v="305"/>
    <x v="27"/>
    <n v="87105"/>
    <x v="1"/>
    <s v="OFF-PA-10004239"/>
    <x v="1"/>
    <x v="10"/>
    <s v="Xerox 1953"/>
    <n v="4.28"/>
    <n v="1"/>
    <n v="0"/>
    <n v="1.9259999999999997"/>
  </r>
  <r>
    <n v="8100"/>
    <x v="4009"/>
    <x v="0"/>
    <x v="612"/>
    <d v="2013-03-14T00:00:00"/>
    <s v="First Class"/>
    <s v="RH-19510"/>
    <s v="Rick Huthwaite"/>
    <x v="2"/>
    <x v="0"/>
    <x v="1"/>
    <x v="1"/>
    <n v="90045"/>
    <x v="1"/>
    <s v="TEC-AC-10003038"/>
    <x v="2"/>
    <x v="11"/>
    <s v="Kingston Digital DataTraveler 16GB USB 2.0"/>
    <n v="26.849999999999998"/>
    <n v="3"/>
    <n v="0"/>
    <n v="5.101499999999997"/>
  </r>
  <r>
    <n v="8101"/>
    <x v="4009"/>
    <x v="0"/>
    <x v="612"/>
    <d v="2013-03-14T00:00:00"/>
    <s v="First Class"/>
    <s v="RH-19510"/>
    <s v="Rick Huthwaite"/>
    <x v="2"/>
    <x v="0"/>
    <x v="1"/>
    <x v="1"/>
    <n v="90045"/>
    <x v="1"/>
    <s v="TEC-MA-10000984"/>
    <x v="2"/>
    <x v="15"/>
    <s v="Okidata MB760 Printer"/>
    <n v="3357.6000000000004"/>
    <n v="3"/>
    <n v="0.2"/>
    <n v="377.72999999999956"/>
  </r>
  <r>
    <n v="8102"/>
    <x v="4010"/>
    <x v="1"/>
    <x v="1184"/>
    <d v="2012-05-26T00:00:00"/>
    <s v="Standard Class"/>
    <s v="SB-20185"/>
    <s v="Sarah Brown"/>
    <x v="0"/>
    <x v="0"/>
    <x v="1"/>
    <x v="1"/>
    <n v="90045"/>
    <x v="1"/>
    <s v="OFF-LA-10004484"/>
    <x v="1"/>
    <x v="2"/>
    <s v="Avery 476"/>
    <n v="8.26"/>
    <n v="2"/>
    <n v="0"/>
    <n v="3.7995999999999999"/>
  </r>
  <r>
    <n v="8103"/>
    <x v="4010"/>
    <x v="1"/>
    <x v="1184"/>
    <d v="2012-05-26T00:00:00"/>
    <s v="Standard Class"/>
    <s v="SB-20185"/>
    <s v="Sarah Brown"/>
    <x v="0"/>
    <x v="0"/>
    <x v="1"/>
    <x v="1"/>
    <n v="90045"/>
    <x v="1"/>
    <s v="TEC-MA-10004002"/>
    <x v="2"/>
    <x v="15"/>
    <s v="Zebra GX420t Direct Thermal/Thermal Transfer Printer"/>
    <n v="2973.32"/>
    <n v="7"/>
    <n v="0.2"/>
    <n v="334.49849999999958"/>
  </r>
  <r>
    <n v="8104"/>
    <x v="4010"/>
    <x v="1"/>
    <x v="1184"/>
    <d v="2012-05-26T00:00:00"/>
    <s v="Standard Class"/>
    <s v="SB-20185"/>
    <s v="Sarah Brown"/>
    <x v="0"/>
    <x v="0"/>
    <x v="1"/>
    <x v="1"/>
    <n v="90045"/>
    <x v="1"/>
    <s v="OFF-ST-10002406"/>
    <x v="1"/>
    <x v="4"/>
    <s v="Pizazz Global Quick File"/>
    <n v="104.79"/>
    <n v="7"/>
    <n v="0"/>
    <n v="29.341200000000008"/>
  </r>
  <r>
    <n v="8105"/>
    <x v="4010"/>
    <x v="1"/>
    <x v="1184"/>
    <d v="2012-05-26T00:00:00"/>
    <s v="Standard Class"/>
    <s v="SB-20185"/>
    <s v="Sarah Brown"/>
    <x v="0"/>
    <x v="0"/>
    <x v="1"/>
    <x v="1"/>
    <n v="90045"/>
    <x v="1"/>
    <s v="TEC-PH-10003645"/>
    <x v="2"/>
    <x v="7"/>
    <s v="Aastra 57i VoIP phone"/>
    <n v="775.72800000000007"/>
    <n v="6"/>
    <n v="0.2"/>
    <n v="58.179600000000022"/>
  </r>
  <r>
    <n v="8106"/>
    <x v="4011"/>
    <x v="3"/>
    <x v="922"/>
    <d v="2014-02-20T00:00:00"/>
    <s v="First Class"/>
    <s v="CR-12820"/>
    <s v="Cyra Reiten"/>
    <x v="2"/>
    <x v="0"/>
    <x v="12"/>
    <x v="5"/>
    <n v="77041"/>
    <x v="2"/>
    <s v="FUR-BO-10001601"/>
    <x v="0"/>
    <x v="0"/>
    <s v="Sauder Mission Library with Doors, Fruitwood Finish"/>
    <n v="89.066399999999987"/>
    <n v="1"/>
    <n v="0.32"/>
    <n v="-17.027400000000007"/>
  </r>
  <r>
    <n v="8107"/>
    <x v="4011"/>
    <x v="3"/>
    <x v="922"/>
    <d v="2014-02-20T00:00:00"/>
    <s v="First Class"/>
    <s v="CR-12820"/>
    <s v="Cyra Reiten"/>
    <x v="2"/>
    <x v="0"/>
    <x v="12"/>
    <x v="5"/>
    <n v="77041"/>
    <x v="2"/>
    <s v="OFF-AR-10000937"/>
    <x v="1"/>
    <x v="6"/>
    <s v="Dixon Ticonderoga Core-Lock Colored Pencils, 48-Color Set"/>
    <n v="175.44"/>
    <n v="6"/>
    <n v="0.2"/>
    <n v="52.632000000000005"/>
  </r>
  <r>
    <n v="8108"/>
    <x v="4011"/>
    <x v="3"/>
    <x v="922"/>
    <d v="2014-02-20T00:00:00"/>
    <s v="First Class"/>
    <s v="CR-12820"/>
    <s v="Cyra Reiten"/>
    <x v="2"/>
    <x v="0"/>
    <x v="12"/>
    <x v="5"/>
    <n v="77041"/>
    <x v="2"/>
    <s v="TEC-PH-10000038"/>
    <x v="2"/>
    <x v="7"/>
    <s v="Jawbone MINI JAMBOX Wireless Bluetooth Speaker"/>
    <n v="438.33600000000001"/>
    <n v="4"/>
    <n v="0.2"/>
    <n v="-87.667200000000037"/>
  </r>
  <r>
    <n v="8109"/>
    <x v="4012"/>
    <x v="3"/>
    <x v="166"/>
    <d v="2014-12-16T00:00:00"/>
    <s v="Standard Class"/>
    <s v="EG-13900"/>
    <s v="Emily Grady"/>
    <x v="0"/>
    <x v="0"/>
    <x v="10"/>
    <x v="9"/>
    <n v="19140"/>
    <x v="3"/>
    <s v="FUR-CH-10003396"/>
    <x v="0"/>
    <x v="1"/>
    <s v="Global Deluxe Steno Chair"/>
    <n v="215.54400000000001"/>
    <n v="4"/>
    <n v="0.3"/>
    <n v="-58.504800000000017"/>
  </r>
  <r>
    <n v="8110"/>
    <x v="4013"/>
    <x v="3"/>
    <x v="551"/>
    <d v="2014-11-24T00:00:00"/>
    <s v="Standard Class"/>
    <s v="RD-19930"/>
    <s v="Russell D'Ascenzo"/>
    <x v="0"/>
    <x v="0"/>
    <x v="22"/>
    <x v="10"/>
    <n v="60623"/>
    <x v="2"/>
    <s v="OFF-EN-10002592"/>
    <x v="1"/>
    <x v="12"/>
    <s v="Peel &amp; Seel Recycled Catalog Envelopes, Brown"/>
    <n v="55.584000000000003"/>
    <n v="6"/>
    <n v="0.2"/>
    <n v="20.844000000000001"/>
  </r>
  <r>
    <n v="8111"/>
    <x v="4013"/>
    <x v="3"/>
    <x v="551"/>
    <d v="2014-11-24T00:00:00"/>
    <s v="Standard Class"/>
    <s v="RD-19930"/>
    <s v="Russell D'Ascenzo"/>
    <x v="0"/>
    <x v="0"/>
    <x v="22"/>
    <x v="10"/>
    <n v="60623"/>
    <x v="2"/>
    <s v="FUR-CH-10000422"/>
    <x v="0"/>
    <x v="1"/>
    <s v="Global Highback Leather Tilter in Burgundy"/>
    <n v="127.38599999999998"/>
    <n v="2"/>
    <n v="0.3"/>
    <n v="-25.477199999999982"/>
  </r>
  <r>
    <n v="8112"/>
    <x v="4014"/>
    <x v="0"/>
    <x v="49"/>
    <d v="2013-12-04T00:00:00"/>
    <s v="Second Class"/>
    <s v="JM-15865"/>
    <s v="John Murray"/>
    <x v="0"/>
    <x v="0"/>
    <x v="287"/>
    <x v="5"/>
    <n v="76903"/>
    <x v="2"/>
    <s v="FUR-CH-10002647"/>
    <x v="0"/>
    <x v="1"/>
    <s v="Situations Contoured Folding Chairs, 4/Set"/>
    <n v="248.43"/>
    <n v="5"/>
    <n v="0.3"/>
    <n v="-17.744999999999976"/>
  </r>
  <r>
    <n v="8113"/>
    <x v="4014"/>
    <x v="0"/>
    <x v="49"/>
    <d v="2013-12-04T00:00:00"/>
    <s v="Second Class"/>
    <s v="JM-15865"/>
    <s v="John Murray"/>
    <x v="0"/>
    <x v="0"/>
    <x v="287"/>
    <x v="5"/>
    <n v="76903"/>
    <x v="2"/>
    <s v="OFF-AP-10004859"/>
    <x v="1"/>
    <x v="9"/>
    <s v="Acco 6 Outlet Guardian Premium Surge Suppressor"/>
    <n v="11.647999999999998"/>
    <n v="4"/>
    <n v="0.8"/>
    <n v="-30.867200000000004"/>
  </r>
  <r>
    <n v="8114"/>
    <x v="4014"/>
    <x v="0"/>
    <x v="49"/>
    <d v="2013-12-04T00:00:00"/>
    <s v="Second Class"/>
    <s v="JM-15865"/>
    <s v="John Murray"/>
    <x v="0"/>
    <x v="0"/>
    <x v="287"/>
    <x v="5"/>
    <n v="76903"/>
    <x v="2"/>
    <s v="FUR-CH-10004477"/>
    <x v="0"/>
    <x v="1"/>
    <s v="Global Push Button Manager's Chair, Indigo"/>
    <n v="85.245999999999995"/>
    <n v="2"/>
    <n v="0.3"/>
    <n v="-1.217800000000004"/>
  </r>
  <r>
    <n v="8115"/>
    <x v="4015"/>
    <x v="3"/>
    <x v="621"/>
    <d v="2014-10-08T00:00:00"/>
    <s v="Second Class"/>
    <s v="LW-16825"/>
    <s v="Laurel Workman"/>
    <x v="1"/>
    <x v="0"/>
    <x v="45"/>
    <x v="5"/>
    <n v="77506"/>
    <x v="2"/>
    <s v="OFF-AR-10004817"/>
    <x v="1"/>
    <x v="6"/>
    <s v="Colorific Watercolor Pencils"/>
    <n v="20.64"/>
    <n v="5"/>
    <n v="0.2"/>
    <n v="2.3219999999999974"/>
  </r>
  <r>
    <n v="8116"/>
    <x v="4016"/>
    <x v="3"/>
    <x v="635"/>
    <d v="2014-09-05T00:00:00"/>
    <s v="Standard Class"/>
    <s v="RW-19540"/>
    <s v="Rick Wilson"/>
    <x v="1"/>
    <x v="0"/>
    <x v="1"/>
    <x v="1"/>
    <n v="90049"/>
    <x v="1"/>
    <s v="FUR-FU-10003374"/>
    <x v="0"/>
    <x v="5"/>
    <s v="Electrix Fluorescent Magnifier Lamps &amp; Weighted Base"/>
    <n v="148.02000000000001"/>
    <n v="3"/>
    <n v="0"/>
    <n v="41.445600000000013"/>
  </r>
  <r>
    <n v="8117"/>
    <x v="4017"/>
    <x v="3"/>
    <x v="221"/>
    <d v="2014-11-25T00:00:00"/>
    <s v="Same Day"/>
    <s v="BG-11695"/>
    <s v="Brooke Gillingham"/>
    <x v="1"/>
    <x v="0"/>
    <x v="495"/>
    <x v="41"/>
    <n v="67846"/>
    <x v="2"/>
    <s v="OFF-ST-10003123"/>
    <x v="1"/>
    <x v="4"/>
    <s v="Fellowes Bases and Tops For Staxonsteel/High-Stak Systems"/>
    <n v="33.29"/>
    <n v="1"/>
    <n v="0"/>
    <n v="7.9895999999999994"/>
  </r>
  <r>
    <n v="8118"/>
    <x v="4018"/>
    <x v="3"/>
    <x v="160"/>
    <d v="2014-07-06T00:00:00"/>
    <s v="Standard Class"/>
    <s v="TT-21220"/>
    <s v="Thomas Thornton"/>
    <x v="0"/>
    <x v="0"/>
    <x v="1"/>
    <x v="1"/>
    <n v="90045"/>
    <x v="1"/>
    <s v="OFF-PA-10000675"/>
    <x v="1"/>
    <x v="10"/>
    <s v="Xerox 1919"/>
    <n v="204.95000000000002"/>
    <n v="5"/>
    <n v="0"/>
    <n v="100.4255"/>
  </r>
  <r>
    <n v="8119"/>
    <x v="4019"/>
    <x v="3"/>
    <x v="847"/>
    <d v="2014-07-28T00:00:00"/>
    <s v="Standard Class"/>
    <s v="EB-13930"/>
    <s v="Eric Barreto"/>
    <x v="0"/>
    <x v="0"/>
    <x v="22"/>
    <x v="10"/>
    <n v="60653"/>
    <x v="2"/>
    <s v="FUR-CH-10004997"/>
    <x v="0"/>
    <x v="1"/>
    <s v="Hon Every-Day Series Multi-Task Chairs"/>
    <n v="526.34399999999994"/>
    <n v="4"/>
    <n v="0.3"/>
    <n v="-75.191999999999979"/>
  </r>
  <r>
    <n v="8120"/>
    <x v="4020"/>
    <x v="0"/>
    <x v="583"/>
    <d v="2013-11-17T00:00:00"/>
    <s v="Standard Class"/>
    <s v="LP-17080"/>
    <s v="Liz Pelletier"/>
    <x v="0"/>
    <x v="0"/>
    <x v="8"/>
    <x v="1"/>
    <n v="94110"/>
    <x v="1"/>
    <s v="FUR-FU-10001934"/>
    <x v="0"/>
    <x v="5"/>
    <s v="Magnifier Swing Arm Lamp"/>
    <n v="41.96"/>
    <n v="2"/>
    <n v="0"/>
    <n v="10.909600000000001"/>
  </r>
  <r>
    <n v="8121"/>
    <x v="4020"/>
    <x v="0"/>
    <x v="583"/>
    <d v="2013-11-17T00:00:00"/>
    <s v="Standard Class"/>
    <s v="LP-17080"/>
    <s v="Liz Pelletier"/>
    <x v="0"/>
    <x v="0"/>
    <x v="8"/>
    <x v="1"/>
    <n v="94110"/>
    <x v="1"/>
    <s v="FUR-CH-10004997"/>
    <x v="0"/>
    <x v="1"/>
    <s v="Hon Every-Day Series Multi-Task Chairs"/>
    <n v="451.15199999999993"/>
    <n v="3"/>
    <n v="0.2"/>
    <n v="0"/>
  </r>
  <r>
    <n v="8122"/>
    <x v="4020"/>
    <x v="0"/>
    <x v="583"/>
    <d v="2013-11-17T00:00:00"/>
    <s v="Standard Class"/>
    <s v="LP-17080"/>
    <s v="Liz Pelletier"/>
    <x v="0"/>
    <x v="0"/>
    <x v="8"/>
    <x v="1"/>
    <n v="94110"/>
    <x v="1"/>
    <s v="OFF-BI-10001890"/>
    <x v="1"/>
    <x v="8"/>
    <s v="Avery Poly Binder Pockets"/>
    <n v="31.504000000000005"/>
    <n v="11"/>
    <n v="0.2"/>
    <n v="11.026399999999999"/>
  </r>
  <r>
    <n v="8123"/>
    <x v="4021"/>
    <x v="2"/>
    <x v="337"/>
    <d v="2011-12-15T00:00:00"/>
    <s v="Standard Class"/>
    <s v="FP-14320"/>
    <s v="Frank Preis"/>
    <x v="0"/>
    <x v="0"/>
    <x v="10"/>
    <x v="9"/>
    <n v="19134"/>
    <x v="3"/>
    <s v="OFF-EN-10002500"/>
    <x v="1"/>
    <x v="12"/>
    <s v="Globe Weis Peel &amp; Seel First Class Envelopes"/>
    <n v="30.672000000000001"/>
    <n v="3"/>
    <n v="0.2"/>
    <n v="9.5850000000000009"/>
  </r>
  <r>
    <n v="8124"/>
    <x v="4021"/>
    <x v="2"/>
    <x v="337"/>
    <d v="2011-12-15T00:00:00"/>
    <s v="Standard Class"/>
    <s v="FP-14320"/>
    <s v="Frank Preis"/>
    <x v="0"/>
    <x v="0"/>
    <x v="10"/>
    <x v="9"/>
    <n v="19134"/>
    <x v="3"/>
    <s v="TEC-CO-10001766"/>
    <x v="2"/>
    <x v="16"/>
    <s v="Canon PC940 Copier"/>
    <n v="1079.9759999999999"/>
    <n v="4"/>
    <n v="0.4"/>
    <n v="125.99719999999991"/>
  </r>
  <r>
    <n v="8125"/>
    <x v="4022"/>
    <x v="3"/>
    <x v="210"/>
    <d v="2014-09-13T00:00:00"/>
    <s v="Standard Class"/>
    <s v="JA-15970"/>
    <s v="Joseph Airdo"/>
    <x v="0"/>
    <x v="0"/>
    <x v="494"/>
    <x v="1"/>
    <n v="95351"/>
    <x v="1"/>
    <s v="FUR-CH-10004860"/>
    <x v="0"/>
    <x v="1"/>
    <s v="Global Low Back Tilter Chair"/>
    <n v="161.56800000000001"/>
    <n v="2"/>
    <n v="0.2"/>
    <n v="-28.274400000000021"/>
  </r>
  <r>
    <n v="8126"/>
    <x v="4023"/>
    <x v="1"/>
    <x v="525"/>
    <d v="2012-02-13T00:00:00"/>
    <s v="Standard Class"/>
    <s v="TS-21655"/>
    <s v="Trudy Schmidt"/>
    <x v="0"/>
    <x v="0"/>
    <x v="12"/>
    <x v="5"/>
    <n v="77070"/>
    <x v="2"/>
    <s v="OFF-BI-10002049"/>
    <x v="1"/>
    <x v="8"/>
    <s v="UniKeep View Case Binders"/>
    <n v="2.9339999999999993"/>
    <n v="3"/>
    <n v="0.8"/>
    <n v="-4.9878000000000018"/>
  </r>
  <r>
    <n v="8127"/>
    <x v="4023"/>
    <x v="1"/>
    <x v="525"/>
    <d v="2012-02-13T00:00:00"/>
    <s v="Standard Class"/>
    <s v="TS-21655"/>
    <s v="Trudy Schmidt"/>
    <x v="0"/>
    <x v="0"/>
    <x v="12"/>
    <x v="5"/>
    <n v="77070"/>
    <x v="2"/>
    <s v="TEC-AC-10003499"/>
    <x v="2"/>
    <x v="11"/>
    <s v="Memorex Mini Travel Drive 8 GB USB 2.0 Flash Drive"/>
    <n v="18.528000000000002"/>
    <n v="2"/>
    <n v="0.2"/>
    <n v="4.4004000000000003"/>
  </r>
  <r>
    <n v="8128"/>
    <x v="4023"/>
    <x v="1"/>
    <x v="525"/>
    <d v="2012-02-13T00:00:00"/>
    <s v="Standard Class"/>
    <s v="TS-21655"/>
    <s v="Trudy Schmidt"/>
    <x v="0"/>
    <x v="0"/>
    <x v="12"/>
    <x v="5"/>
    <n v="77070"/>
    <x v="2"/>
    <s v="OFF-ST-10003470"/>
    <x v="1"/>
    <x v="4"/>
    <s v="Tennsco Snap-Together Open Shelving Units, Starter Sets and Add-On Units"/>
    <n v="670.75200000000007"/>
    <n v="3"/>
    <n v="0.2"/>
    <n v="-125.76600000000005"/>
  </r>
  <r>
    <n v="8129"/>
    <x v="4024"/>
    <x v="3"/>
    <x v="775"/>
    <d v="2014-09-02T00:00:00"/>
    <s v="Standard Class"/>
    <s v="DP-13000"/>
    <s v="Darren Powers"/>
    <x v="0"/>
    <x v="0"/>
    <x v="22"/>
    <x v="10"/>
    <n v="60610"/>
    <x v="2"/>
    <s v="FUR-FU-10000222"/>
    <x v="0"/>
    <x v="5"/>
    <s v="Seth Thomas 16&quot; Steel Case Clock"/>
    <n v="64.959999999999994"/>
    <n v="5"/>
    <n v="0.6"/>
    <n v="-43.847999999999985"/>
  </r>
  <r>
    <n v="8130"/>
    <x v="4025"/>
    <x v="2"/>
    <x v="836"/>
    <d v="2011-07-23T00:00:00"/>
    <s v="First Class"/>
    <s v="JD-15895"/>
    <s v="Jonathan Doherty"/>
    <x v="1"/>
    <x v="0"/>
    <x v="169"/>
    <x v="1"/>
    <n v="92503"/>
    <x v="1"/>
    <s v="TEC-AC-10000023"/>
    <x v="2"/>
    <x v="11"/>
    <s v="Maxell 74 Minute CD-R Spindle, 50/Pack"/>
    <n v="41.94"/>
    <n v="2"/>
    <n v="0"/>
    <n v="15.098399999999998"/>
  </r>
  <r>
    <n v="8131"/>
    <x v="4025"/>
    <x v="2"/>
    <x v="836"/>
    <d v="2011-07-23T00:00:00"/>
    <s v="First Class"/>
    <s v="JD-15895"/>
    <s v="Jonathan Doherty"/>
    <x v="1"/>
    <x v="0"/>
    <x v="169"/>
    <x v="1"/>
    <n v="92503"/>
    <x v="1"/>
    <s v="OFF-PA-10003971"/>
    <x v="1"/>
    <x v="10"/>
    <s v="Xerox 1965"/>
    <n v="11.96"/>
    <n v="2"/>
    <n v="0"/>
    <n v="5.8604000000000003"/>
  </r>
  <r>
    <n v="8132"/>
    <x v="4025"/>
    <x v="2"/>
    <x v="836"/>
    <d v="2011-07-23T00:00:00"/>
    <s v="First Class"/>
    <s v="JD-15895"/>
    <s v="Jonathan Doherty"/>
    <x v="1"/>
    <x v="0"/>
    <x v="169"/>
    <x v="1"/>
    <n v="92503"/>
    <x v="1"/>
    <s v="OFF-AR-10003481"/>
    <x v="1"/>
    <x v="6"/>
    <s v="Newell 348"/>
    <n v="13.12"/>
    <n v="4"/>
    <n v="0"/>
    <n v="3.8047999999999984"/>
  </r>
  <r>
    <n v="8133"/>
    <x v="4025"/>
    <x v="2"/>
    <x v="836"/>
    <d v="2011-07-23T00:00:00"/>
    <s v="First Class"/>
    <s v="JD-15895"/>
    <s v="Jonathan Doherty"/>
    <x v="1"/>
    <x v="0"/>
    <x v="169"/>
    <x v="1"/>
    <n v="92503"/>
    <x v="1"/>
    <s v="OFF-ST-10001490"/>
    <x v="1"/>
    <x v="4"/>
    <s v="Hot File 7-Pocket, Floor Stand"/>
    <n v="535.41"/>
    <n v="3"/>
    <n v="0"/>
    <n v="160.62299999999993"/>
  </r>
  <r>
    <n v="8134"/>
    <x v="4026"/>
    <x v="1"/>
    <x v="1049"/>
    <d v="2012-10-13T00:00:00"/>
    <s v="Standard Class"/>
    <s v="GH-14485"/>
    <s v="Gene Hale"/>
    <x v="1"/>
    <x v="0"/>
    <x v="61"/>
    <x v="5"/>
    <n v="75081"/>
    <x v="2"/>
    <s v="FUR-FU-10003708"/>
    <x v="0"/>
    <x v="5"/>
    <s v="Tenex Traditional Chairmats for Medium Pile Carpet, Standard Lip, 36&quot; x 48&quot;"/>
    <n v="72.78"/>
    <n v="3"/>
    <n v="0.6"/>
    <n v="-70.960499999999996"/>
  </r>
  <r>
    <n v="8135"/>
    <x v="4027"/>
    <x v="1"/>
    <x v="1130"/>
    <d v="2012-02-21T00:00:00"/>
    <s v="Standard Class"/>
    <s v="RD-19585"/>
    <s v="Rob Dowd"/>
    <x v="0"/>
    <x v="0"/>
    <x v="1"/>
    <x v="1"/>
    <n v="90008"/>
    <x v="1"/>
    <s v="OFF-PA-10001970"/>
    <x v="1"/>
    <x v="10"/>
    <s v="Xerox 1881"/>
    <n v="36.839999999999996"/>
    <n v="3"/>
    <n v="0"/>
    <n v="17.314799999999998"/>
  </r>
  <r>
    <n v="8136"/>
    <x v="4027"/>
    <x v="1"/>
    <x v="1130"/>
    <d v="2012-02-21T00:00:00"/>
    <s v="Standard Class"/>
    <s v="RD-19585"/>
    <s v="Rob Dowd"/>
    <x v="0"/>
    <x v="0"/>
    <x v="1"/>
    <x v="1"/>
    <n v="90008"/>
    <x v="1"/>
    <s v="OFF-LA-10002762"/>
    <x v="1"/>
    <x v="2"/>
    <s v="Avery 485"/>
    <n v="87.71"/>
    <n v="7"/>
    <n v="0"/>
    <n v="41.223699999999994"/>
  </r>
  <r>
    <n v="8137"/>
    <x v="4028"/>
    <x v="0"/>
    <x v="399"/>
    <d v="2013-08-17T00:00:00"/>
    <s v="Standard Class"/>
    <s v="CS-12490"/>
    <s v="Cindy Schnelling"/>
    <x v="1"/>
    <x v="0"/>
    <x v="121"/>
    <x v="2"/>
    <n v="33801"/>
    <x v="0"/>
    <s v="FUR-TA-10002533"/>
    <x v="0"/>
    <x v="3"/>
    <s v="BPI Conference Tables"/>
    <n v="562.29250000000013"/>
    <n v="7"/>
    <n v="0.45"/>
    <n v="-255.58750000000009"/>
  </r>
  <r>
    <n v="8138"/>
    <x v="4029"/>
    <x v="2"/>
    <x v="187"/>
    <d v="2011-11-13T00:00:00"/>
    <s v="Standard Class"/>
    <s v="BF-11215"/>
    <s v="Benjamin Farhat"/>
    <x v="2"/>
    <x v="0"/>
    <x v="20"/>
    <x v="15"/>
    <n v="10035"/>
    <x v="3"/>
    <s v="FUR-FU-10004091"/>
    <x v="0"/>
    <x v="5"/>
    <s v="Eldon 200 Class Desk Accessories, Black"/>
    <n v="56.52"/>
    <n v="9"/>
    <n v="0"/>
    <n v="21.477600000000002"/>
  </r>
  <r>
    <n v="8139"/>
    <x v="4030"/>
    <x v="0"/>
    <x v="427"/>
    <d v="2013-07-23T00:00:00"/>
    <s v="Standard Class"/>
    <s v="NK-18490"/>
    <s v="Neil Knudson"/>
    <x v="2"/>
    <x v="0"/>
    <x v="10"/>
    <x v="9"/>
    <n v="19140"/>
    <x v="3"/>
    <s v="OFF-AR-10001545"/>
    <x v="1"/>
    <x v="6"/>
    <s v="Newell 326"/>
    <n v="11.264000000000001"/>
    <n v="8"/>
    <n v="0.2"/>
    <n v="1.2671999999999994"/>
  </r>
  <r>
    <n v="8140"/>
    <x v="4030"/>
    <x v="0"/>
    <x v="427"/>
    <d v="2013-07-23T00:00:00"/>
    <s v="Standard Class"/>
    <s v="NK-18490"/>
    <s v="Neil Knudson"/>
    <x v="2"/>
    <x v="0"/>
    <x v="10"/>
    <x v="9"/>
    <n v="19140"/>
    <x v="3"/>
    <s v="OFF-ST-10001476"/>
    <x v="1"/>
    <x v="4"/>
    <s v="Steel Personal Filing/Posting Tote"/>
    <n v="284.08000000000004"/>
    <n v="10"/>
    <n v="0.2"/>
    <n v="24.856999999999999"/>
  </r>
  <r>
    <n v="8141"/>
    <x v="4030"/>
    <x v="0"/>
    <x v="427"/>
    <d v="2013-07-23T00:00:00"/>
    <s v="Standard Class"/>
    <s v="NK-18490"/>
    <s v="Neil Knudson"/>
    <x v="2"/>
    <x v="0"/>
    <x v="10"/>
    <x v="9"/>
    <n v="19140"/>
    <x v="3"/>
    <s v="OFF-PA-10004971"/>
    <x v="1"/>
    <x v="10"/>
    <s v="Xerox 196"/>
    <n v="18.496000000000002"/>
    <n v="4"/>
    <n v="0.2"/>
    <n v="6.7048000000000005"/>
  </r>
  <r>
    <n v="8142"/>
    <x v="4031"/>
    <x v="0"/>
    <x v="473"/>
    <d v="2013-02-10T00:00:00"/>
    <s v="Standard Class"/>
    <s v="AZ-10750"/>
    <s v="Annie Zypern"/>
    <x v="0"/>
    <x v="0"/>
    <x v="70"/>
    <x v="1"/>
    <n v="92037"/>
    <x v="1"/>
    <s v="OFF-LA-10003223"/>
    <x v="1"/>
    <x v="2"/>
    <s v="Avery 508"/>
    <n v="14.73"/>
    <n v="3"/>
    <n v="0"/>
    <n v="7.2176999999999998"/>
  </r>
  <r>
    <n v="8143"/>
    <x v="4031"/>
    <x v="0"/>
    <x v="473"/>
    <d v="2013-02-10T00:00:00"/>
    <s v="Standard Class"/>
    <s v="AZ-10750"/>
    <s v="Annie Zypern"/>
    <x v="0"/>
    <x v="0"/>
    <x v="70"/>
    <x v="1"/>
    <n v="92037"/>
    <x v="1"/>
    <s v="OFF-ST-10004340"/>
    <x v="1"/>
    <x v="4"/>
    <s v="Fellowes Mobile File Cart, Black"/>
    <n v="186.54"/>
    <n v="3"/>
    <n v="0"/>
    <n v="50.365800000000007"/>
  </r>
  <r>
    <n v="8144"/>
    <x v="4031"/>
    <x v="0"/>
    <x v="473"/>
    <d v="2013-02-10T00:00:00"/>
    <s v="Standard Class"/>
    <s v="AZ-10750"/>
    <s v="Annie Zypern"/>
    <x v="0"/>
    <x v="0"/>
    <x v="70"/>
    <x v="1"/>
    <n v="92037"/>
    <x v="1"/>
    <s v="FUR-TA-10001095"/>
    <x v="0"/>
    <x v="3"/>
    <s v="Chromcraft Round Conference Tables"/>
    <n v="557.72799999999995"/>
    <n v="4"/>
    <n v="0.2"/>
    <n v="6.9715999999999951"/>
  </r>
  <r>
    <n v="8145"/>
    <x v="4031"/>
    <x v="0"/>
    <x v="473"/>
    <d v="2013-02-10T00:00:00"/>
    <s v="Standard Class"/>
    <s v="AZ-10750"/>
    <s v="Annie Zypern"/>
    <x v="0"/>
    <x v="0"/>
    <x v="70"/>
    <x v="1"/>
    <n v="92037"/>
    <x v="1"/>
    <s v="TEC-PH-10001448"/>
    <x v="2"/>
    <x v="7"/>
    <s v="Anker Astro 15000mAh USB Portable Charger"/>
    <n v="159.96800000000002"/>
    <n v="4"/>
    <n v="0.2"/>
    <n v="-31.993600000000029"/>
  </r>
  <r>
    <n v="8146"/>
    <x v="4032"/>
    <x v="2"/>
    <x v="886"/>
    <d v="2011-06-27T00:00:00"/>
    <s v="Standard Class"/>
    <s v="Co-12640"/>
    <s v="Corey-Lock"/>
    <x v="0"/>
    <x v="0"/>
    <x v="408"/>
    <x v="26"/>
    <n v="73505"/>
    <x v="2"/>
    <s v="OFF-AP-10001005"/>
    <x v="1"/>
    <x v="9"/>
    <s v="Honeywell Quietcare HEPA Air Cleaner"/>
    <n v="471.90000000000003"/>
    <n v="6"/>
    <n v="0"/>
    <n v="155.72699999999998"/>
  </r>
  <r>
    <n v="8147"/>
    <x v="4032"/>
    <x v="2"/>
    <x v="886"/>
    <d v="2011-06-27T00:00:00"/>
    <s v="Standard Class"/>
    <s v="Co-12640"/>
    <s v="Corey-Lock"/>
    <x v="0"/>
    <x v="0"/>
    <x v="408"/>
    <x v="26"/>
    <n v="73505"/>
    <x v="2"/>
    <s v="OFF-AR-10003469"/>
    <x v="1"/>
    <x v="6"/>
    <s v="Nontoxic Chalk"/>
    <n v="3.52"/>
    <n v="2"/>
    <n v="0"/>
    <n v="1.6896"/>
  </r>
  <r>
    <n v="8148"/>
    <x v="4033"/>
    <x v="3"/>
    <x v="255"/>
    <d v="2014-06-15T00:00:00"/>
    <s v="Standard Class"/>
    <s v="AG-10675"/>
    <s v="Anna Gayman"/>
    <x v="0"/>
    <x v="0"/>
    <x v="127"/>
    <x v="17"/>
    <n v="24153"/>
    <x v="0"/>
    <s v="OFF-PA-10000249"/>
    <x v="1"/>
    <x v="10"/>
    <s v="Staples"/>
    <n v="49.12"/>
    <n v="4"/>
    <n v="0"/>
    <n v="23.086399999999998"/>
  </r>
  <r>
    <n v="8149"/>
    <x v="4034"/>
    <x v="0"/>
    <x v="797"/>
    <d v="2014-01-01T00:00:00"/>
    <s v="Standard Class"/>
    <s v="EM-14140"/>
    <s v="Eugene Moren"/>
    <x v="2"/>
    <x v="0"/>
    <x v="157"/>
    <x v="1"/>
    <n v="92704"/>
    <x v="1"/>
    <s v="OFF-LA-10001613"/>
    <x v="1"/>
    <x v="2"/>
    <s v="Avery File Folder Labels"/>
    <n v="20.16"/>
    <n v="7"/>
    <n v="0"/>
    <n v="9.8783999999999992"/>
  </r>
  <r>
    <n v="8150"/>
    <x v="4035"/>
    <x v="2"/>
    <x v="755"/>
    <d v="2011-01-30T00:00:00"/>
    <s v="First Class"/>
    <s v="CA-11965"/>
    <s v="Carol Adams"/>
    <x v="1"/>
    <x v="0"/>
    <x v="503"/>
    <x v="44"/>
    <n v="57701"/>
    <x v="2"/>
    <s v="OFF-BI-10001758"/>
    <x v="1"/>
    <x v="8"/>
    <s v="Wilson Jones 14 Line Acrylic Coated Pressboard Data Binders"/>
    <n v="10.68"/>
    <n v="2"/>
    <n v="0"/>
    <n v="5.0195999999999996"/>
  </r>
  <r>
    <n v="8151"/>
    <x v="4035"/>
    <x v="2"/>
    <x v="755"/>
    <d v="2011-01-30T00:00:00"/>
    <s v="First Class"/>
    <s v="CA-11965"/>
    <s v="Carol Adams"/>
    <x v="1"/>
    <x v="0"/>
    <x v="503"/>
    <x v="44"/>
    <n v="57701"/>
    <x v="2"/>
    <s v="FUR-BO-10004409"/>
    <x v="0"/>
    <x v="0"/>
    <s v="Safco Value Mate Series Steel Bookcases, Baked Enamel Finish on Steel, Gray"/>
    <n v="141.96"/>
    <n v="2"/>
    <n v="0"/>
    <n v="39.748800000000003"/>
  </r>
  <r>
    <n v="8152"/>
    <x v="4036"/>
    <x v="3"/>
    <x v="721"/>
    <d v="2014-03-26T00:00:00"/>
    <s v="First Class"/>
    <s v="RB-19360"/>
    <s v="Raymond Buch"/>
    <x v="0"/>
    <x v="0"/>
    <x v="4"/>
    <x v="4"/>
    <n v="98115"/>
    <x v="1"/>
    <s v="OFF-ST-10001558"/>
    <x v="1"/>
    <x v="4"/>
    <s v="Acco Perma 4000 Stacking Storage Drawers"/>
    <n v="32.479999999999997"/>
    <n v="2"/>
    <n v="0"/>
    <n v="4.8719999999999999"/>
  </r>
  <r>
    <n v="8153"/>
    <x v="4036"/>
    <x v="3"/>
    <x v="721"/>
    <d v="2014-03-26T00:00:00"/>
    <s v="First Class"/>
    <s v="RB-19360"/>
    <s v="Raymond Buch"/>
    <x v="0"/>
    <x v="0"/>
    <x v="4"/>
    <x v="4"/>
    <n v="98115"/>
    <x v="1"/>
    <s v="OFF-PA-10002986"/>
    <x v="1"/>
    <x v="10"/>
    <s v="Xerox 1898"/>
    <n v="20.04"/>
    <n v="3"/>
    <n v="0"/>
    <n v="9.6191999999999993"/>
  </r>
  <r>
    <n v="8154"/>
    <x v="4036"/>
    <x v="3"/>
    <x v="721"/>
    <d v="2014-03-26T00:00:00"/>
    <s v="First Class"/>
    <s v="RB-19360"/>
    <s v="Raymond Buch"/>
    <x v="0"/>
    <x v="0"/>
    <x v="4"/>
    <x v="4"/>
    <n v="98115"/>
    <x v="1"/>
    <s v="TEC-CO-10004722"/>
    <x v="2"/>
    <x v="16"/>
    <s v="Canon imageCLASS 2200 Advanced Copier"/>
    <n v="13999.96"/>
    <n v="4"/>
    <n v="0"/>
    <n v="6719.9807999999994"/>
  </r>
  <r>
    <n v="8155"/>
    <x v="4037"/>
    <x v="3"/>
    <x v="177"/>
    <d v="2014-03-25T00:00:00"/>
    <s v="Standard Class"/>
    <s v="RD-19720"/>
    <s v="Roger Demir"/>
    <x v="0"/>
    <x v="0"/>
    <x v="209"/>
    <x v="29"/>
    <n v="6457"/>
    <x v="3"/>
    <s v="TEC-AC-10002842"/>
    <x v="2"/>
    <x v="11"/>
    <s v="WD My Passport Ultra 2TB Portable External Hard Drive"/>
    <n v="238"/>
    <n v="2"/>
    <n v="0"/>
    <n v="38.080000000000013"/>
  </r>
  <r>
    <n v="8156"/>
    <x v="4037"/>
    <x v="3"/>
    <x v="177"/>
    <d v="2014-03-25T00:00:00"/>
    <s v="Standard Class"/>
    <s v="RD-19720"/>
    <s v="Roger Demir"/>
    <x v="0"/>
    <x v="0"/>
    <x v="209"/>
    <x v="29"/>
    <n v="6457"/>
    <x v="3"/>
    <s v="OFF-PA-10001125"/>
    <x v="1"/>
    <x v="10"/>
    <s v="Xerox 1988"/>
    <n v="61.96"/>
    <n v="2"/>
    <n v="0"/>
    <n v="27.881999999999998"/>
  </r>
  <r>
    <n v="8157"/>
    <x v="4038"/>
    <x v="0"/>
    <x v="964"/>
    <d v="2013-10-10T00:00:00"/>
    <s v="Standard Class"/>
    <s v="MS-17830"/>
    <s v="Melanie Seite"/>
    <x v="0"/>
    <x v="0"/>
    <x v="248"/>
    <x v="39"/>
    <n v="21215"/>
    <x v="3"/>
    <s v="FUR-TA-10002622"/>
    <x v="0"/>
    <x v="3"/>
    <s v="Bush Andora Conference Table, Maple/Graphite Gray Finish"/>
    <n v="239.37199999999996"/>
    <n v="2"/>
    <n v="0.3"/>
    <n v="-23.93719999999999"/>
  </r>
  <r>
    <n v="8158"/>
    <x v="4039"/>
    <x v="0"/>
    <x v="741"/>
    <d v="2013-11-23T00:00:00"/>
    <s v="Standard Class"/>
    <s v="PG-18820"/>
    <s v="Patrick Gardner"/>
    <x v="0"/>
    <x v="0"/>
    <x v="70"/>
    <x v="1"/>
    <n v="92105"/>
    <x v="1"/>
    <s v="TEC-AC-10002842"/>
    <x v="2"/>
    <x v="11"/>
    <s v="WD My Passport Ultra 2TB Portable External Hard Drive"/>
    <n v="595"/>
    <n v="5"/>
    <n v="0"/>
    <n v="95.200000000000031"/>
  </r>
  <r>
    <n v="8159"/>
    <x v="4040"/>
    <x v="3"/>
    <x v="377"/>
    <d v="2015-01-02T00:00:00"/>
    <s v="Standard Class"/>
    <s v="KB-16240"/>
    <s v="Karen Bern"/>
    <x v="1"/>
    <x v="0"/>
    <x v="372"/>
    <x v="5"/>
    <n v="79762"/>
    <x v="2"/>
    <s v="OFF-PA-10004285"/>
    <x v="1"/>
    <x v="10"/>
    <s v="Xerox 1959"/>
    <n v="16.032"/>
    <n v="3"/>
    <n v="0.2"/>
    <n v="5.6111999999999993"/>
  </r>
  <r>
    <n v="8160"/>
    <x v="4041"/>
    <x v="0"/>
    <x v="1185"/>
    <d v="2013-03-14T00:00:00"/>
    <s v="Standard Class"/>
    <s v="RB-19465"/>
    <s v="Rick Bensley"/>
    <x v="2"/>
    <x v="0"/>
    <x v="451"/>
    <x v="29"/>
    <n v="6460"/>
    <x v="3"/>
    <s v="TEC-AC-10004469"/>
    <x v="2"/>
    <x v="11"/>
    <s v="Microsoft Sculpt Comfort Mouse"/>
    <n v="199.75"/>
    <n v="5"/>
    <n v="0"/>
    <n v="87.890000000000015"/>
  </r>
  <r>
    <n v="8161"/>
    <x v="4042"/>
    <x v="0"/>
    <x v="595"/>
    <d v="2013-02-20T00:00:00"/>
    <s v="Standard Class"/>
    <s v="JD-15790"/>
    <s v="John Dryer"/>
    <x v="0"/>
    <x v="0"/>
    <x v="78"/>
    <x v="30"/>
    <n v="7109"/>
    <x v="3"/>
    <s v="FUR-CH-10001545"/>
    <x v="0"/>
    <x v="1"/>
    <s v="Hon Comfortask Task/Swivel Chairs"/>
    <n v="227.96"/>
    <n v="2"/>
    <n v="0"/>
    <n v="36.473600000000005"/>
  </r>
  <r>
    <n v="8162"/>
    <x v="4043"/>
    <x v="1"/>
    <x v="694"/>
    <d v="2012-10-03T00:00:00"/>
    <s v="Second Class"/>
    <s v="JJ-15445"/>
    <s v="Jennifer Jackson"/>
    <x v="0"/>
    <x v="0"/>
    <x v="20"/>
    <x v="15"/>
    <n v="10035"/>
    <x v="3"/>
    <s v="OFF-AP-10002578"/>
    <x v="1"/>
    <x v="9"/>
    <s v="Fellowes Premier Superior Surge Suppressor, 10-Outlet, With Phone and Remote"/>
    <n v="293.52"/>
    <n v="6"/>
    <n v="0"/>
    <n v="76.315200000000004"/>
  </r>
  <r>
    <n v="8163"/>
    <x v="4043"/>
    <x v="1"/>
    <x v="694"/>
    <d v="2012-10-03T00:00:00"/>
    <s v="Second Class"/>
    <s v="JJ-15445"/>
    <s v="Jennifer Jackson"/>
    <x v="0"/>
    <x v="0"/>
    <x v="20"/>
    <x v="15"/>
    <n v="10035"/>
    <x v="3"/>
    <s v="TEC-PH-10003012"/>
    <x v="2"/>
    <x v="7"/>
    <s v="Nortel Meridian M3904 Professional Digital phone"/>
    <n v="307.98"/>
    <n v="2"/>
    <n v="0"/>
    <n v="89.314199999999971"/>
  </r>
  <r>
    <n v="8164"/>
    <x v="4044"/>
    <x v="1"/>
    <x v="121"/>
    <d v="2012-11-06T00:00:00"/>
    <s v="Standard Class"/>
    <s v="LT-17110"/>
    <s v="Liz Thompson"/>
    <x v="0"/>
    <x v="0"/>
    <x v="70"/>
    <x v="1"/>
    <n v="92105"/>
    <x v="1"/>
    <s v="FUR-FU-10004909"/>
    <x v="0"/>
    <x v="5"/>
    <s v="Contemporary Wood/Metal Frame"/>
    <n v="96.960000000000008"/>
    <n v="6"/>
    <n v="0"/>
    <n v="33.935999999999993"/>
  </r>
  <r>
    <n v="8165"/>
    <x v="4044"/>
    <x v="1"/>
    <x v="121"/>
    <d v="2012-11-06T00:00:00"/>
    <s v="Standard Class"/>
    <s v="LT-17110"/>
    <s v="Liz Thompson"/>
    <x v="0"/>
    <x v="0"/>
    <x v="70"/>
    <x v="1"/>
    <n v="92105"/>
    <x v="1"/>
    <s v="OFF-BI-10001524"/>
    <x v="1"/>
    <x v="8"/>
    <s v="GBC Premium Transparent Covers with Diagonal Lined Pattern"/>
    <n v="117.48800000000001"/>
    <n v="7"/>
    <n v="0.2"/>
    <n v="41.120799999999988"/>
  </r>
  <r>
    <n v="8166"/>
    <x v="4044"/>
    <x v="1"/>
    <x v="121"/>
    <d v="2012-11-06T00:00:00"/>
    <s v="Standard Class"/>
    <s v="LT-17110"/>
    <s v="Liz Thompson"/>
    <x v="0"/>
    <x v="0"/>
    <x v="70"/>
    <x v="1"/>
    <n v="92105"/>
    <x v="1"/>
    <s v="OFF-BI-10003355"/>
    <x v="1"/>
    <x v="8"/>
    <s v="Cardinal Holdit Business Card Pockets"/>
    <n v="11.952000000000002"/>
    <n v="3"/>
    <n v="0.2"/>
    <n v="4.1832000000000003"/>
  </r>
  <r>
    <n v="8167"/>
    <x v="4044"/>
    <x v="1"/>
    <x v="121"/>
    <d v="2012-11-06T00:00:00"/>
    <s v="Standard Class"/>
    <s v="LT-17110"/>
    <s v="Liz Thompson"/>
    <x v="0"/>
    <x v="0"/>
    <x v="70"/>
    <x v="1"/>
    <n v="92105"/>
    <x v="1"/>
    <s v="FUR-BO-10004357"/>
    <x v="0"/>
    <x v="0"/>
    <s v="O'Sullivan Living Dimensions 3-Shelf Bookcases"/>
    <n v="512.49900000000002"/>
    <n v="3"/>
    <n v="0.15"/>
    <n v="-30.147000000000048"/>
  </r>
  <r>
    <n v="8168"/>
    <x v="4045"/>
    <x v="0"/>
    <x v="995"/>
    <d v="2013-08-06T00:00:00"/>
    <s v="Standard Class"/>
    <s v="AH-10690"/>
    <s v="Anna Häberlin"/>
    <x v="1"/>
    <x v="0"/>
    <x v="8"/>
    <x v="1"/>
    <n v="94122"/>
    <x v="1"/>
    <s v="FUR-TA-10002774"/>
    <x v="0"/>
    <x v="3"/>
    <s v="Laminate Occasional Tables"/>
    <n v="863.12800000000004"/>
    <n v="7"/>
    <n v="0.2"/>
    <n v="-32.367300000000085"/>
  </r>
  <r>
    <n v="8169"/>
    <x v="4046"/>
    <x v="3"/>
    <x v="44"/>
    <d v="2014-11-14T00:00:00"/>
    <s v="Standard Class"/>
    <s v="AB-10060"/>
    <s v="Adam Bellavance"/>
    <x v="2"/>
    <x v="0"/>
    <x v="4"/>
    <x v="4"/>
    <n v="98105"/>
    <x v="1"/>
    <s v="FUR-TA-10004575"/>
    <x v="0"/>
    <x v="3"/>
    <s v="Hon 5100 Series Wood Tables"/>
    <n v="2036.8600000000001"/>
    <n v="7"/>
    <n v="0"/>
    <n v="366.63479999999993"/>
  </r>
  <r>
    <n v="8170"/>
    <x v="4046"/>
    <x v="3"/>
    <x v="44"/>
    <d v="2014-11-14T00:00:00"/>
    <s v="Standard Class"/>
    <s v="AB-10060"/>
    <s v="Adam Bellavance"/>
    <x v="2"/>
    <x v="0"/>
    <x v="4"/>
    <x v="4"/>
    <n v="98105"/>
    <x v="1"/>
    <s v="FUR-CH-10003312"/>
    <x v="0"/>
    <x v="1"/>
    <s v="Hon 2090 “Pillow Soft” Series Mid Back Swivel/Tilt Chairs"/>
    <n v="449.56800000000004"/>
    <n v="2"/>
    <n v="0.2"/>
    <n v="-73.054800000000071"/>
  </r>
  <r>
    <n v="8171"/>
    <x v="4046"/>
    <x v="3"/>
    <x v="44"/>
    <d v="2014-11-14T00:00:00"/>
    <s v="Standard Class"/>
    <s v="AB-10060"/>
    <s v="Adam Bellavance"/>
    <x v="2"/>
    <x v="0"/>
    <x v="4"/>
    <x v="4"/>
    <n v="98105"/>
    <x v="1"/>
    <s v="TEC-AC-10001465"/>
    <x v="2"/>
    <x v="11"/>
    <s v="SanDisk Cruzer 64 GB USB Flash Drive"/>
    <n v="108.96000000000001"/>
    <n v="3"/>
    <n v="0"/>
    <n v="32.687999999999988"/>
  </r>
  <r>
    <n v="8172"/>
    <x v="4047"/>
    <x v="0"/>
    <x v="1173"/>
    <d v="2013-02-19T00:00:00"/>
    <s v="Standard Class"/>
    <s v="FM-14380"/>
    <s v="Fred McMath"/>
    <x v="0"/>
    <x v="0"/>
    <x v="25"/>
    <x v="35"/>
    <n v="39212"/>
    <x v="0"/>
    <s v="OFF-AR-10002240"/>
    <x v="1"/>
    <x v="6"/>
    <s v="Panasonic KP-150 Electric Pencil Sharpener"/>
    <n v="264.18"/>
    <n v="7"/>
    <n v="0"/>
    <n v="68.686800000000005"/>
  </r>
  <r>
    <n v="8173"/>
    <x v="4048"/>
    <x v="2"/>
    <x v="868"/>
    <d v="2011-07-13T00:00:00"/>
    <s v="Standard Class"/>
    <s v="GH-14410"/>
    <s v="Gary Hansen"/>
    <x v="2"/>
    <x v="0"/>
    <x v="1"/>
    <x v="1"/>
    <n v="90049"/>
    <x v="1"/>
    <s v="OFF-LA-10004559"/>
    <x v="1"/>
    <x v="2"/>
    <s v="Avery 49"/>
    <n v="2.88"/>
    <n v="1"/>
    <n v="0"/>
    <n v="1.4112"/>
  </r>
  <r>
    <n v="8174"/>
    <x v="4048"/>
    <x v="2"/>
    <x v="868"/>
    <d v="2011-07-13T00:00:00"/>
    <s v="Standard Class"/>
    <s v="GH-14410"/>
    <s v="Gary Hansen"/>
    <x v="2"/>
    <x v="0"/>
    <x v="1"/>
    <x v="1"/>
    <n v="90049"/>
    <x v="1"/>
    <s v="OFF-BI-10003291"/>
    <x v="1"/>
    <x v="8"/>
    <s v="Wilson Jones Leather-Like Binders with DublLock Round Rings"/>
    <n v="41.904000000000003"/>
    <n v="6"/>
    <n v="0.2"/>
    <n v="14.142599999999996"/>
  </r>
  <r>
    <n v="8175"/>
    <x v="4048"/>
    <x v="2"/>
    <x v="868"/>
    <d v="2011-07-13T00:00:00"/>
    <s v="Standard Class"/>
    <s v="GH-14410"/>
    <s v="Gary Hansen"/>
    <x v="2"/>
    <x v="0"/>
    <x v="1"/>
    <x v="1"/>
    <n v="90049"/>
    <x v="1"/>
    <s v="OFF-ST-10001505"/>
    <x v="1"/>
    <x v="4"/>
    <s v="Perma STOR-ALL Hanging File Box, 13 1/8&quot;W x 12 1/4&quot;D x 10 1/2&quot;H"/>
    <n v="23.92"/>
    <n v="4"/>
    <n v="0"/>
    <n v="4.066399999999998"/>
  </r>
  <r>
    <n v="8176"/>
    <x v="4049"/>
    <x v="0"/>
    <x v="806"/>
    <d v="2013-02-04T00:00:00"/>
    <s v="Standard Class"/>
    <s v="HE-14800"/>
    <s v="Harold Engle"/>
    <x v="1"/>
    <x v="0"/>
    <x v="22"/>
    <x v="10"/>
    <n v="60623"/>
    <x v="2"/>
    <s v="OFF-PA-10003892"/>
    <x v="1"/>
    <x v="10"/>
    <s v="Xerox 1943"/>
    <n v="156.512"/>
    <n v="4"/>
    <n v="0.2"/>
    <n v="52.822799999999987"/>
  </r>
  <r>
    <n v="8177"/>
    <x v="4050"/>
    <x v="0"/>
    <x v="897"/>
    <d v="2013-09-26T00:00:00"/>
    <s v="First Class"/>
    <s v="SZ-20035"/>
    <s v="Sam Zeldin"/>
    <x v="2"/>
    <x v="0"/>
    <x v="20"/>
    <x v="15"/>
    <n v="10035"/>
    <x v="3"/>
    <s v="OFF-ST-10002370"/>
    <x v="1"/>
    <x v="4"/>
    <s v="Sortfiler Multipurpose Personal File Organizer, Black"/>
    <n v="128.34"/>
    <n v="6"/>
    <n v="0"/>
    <n v="37.218599999999995"/>
  </r>
  <r>
    <n v="8178"/>
    <x v="4051"/>
    <x v="3"/>
    <x v="66"/>
    <d v="2014-12-25T00:00:00"/>
    <s v="First Class"/>
    <s v="CM-12115"/>
    <s v="Chad McGuire"/>
    <x v="0"/>
    <x v="0"/>
    <x v="1"/>
    <x v="1"/>
    <n v="90008"/>
    <x v="1"/>
    <s v="TEC-AC-10000474"/>
    <x v="2"/>
    <x v="11"/>
    <s v="Kensington Expert Mouse Optical USB Trackball for PC or Mac"/>
    <n v="474.95"/>
    <n v="5"/>
    <n v="0"/>
    <n v="142.48499999999993"/>
  </r>
  <r>
    <n v="8179"/>
    <x v="4052"/>
    <x v="0"/>
    <x v="476"/>
    <d v="2013-09-09T00:00:00"/>
    <s v="Standard Class"/>
    <s v="TG-21310"/>
    <s v="Toby Gnade"/>
    <x v="0"/>
    <x v="0"/>
    <x v="96"/>
    <x v="4"/>
    <n v="98198"/>
    <x v="1"/>
    <s v="TEC-CO-10002095"/>
    <x v="2"/>
    <x v="16"/>
    <s v="Hewlett Packard 610 Color Digital Copier / Printer"/>
    <n v="999.98"/>
    <n v="2"/>
    <n v="0"/>
    <n v="449.99099999999999"/>
  </r>
  <r>
    <n v="8180"/>
    <x v="4053"/>
    <x v="1"/>
    <x v="991"/>
    <d v="2012-08-06T00:00:00"/>
    <s v="Standard Class"/>
    <s v="DK-12985"/>
    <s v="Darren Koutras"/>
    <x v="0"/>
    <x v="0"/>
    <x v="24"/>
    <x v="21"/>
    <n v="97477"/>
    <x v="1"/>
    <s v="FUR-TA-10003469"/>
    <x v="0"/>
    <x v="3"/>
    <s v="Balt Split Level Computer Training Table"/>
    <n v="277.5"/>
    <n v="4"/>
    <n v="0.5"/>
    <n v="-188.7"/>
  </r>
  <r>
    <n v="8181"/>
    <x v="4054"/>
    <x v="1"/>
    <x v="82"/>
    <d v="2012-11-25T00:00:00"/>
    <s v="Standard Class"/>
    <s v="SS-20410"/>
    <s v="Shahid Shariari"/>
    <x v="0"/>
    <x v="0"/>
    <x v="10"/>
    <x v="9"/>
    <n v="19120"/>
    <x v="3"/>
    <s v="FUR-TA-10002958"/>
    <x v="0"/>
    <x v="3"/>
    <s v="Bevis Oval Conference Table, Walnut"/>
    <n v="1252.704"/>
    <n v="8"/>
    <n v="0.4"/>
    <n v="-480.20320000000027"/>
  </r>
  <r>
    <n v="8182"/>
    <x v="4054"/>
    <x v="1"/>
    <x v="82"/>
    <d v="2012-11-25T00:00:00"/>
    <s v="Standard Class"/>
    <s v="SS-20410"/>
    <s v="Shahid Shariari"/>
    <x v="0"/>
    <x v="0"/>
    <x v="10"/>
    <x v="9"/>
    <n v="19120"/>
    <x v="3"/>
    <s v="TEC-PH-10002923"/>
    <x v="2"/>
    <x v="7"/>
    <s v="Logitech B530 USB Headset - headset - Full size, Binaural"/>
    <n v="110.97"/>
    <n v="5"/>
    <n v="0.4"/>
    <n v="-24.043499999999995"/>
  </r>
  <r>
    <n v="8183"/>
    <x v="4055"/>
    <x v="3"/>
    <x v="796"/>
    <d v="2014-05-23T00:00:00"/>
    <s v="Standard Class"/>
    <s v="BM-11575"/>
    <s v="Brendan Murry"/>
    <x v="1"/>
    <x v="0"/>
    <x v="22"/>
    <x v="10"/>
    <n v="60653"/>
    <x v="2"/>
    <s v="FUR-FU-10004973"/>
    <x v="0"/>
    <x v="5"/>
    <s v="Flat Face Poster Frame"/>
    <n v="22.608000000000001"/>
    <n v="3"/>
    <n v="0.6"/>
    <n v="-10.173599999999997"/>
  </r>
  <r>
    <n v="8184"/>
    <x v="4055"/>
    <x v="3"/>
    <x v="796"/>
    <d v="2014-05-23T00:00:00"/>
    <s v="Standard Class"/>
    <s v="BM-11575"/>
    <s v="Brendan Murry"/>
    <x v="1"/>
    <x v="0"/>
    <x v="22"/>
    <x v="10"/>
    <n v="60653"/>
    <x v="2"/>
    <s v="FUR-FU-10001918"/>
    <x v="0"/>
    <x v="5"/>
    <s v="C-Line Cubicle Keepers Polyproplyene Holder With Velcro Backings"/>
    <n v="1.8920000000000003"/>
    <n v="1"/>
    <n v="0.6"/>
    <n v="-0.99329999999999963"/>
  </r>
  <r>
    <n v="8185"/>
    <x v="4056"/>
    <x v="3"/>
    <x v="283"/>
    <d v="2014-07-28T00:00:00"/>
    <s v="Standard Class"/>
    <s v="MY-17380"/>
    <s v="Maribeth Yedwab"/>
    <x v="1"/>
    <x v="0"/>
    <x v="22"/>
    <x v="10"/>
    <n v="60623"/>
    <x v="2"/>
    <s v="OFF-PA-10003641"/>
    <x v="1"/>
    <x v="10"/>
    <s v="Xerox 1909"/>
    <n v="63.311999999999998"/>
    <n v="3"/>
    <n v="0.2"/>
    <n v="20.576399999999996"/>
  </r>
  <r>
    <n v="8186"/>
    <x v="4057"/>
    <x v="1"/>
    <x v="1023"/>
    <d v="2012-09-17T00:00:00"/>
    <s v="Second Class"/>
    <s v="AG-10900"/>
    <s v="Arthur Gainer"/>
    <x v="0"/>
    <x v="0"/>
    <x v="22"/>
    <x v="10"/>
    <n v="60623"/>
    <x v="2"/>
    <s v="OFF-EN-10002621"/>
    <x v="1"/>
    <x v="12"/>
    <s v="Staples"/>
    <n v="7.8239999999999998"/>
    <n v="1"/>
    <n v="0.2"/>
    <n v="2.9339999999999997"/>
  </r>
  <r>
    <n v="8187"/>
    <x v="4057"/>
    <x v="1"/>
    <x v="1023"/>
    <d v="2012-09-17T00:00:00"/>
    <s v="Second Class"/>
    <s v="AG-10900"/>
    <s v="Arthur Gainer"/>
    <x v="0"/>
    <x v="0"/>
    <x v="22"/>
    <x v="10"/>
    <n v="60623"/>
    <x v="2"/>
    <s v="FUR-CH-10003817"/>
    <x v="0"/>
    <x v="1"/>
    <s v="Global Value Steno Chair, Gray"/>
    <n v="170.072"/>
    <n v="4"/>
    <n v="0.3"/>
    <n v="-12.147999999999996"/>
  </r>
  <r>
    <n v="8188"/>
    <x v="4058"/>
    <x v="0"/>
    <x v="107"/>
    <d v="2013-12-17T00:00:00"/>
    <s v="Standard Class"/>
    <s v="BW-11110"/>
    <s v="Bart Watters"/>
    <x v="1"/>
    <x v="0"/>
    <x v="20"/>
    <x v="15"/>
    <n v="10024"/>
    <x v="3"/>
    <s v="OFF-PA-10000659"/>
    <x v="1"/>
    <x v="10"/>
    <s v="Adams Phone Message Book, Professional, 400 Message Capacity, 5 3/6” x 11”"/>
    <n v="62.820000000000007"/>
    <n v="9"/>
    <n v="0"/>
    <n v="29.525400000000001"/>
  </r>
  <r>
    <n v="8189"/>
    <x v="4059"/>
    <x v="1"/>
    <x v="653"/>
    <d v="2012-10-05T00:00:00"/>
    <s v="Second Class"/>
    <s v="SG-20470"/>
    <s v="Sheri Gordon"/>
    <x v="0"/>
    <x v="0"/>
    <x v="196"/>
    <x v="39"/>
    <n v="20852"/>
    <x v="3"/>
    <s v="OFF-PA-10001870"/>
    <x v="1"/>
    <x v="10"/>
    <s v="Xerox 202"/>
    <n v="19.440000000000001"/>
    <n v="3"/>
    <n v="0"/>
    <n v="9.3312000000000008"/>
  </r>
  <r>
    <n v="8190"/>
    <x v="4059"/>
    <x v="1"/>
    <x v="653"/>
    <d v="2012-10-05T00:00:00"/>
    <s v="Second Class"/>
    <s v="SG-20470"/>
    <s v="Sheri Gordon"/>
    <x v="0"/>
    <x v="0"/>
    <x v="196"/>
    <x v="39"/>
    <n v="20852"/>
    <x v="3"/>
    <s v="OFF-BI-10000320"/>
    <x v="1"/>
    <x v="8"/>
    <s v="GBC Plastic Binding Combs"/>
    <n v="7.38"/>
    <n v="1"/>
    <n v="0"/>
    <n v="3.6162000000000001"/>
  </r>
  <r>
    <n v="8191"/>
    <x v="4060"/>
    <x v="3"/>
    <x v="701"/>
    <d v="2014-11-22T00:00:00"/>
    <s v="Standard Class"/>
    <s v="CC-12370"/>
    <s v="Christopher Conant"/>
    <x v="0"/>
    <x v="0"/>
    <x v="20"/>
    <x v="15"/>
    <n v="10011"/>
    <x v="3"/>
    <s v="OFF-PA-10004735"/>
    <x v="1"/>
    <x v="10"/>
    <s v="Xerox 1905"/>
    <n v="38.880000000000003"/>
    <n v="6"/>
    <n v="0"/>
    <n v="18.662400000000002"/>
  </r>
  <r>
    <n v="8192"/>
    <x v="4060"/>
    <x v="3"/>
    <x v="701"/>
    <d v="2014-11-22T00:00:00"/>
    <s v="Standard Class"/>
    <s v="CC-12370"/>
    <s v="Christopher Conant"/>
    <x v="0"/>
    <x v="0"/>
    <x v="20"/>
    <x v="15"/>
    <n v="10011"/>
    <x v="3"/>
    <s v="FUR-FU-10004091"/>
    <x v="0"/>
    <x v="5"/>
    <s v="Howard Miller 13&quot; Diameter Goldtone Round Wall Clock"/>
    <n v="187.76"/>
    <n v="4"/>
    <n v="0"/>
    <n v="76.9816"/>
  </r>
  <r>
    <n v="8193"/>
    <x v="4061"/>
    <x v="1"/>
    <x v="672"/>
    <d v="2012-12-03T00:00:00"/>
    <s v="First Class"/>
    <s v="LR-16915"/>
    <s v="Lena Radford"/>
    <x v="0"/>
    <x v="0"/>
    <x v="28"/>
    <x v="3"/>
    <n v="27707"/>
    <x v="0"/>
    <s v="OFF-BI-10000546"/>
    <x v="1"/>
    <x v="8"/>
    <s v="Avery Durable Binders"/>
    <n v="6.0480000000000009"/>
    <n v="7"/>
    <n v="0.7"/>
    <n v="-4.2336000000000009"/>
  </r>
  <r>
    <n v="8194"/>
    <x v="4061"/>
    <x v="1"/>
    <x v="672"/>
    <d v="2012-12-03T00:00:00"/>
    <s v="First Class"/>
    <s v="LR-16915"/>
    <s v="Lena Radford"/>
    <x v="0"/>
    <x v="0"/>
    <x v="28"/>
    <x v="3"/>
    <n v="27707"/>
    <x v="0"/>
    <s v="OFF-AP-10001293"/>
    <x v="1"/>
    <x v="9"/>
    <s v="Belkin 8 Outlet Surge Protector"/>
    <n v="98.352000000000004"/>
    <n v="3"/>
    <n v="0.2"/>
    <n v="9.8351999999999933"/>
  </r>
  <r>
    <n v="8195"/>
    <x v="4061"/>
    <x v="1"/>
    <x v="672"/>
    <d v="2012-12-03T00:00:00"/>
    <s v="First Class"/>
    <s v="LR-16915"/>
    <s v="Lena Radford"/>
    <x v="0"/>
    <x v="0"/>
    <x v="28"/>
    <x v="3"/>
    <n v="27707"/>
    <x v="0"/>
    <s v="FUR-FU-10000576"/>
    <x v="0"/>
    <x v="5"/>
    <s v="Luxo Professional Fluorescent Magnifier Lamp with Clamp-Mount Base"/>
    <n v="335.74400000000003"/>
    <n v="2"/>
    <n v="0.2"/>
    <n v="25.180800000000005"/>
  </r>
  <r>
    <n v="8196"/>
    <x v="4062"/>
    <x v="1"/>
    <x v="401"/>
    <d v="2012-12-11T00:00:00"/>
    <s v="Second Class"/>
    <s v="DB-13120"/>
    <s v="David Bremer"/>
    <x v="1"/>
    <x v="0"/>
    <x v="443"/>
    <x v="1"/>
    <n v="93101"/>
    <x v="1"/>
    <s v="OFF-PA-10004519"/>
    <x v="1"/>
    <x v="10"/>
    <s v="Spiral Phone Message Books with Labels by Adams"/>
    <n v="8.9600000000000009"/>
    <n v="2"/>
    <n v="0"/>
    <n v="4.3904000000000005"/>
  </r>
  <r>
    <n v="8197"/>
    <x v="4063"/>
    <x v="3"/>
    <x v="528"/>
    <d v="2014-09-10T00:00:00"/>
    <s v="Standard Class"/>
    <s v="LP-17095"/>
    <s v="Liz Preis"/>
    <x v="0"/>
    <x v="0"/>
    <x v="289"/>
    <x v="18"/>
    <n v="37918"/>
    <x v="0"/>
    <s v="TEC-AC-10004568"/>
    <x v="2"/>
    <x v="11"/>
    <s v="Maxell LTO Ultrium - 800 GB"/>
    <n v="89.567999999999998"/>
    <n v="4"/>
    <n v="0.2"/>
    <n v="-1.119600000000009"/>
  </r>
  <r>
    <n v="8198"/>
    <x v="4063"/>
    <x v="3"/>
    <x v="528"/>
    <d v="2014-09-10T00:00:00"/>
    <s v="Standard Class"/>
    <s v="LP-17095"/>
    <s v="Liz Preis"/>
    <x v="0"/>
    <x v="0"/>
    <x v="289"/>
    <x v="18"/>
    <n v="37918"/>
    <x v="0"/>
    <s v="OFF-AR-10001897"/>
    <x v="1"/>
    <x v="6"/>
    <s v="Model L Table or Wall-Mount Pencil Sharpener"/>
    <n v="71.959999999999994"/>
    <n v="5"/>
    <n v="0.2"/>
    <n v="7.1960000000000015"/>
  </r>
  <r>
    <n v="8199"/>
    <x v="4063"/>
    <x v="3"/>
    <x v="528"/>
    <d v="2014-09-10T00:00:00"/>
    <s v="Standard Class"/>
    <s v="LP-17095"/>
    <s v="Liz Preis"/>
    <x v="0"/>
    <x v="0"/>
    <x v="289"/>
    <x v="18"/>
    <n v="37918"/>
    <x v="0"/>
    <s v="OFF-PA-10001800"/>
    <x v="1"/>
    <x v="10"/>
    <s v="Xerox 220"/>
    <n v="15.552000000000003"/>
    <n v="3"/>
    <n v="0.2"/>
    <n v="5.4432"/>
  </r>
  <r>
    <n v="8200"/>
    <x v="4064"/>
    <x v="3"/>
    <x v="558"/>
    <d v="2014-05-01T00:00:00"/>
    <s v="Standard Class"/>
    <s v="AF-10870"/>
    <s v="Art Ferguson"/>
    <x v="0"/>
    <x v="0"/>
    <x v="22"/>
    <x v="10"/>
    <n v="60610"/>
    <x v="2"/>
    <s v="OFF-BI-10001628"/>
    <x v="1"/>
    <x v="8"/>
    <s v="Acco Data Flex Cable Posts For Top &amp; Bottom Load Binders, 6&quot; Capacity"/>
    <n v="10.429999999999996"/>
    <n v="5"/>
    <n v="0.8"/>
    <n v="-18.252500000000001"/>
  </r>
  <r>
    <n v="8201"/>
    <x v="4064"/>
    <x v="3"/>
    <x v="558"/>
    <d v="2014-05-01T00:00:00"/>
    <s v="Standard Class"/>
    <s v="AF-10870"/>
    <s v="Art Ferguson"/>
    <x v="0"/>
    <x v="0"/>
    <x v="22"/>
    <x v="10"/>
    <n v="60610"/>
    <x v="2"/>
    <s v="OFF-ST-10004123"/>
    <x v="1"/>
    <x v="4"/>
    <s v="Safco Industrial Wire Shelving System"/>
    <n v="72.784000000000006"/>
    <n v="1"/>
    <n v="0.2"/>
    <n v="-18.196000000000002"/>
  </r>
  <r>
    <n v="8202"/>
    <x v="4065"/>
    <x v="1"/>
    <x v="627"/>
    <d v="2012-11-08T00:00:00"/>
    <s v="Same Day"/>
    <s v="KD-16495"/>
    <s v="Keith Dawkins"/>
    <x v="1"/>
    <x v="0"/>
    <x v="20"/>
    <x v="15"/>
    <n v="10024"/>
    <x v="3"/>
    <s v="OFF-ST-10000885"/>
    <x v="1"/>
    <x v="4"/>
    <s v="Fellowes Desktop Hanging File Manager"/>
    <n v="67.150000000000006"/>
    <n v="5"/>
    <n v="0"/>
    <n v="16.787500000000001"/>
  </r>
  <r>
    <n v="8203"/>
    <x v="4065"/>
    <x v="1"/>
    <x v="627"/>
    <d v="2012-11-08T00:00:00"/>
    <s v="Same Day"/>
    <s v="KD-16495"/>
    <s v="Keith Dawkins"/>
    <x v="1"/>
    <x v="0"/>
    <x v="20"/>
    <x v="15"/>
    <n v="10024"/>
    <x v="3"/>
    <s v="TEC-PH-10004165"/>
    <x v="2"/>
    <x v="7"/>
    <s v="Mitel MiVoice 5330e IP Phone"/>
    <n v="549.98"/>
    <n v="2"/>
    <n v="0"/>
    <n v="142.9948"/>
  </r>
  <r>
    <n v="8204"/>
    <x v="4065"/>
    <x v="1"/>
    <x v="627"/>
    <d v="2012-11-08T00:00:00"/>
    <s v="Same Day"/>
    <s v="KD-16495"/>
    <s v="Keith Dawkins"/>
    <x v="1"/>
    <x v="0"/>
    <x v="20"/>
    <x v="15"/>
    <n v="10024"/>
    <x v="3"/>
    <s v="FUR-FU-10002240"/>
    <x v="0"/>
    <x v="5"/>
    <s v="Nu-Dell EZ-Mount Plastic Wall Frames"/>
    <n v="11.82"/>
    <n v="3"/>
    <n v="0"/>
    <n v="4.7279999999999998"/>
  </r>
  <r>
    <n v="8205"/>
    <x v="4065"/>
    <x v="1"/>
    <x v="627"/>
    <d v="2012-11-08T00:00:00"/>
    <s v="Same Day"/>
    <s v="KD-16495"/>
    <s v="Keith Dawkins"/>
    <x v="1"/>
    <x v="0"/>
    <x v="20"/>
    <x v="15"/>
    <n v="10024"/>
    <x v="3"/>
    <s v="TEC-MA-10000045"/>
    <x v="2"/>
    <x v="15"/>
    <s v="Zebra ZM400 Thermal Label Printer"/>
    <n v="4643.8"/>
    <n v="4"/>
    <n v="0"/>
    <n v="2229.0239999999999"/>
  </r>
  <r>
    <n v="8206"/>
    <x v="4065"/>
    <x v="1"/>
    <x v="627"/>
    <d v="2012-11-08T00:00:00"/>
    <s v="Same Day"/>
    <s v="KD-16495"/>
    <s v="Keith Dawkins"/>
    <x v="1"/>
    <x v="0"/>
    <x v="20"/>
    <x v="15"/>
    <n v="10024"/>
    <x v="3"/>
    <s v="FUR-CH-10003746"/>
    <x v="0"/>
    <x v="1"/>
    <s v="Hon 4070 Series Pagoda Round Back Stacking Chairs"/>
    <n v="577.76400000000001"/>
    <n v="2"/>
    <n v="0.1"/>
    <n v="115.5528"/>
  </r>
  <r>
    <n v="8207"/>
    <x v="4066"/>
    <x v="1"/>
    <x v="33"/>
    <d v="2012-04-30T00:00:00"/>
    <s v="Standard Class"/>
    <s v="SA-20830"/>
    <s v="Sue Ann Reed"/>
    <x v="0"/>
    <x v="0"/>
    <x v="399"/>
    <x v="2"/>
    <n v="32114"/>
    <x v="0"/>
    <s v="FUR-TA-10000577"/>
    <x v="0"/>
    <x v="3"/>
    <s v="Bretford CR4500 Series Slim Rectangular Table"/>
    <n v="191.5155"/>
    <n v="1"/>
    <n v="0.45"/>
    <n v="-76.606200000000001"/>
  </r>
  <r>
    <n v="8208"/>
    <x v="4066"/>
    <x v="1"/>
    <x v="33"/>
    <d v="2012-04-30T00:00:00"/>
    <s v="Standard Class"/>
    <s v="SA-20830"/>
    <s v="Sue Ann Reed"/>
    <x v="0"/>
    <x v="0"/>
    <x v="399"/>
    <x v="2"/>
    <n v="32114"/>
    <x v="0"/>
    <s v="OFF-AR-10004757"/>
    <x v="1"/>
    <x v="6"/>
    <s v="Crayola Colored Pencils"/>
    <n v="2.6240000000000001"/>
    <n v="1"/>
    <n v="0.2"/>
    <n v="0.42639999999999978"/>
  </r>
  <r>
    <n v="8209"/>
    <x v="4067"/>
    <x v="1"/>
    <x v="1181"/>
    <d v="2012-09-24T00:00:00"/>
    <s v="Standard Class"/>
    <s v="BG-11035"/>
    <s v="Barry Gonzalez"/>
    <x v="0"/>
    <x v="0"/>
    <x v="316"/>
    <x v="18"/>
    <n v="37211"/>
    <x v="0"/>
    <s v="OFF-BI-10000545"/>
    <x v="1"/>
    <x v="8"/>
    <s v="GBC Ibimaster 500 Manual ProClick Binding System"/>
    <n v="1369.7640000000001"/>
    <n v="6"/>
    <n v="0.7"/>
    <n v="-913.17599999999993"/>
  </r>
  <r>
    <n v="8210"/>
    <x v="4067"/>
    <x v="1"/>
    <x v="1181"/>
    <d v="2012-09-24T00:00:00"/>
    <s v="Standard Class"/>
    <s v="BG-11035"/>
    <s v="Barry Gonzalez"/>
    <x v="0"/>
    <x v="0"/>
    <x v="316"/>
    <x v="18"/>
    <n v="37211"/>
    <x v="0"/>
    <s v="OFF-ST-10001522"/>
    <x v="1"/>
    <x v="4"/>
    <s v="Gould Plastics 18-Pocket Panel Bin, 34w x 5-1/4d x 20-1/2h"/>
    <n v="294.36799999999999"/>
    <n v="4"/>
    <n v="0.2"/>
    <n v="-58.873600000000025"/>
  </r>
  <r>
    <n v="8211"/>
    <x v="4068"/>
    <x v="3"/>
    <x v="210"/>
    <d v="2014-09-13T00:00:00"/>
    <s v="Standard Class"/>
    <s v="DM-12955"/>
    <s v="Dario Medina"/>
    <x v="1"/>
    <x v="0"/>
    <x v="316"/>
    <x v="18"/>
    <n v="37211"/>
    <x v="0"/>
    <s v="OFF-AP-10001271"/>
    <x v="1"/>
    <x v="9"/>
    <s v="Eureka The Boss Cordless Rechargeable Stick Vac"/>
    <n v="81.567999999999998"/>
    <n v="2"/>
    <n v="0.2"/>
    <n v="7.1372000000000035"/>
  </r>
  <r>
    <n v="8212"/>
    <x v="4069"/>
    <x v="0"/>
    <x v="77"/>
    <d v="2013-11-13T00:00:00"/>
    <s v="Standard Class"/>
    <s v="MC-17845"/>
    <s v="Michael Chen"/>
    <x v="0"/>
    <x v="0"/>
    <x v="61"/>
    <x v="5"/>
    <n v="75220"/>
    <x v="2"/>
    <s v="FUR-FU-10002030"/>
    <x v="0"/>
    <x v="5"/>
    <s v="Executive Impressions 14&quot; Contract Wall Clock with Quartz Movement"/>
    <n v="44.460000000000008"/>
    <n v="5"/>
    <n v="0.6"/>
    <n v="-17.783999999999992"/>
  </r>
  <r>
    <n v="8213"/>
    <x v="4069"/>
    <x v="0"/>
    <x v="77"/>
    <d v="2013-11-13T00:00:00"/>
    <s v="Standard Class"/>
    <s v="MC-17845"/>
    <s v="Michael Chen"/>
    <x v="0"/>
    <x v="0"/>
    <x v="61"/>
    <x v="5"/>
    <n v="75220"/>
    <x v="2"/>
    <s v="OFF-ST-10001272"/>
    <x v="1"/>
    <x v="4"/>
    <s v="Mini 13-1/2 Capacity Data Binder Rack, Pearl"/>
    <n v="314.08800000000002"/>
    <n v="3"/>
    <n v="0.2"/>
    <n v="19.630499999999998"/>
  </r>
  <r>
    <n v="8214"/>
    <x v="4070"/>
    <x v="1"/>
    <x v="12"/>
    <d v="2012-10-02T00:00:00"/>
    <s v="Standard Class"/>
    <s v="ML-17395"/>
    <s v="Marina Lichtenstein"/>
    <x v="1"/>
    <x v="0"/>
    <x v="87"/>
    <x v="18"/>
    <n v="37130"/>
    <x v="0"/>
    <s v="OFF-BI-10001116"/>
    <x v="1"/>
    <x v="8"/>
    <s v="Wilson Jones 1&quot; Hanging DublLock Ring Binders"/>
    <n v="6.3360000000000012"/>
    <n v="4"/>
    <n v="0.7"/>
    <n v="-4.6463999999999981"/>
  </r>
  <r>
    <n v="8215"/>
    <x v="4070"/>
    <x v="1"/>
    <x v="12"/>
    <d v="2012-10-02T00:00:00"/>
    <s v="Standard Class"/>
    <s v="ML-17395"/>
    <s v="Marina Lichtenstein"/>
    <x v="1"/>
    <x v="0"/>
    <x v="87"/>
    <x v="18"/>
    <n v="37130"/>
    <x v="0"/>
    <s v="OFF-PA-10004665"/>
    <x v="1"/>
    <x v="10"/>
    <s v="Advantus Motivational Note Cards"/>
    <n v="10.48"/>
    <n v="1"/>
    <n v="0.2"/>
    <n v="3.7989999999999995"/>
  </r>
  <r>
    <n v="8216"/>
    <x v="4070"/>
    <x v="1"/>
    <x v="12"/>
    <d v="2012-10-02T00:00:00"/>
    <s v="Standard Class"/>
    <s v="ML-17395"/>
    <s v="Marina Lichtenstein"/>
    <x v="1"/>
    <x v="0"/>
    <x v="87"/>
    <x v="18"/>
    <n v="37130"/>
    <x v="0"/>
    <s v="OFF-BI-10004506"/>
    <x v="1"/>
    <x v="8"/>
    <s v="Wilson Jones data.warehouse D-Ring Binders with DublLock"/>
    <n v="2.4690000000000003"/>
    <n v="1"/>
    <n v="0.7"/>
    <n v="-1.8106"/>
  </r>
  <r>
    <n v="8217"/>
    <x v="4070"/>
    <x v="1"/>
    <x v="12"/>
    <d v="2012-10-02T00:00:00"/>
    <s v="Standard Class"/>
    <s v="ML-17395"/>
    <s v="Marina Lichtenstein"/>
    <x v="1"/>
    <x v="0"/>
    <x v="87"/>
    <x v="18"/>
    <n v="37130"/>
    <x v="0"/>
    <s v="OFF-BI-10001982"/>
    <x v="1"/>
    <x v="8"/>
    <s v="Wilson Jones Custom Binder Spines &amp; Labels"/>
    <n v="3.2640000000000007"/>
    <n v="2"/>
    <n v="0.7"/>
    <n v="-2.2847999999999997"/>
  </r>
  <r>
    <n v="8218"/>
    <x v="4071"/>
    <x v="2"/>
    <x v="462"/>
    <d v="2011-10-07T00:00:00"/>
    <s v="Standard Class"/>
    <s v="RD-19930"/>
    <s v="Russell D'Ascenzo"/>
    <x v="0"/>
    <x v="0"/>
    <x v="61"/>
    <x v="5"/>
    <n v="75217"/>
    <x v="2"/>
    <s v="OFF-FA-10002676"/>
    <x v="1"/>
    <x v="13"/>
    <s v="Colored Push Pins"/>
    <n v="4.3440000000000003"/>
    <n v="3"/>
    <n v="0.2"/>
    <n v="0.86879999999999979"/>
  </r>
  <r>
    <n v="8219"/>
    <x v="4071"/>
    <x v="2"/>
    <x v="462"/>
    <d v="2011-10-07T00:00:00"/>
    <s v="Standard Class"/>
    <s v="RD-19930"/>
    <s v="Russell D'Ascenzo"/>
    <x v="0"/>
    <x v="0"/>
    <x v="61"/>
    <x v="5"/>
    <n v="75217"/>
    <x v="2"/>
    <s v="FUR-FU-10000758"/>
    <x v="0"/>
    <x v="5"/>
    <s v="DAX Natural Wood-Tone Poster Frame"/>
    <n v="31.776000000000003"/>
    <n v="3"/>
    <n v="0.6"/>
    <n v="-19.065600000000007"/>
  </r>
  <r>
    <n v="8220"/>
    <x v="4071"/>
    <x v="2"/>
    <x v="462"/>
    <d v="2011-10-07T00:00:00"/>
    <s v="Standard Class"/>
    <s v="RD-19930"/>
    <s v="Russell D'Ascenzo"/>
    <x v="0"/>
    <x v="0"/>
    <x v="61"/>
    <x v="5"/>
    <n v="75217"/>
    <x v="2"/>
    <s v="OFF-LA-10002271"/>
    <x v="1"/>
    <x v="2"/>
    <s v="Smead Alpha-Z Color-Coded Second Alphabetical Labels and Starter Set"/>
    <n v="4.9280000000000008"/>
    <n v="2"/>
    <n v="0.2"/>
    <n v="1.7247999999999997"/>
  </r>
  <r>
    <n v="8221"/>
    <x v="4071"/>
    <x v="2"/>
    <x v="462"/>
    <d v="2011-10-07T00:00:00"/>
    <s v="Standard Class"/>
    <s v="RD-19930"/>
    <s v="Russell D'Ascenzo"/>
    <x v="0"/>
    <x v="0"/>
    <x v="61"/>
    <x v="5"/>
    <n v="75217"/>
    <x v="2"/>
    <s v="OFF-BI-10002609"/>
    <x v="1"/>
    <x v="8"/>
    <s v="Avery Hidden Tab Dividers for Binding Systems"/>
    <n v="1.7879999999999996"/>
    <n v="3"/>
    <n v="0.8"/>
    <n v="-3.0396000000000001"/>
  </r>
  <r>
    <n v="8222"/>
    <x v="4071"/>
    <x v="2"/>
    <x v="462"/>
    <d v="2011-10-07T00:00:00"/>
    <s v="Standard Class"/>
    <s v="RD-19930"/>
    <s v="Russell D'Ascenzo"/>
    <x v="0"/>
    <x v="0"/>
    <x v="61"/>
    <x v="5"/>
    <n v="75217"/>
    <x v="2"/>
    <s v="OFF-FA-10000254"/>
    <x v="1"/>
    <x v="13"/>
    <s v="Sterling Rubber Bands by Alliance"/>
    <n v="15.072000000000001"/>
    <n v="4"/>
    <n v="0.2"/>
    <n v="-3.7680000000000002"/>
  </r>
  <r>
    <n v="8223"/>
    <x v="4072"/>
    <x v="2"/>
    <x v="1087"/>
    <d v="2011-02-25T00:00:00"/>
    <s v="Standard Class"/>
    <s v="AB-10015"/>
    <s v="Aaron Bergman"/>
    <x v="0"/>
    <x v="0"/>
    <x v="81"/>
    <x v="5"/>
    <n v="76017"/>
    <x v="2"/>
    <s v="OFF-ST-10000321"/>
    <x v="1"/>
    <x v="4"/>
    <s v="Akro Stacking Bins"/>
    <n v="12.624000000000001"/>
    <n v="2"/>
    <n v="0.2"/>
    <n v="-2.5248000000000022"/>
  </r>
  <r>
    <n v="8224"/>
    <x v="4073"/>
    <x v="0"/>
    <x v="1"/>
    <d v="2013-06-17T00:00:00"/>
    <s v="Standard Class"/>
    <s v="EA-14035"/>
    <s v="Erin Ashbrook"/>
    <x v="1"/>
    <x v="0"/>
    <x v="45"/>
    <x v="1"/>
    <n v="91104"/>
    <x v="1"/>
    <s v="OFF-PA-10000241"/>
    <x v="1"/>
    <x v="10"/>
    <s v="IBM Multi-Purpose Copy Paper, 8 1/2 x 11&quot;, Case"/>
    <n v="185.88"/>
    <n v="6"/>
    <n v="0"/>
    <n v="83.645999999999987"/>
  </r>
  <r>
    <n v="8225"/>
    <x v="4073"/>
    <x v="0"/>
    <x v="1"/>
    <d v="2013-06-17T00:00:00"/>
    <s v="Standard Class"/>
    <s v="EA-14035"/>
    <s v="Erin Ashbrook"/>
    <x v="1"/>
    <x v="0"/>
    <x v="45"/>
    <x v="1"/>
    <n v="91104"/>
    <x v="1"/>
    <s v="OFF-PA-10004782"/>
    <x v="1"/>
    <x v="10"/>
    <s v="Xerox 228"/>
    <n v="12.96"/>
    <n v="2"/>
    <n v="0"/>
    <n v="6.2208000000000006"/>
  </r>
  <r>
    <n v="8226"/>
    <x v="4074"/>
    <x v="3"/>
    <x v="752"/>
    <d v="2014-11-05T00:00:00"/>
    <s v="Second Class"/>
    <s v="SF-20065"/>
    <s v="Sandra Flanagan"/>
    <x v="0"/>
    <x v="0"/>
    <x v="231"/>
    <x v="31"/>
    <n v="2149"/>
    <x v="3"/>
    <s v="OFF-PA-10004243"/>
    <x v="1"/>
    <x v="10"/>
    <s v="Xerox 1939"/>
    <n v="189.7"/>
    <n v="10"/>
    <n v="0"/>
    <n v="91.055999999999983"/>
  </r>
  <r>
    <n v="8227"/>
    <x v="4074"/>
    <x v="3"/>
    <x v="752"/>
    <d v="2014-11-05T00:00:00"/>
    <s v="Second Class"/>
    <s v="SF-20065"/>
    <s v="Sandra Flanagan"/>
    <x v="0"/>
    <x v="0"/>
    <x v="231"/>
    <x v="31"/>
    <n v="2149"/>
    <x v="3"/>
    <s v="OFF-PA-10001033"/>
    <x v="1"/>
    <x v="10"/>
    <s v="Xerox 1893"/>
    <n v="40.99"/>
    <n v="1"/>
    <n v="0"/>
    <n v="20.085100000000001"/>
  </r>
  <r>
    <n v="8228"/>
    <x v="4075"/>
    <x v="0"/>
    <x v="958"/>
    <d v="2013-04-09T00:00:00"/>
    <s v="Second Class"/>
    <s v="BC-11125"/>
    <s v="Becky Castell"/>
    <x v="2"/>
    <x v="0"/>
    <x v="21"/>
    <x v="15"/>
    <n v="12180"/>
    <x v="3"/>
    <s v="FUR-FU-10000723"/>
    <x v="0"/>
    <x v="5"/>
    <s v="Deflect-o EconoMat Studded, No Bevel Mat for Low Pile Carpeting"/>
    <n v="82.64"/>
    <n v="2"/>
    <n v="0"/>
    <n v="7.4376000000000033"/>
  </r>
  <r>
    <n v="8229"/>
    <x v="4075"/>
    <x v="0"/>
    <x v="958"/>
    <d v="2013-04-09T00:00:00"/>
    <s v="Second Class"/>
    <s v="BC-11125"/>
    <s v="Becky Castell"/>
    <x v="2"/>
    <x v="0"/>
    <x v="21"/>
    <x v="15"/>
    <n v="12180"/>
    <x v="3"/>
    <s v="OFF-ST-10003455"/>
    <x v="1"/>
    <x v="4"/>
    <s v="Tenex File Box, Personal Filing Tote with Lid, Black"/>
    <n v="31.02"/>
    <n v="2"/>
    <n v="0"/>
    <n v="8.0652000000000008"/>
  </r>
  <r>
    <n v="8230"/>
    <x v="4075"/>
    <x v="0"/>
    <x v="958"/>
    <d v="2013-04-09T00:00:00"/>
    <s v="Second Class"/>
    <s v="BC-11125"/>
    <s v="Becky Castell"/>
    <x v="2"/>
    <x v="0"/>
    <x v="21"/>
    <x v="15"/>
    <n v="12180"/>
    <x v="3"/>
    <s v="TEC-AC-10001109"/>
    <x v="2"/>
    <x v="11"/>
    <s v="Logitech Trackman Marble Mouse"/>
    <n v="89.97"/>
    <n v="3"/>
    <n v="0"/>
    <n v="37.787400000000005"/>
  </r>
  <r>
    <n v="8231"/>
    <x v="4076"/>
    <x v="0"/>
    <x v="1186"/>
    <d v="2013-07-03T00:00:00"/>
    <s v="Second Class"/>
    <s v="PF-19165"/>
    <s v="Philip Fox"/>
    <x v="0"/>
    <x v="0"/>
    <x v="406"/>
    <x v="32"/>
    <n v="30328"/>
    <x v="0"/>
    <s v="OFF-AR-10004344"/>
    <x v="1"/>
    <x v="6"/>
    <s v="Bulldog Vacuum Base Pencil Sharpener"/>
    <n v="35.97"/>
    <n v="3"/>
    <n v="0"/>
    <n v="9.7118999999999982"/>
  </r>
  <r>
    <n v="8232"/>
    <x v="4076"/>
    <x v="0"/>
    <x v="1186"/>
    <d v="2013-07-03T00:00:00"/>
    <s v="Second Class"/>
    <s v="PF-19165"/>
    <s v="Philip Fox"/>
    <x v="0"/>
    <x v="0"/>
    <x v="406"/>
    <x v="32"/>
    <n v="30328"/>
    <x v="0"/>
    <s v="FUR-BO-10004695"/>
    <x v="0"/>
    <x v="0"/>
    <s v="O'Sullivan 2-Door Barrister Bookcase in Odessa Pine"/>
    <n v="1266.8599999999999"/>
    <n v="7"/>
    <n v="0"/>
    <n v="291.37779999999987"/>
  </r>
  <r>
    <n v="8233"/>
    <x v="4077"/>
    <x v="2"/>
    <x v="358"/>
    <d v="2011-09-28T00:00:00"/>
    <s v="Standard Class"/>
    <s v="SE-20110"/>
    <s v="Sanjit Engle"/>
    <x v="0"/>
    <x v="0"/>
    <x v="49"/>
    <x v="1"/>
    <n v="95123"/>
    <x v="1"/>
    <s v="OFF-ST-10000675"/>
    <x v="1"/>
    <x v="4"/>
    <s v="File Shuttle II and Handi-File, Black"/>
    <n v="169.45"/>
    <n v="5"/>
    <n v="0"/>
    <n v="42.362499999999997"/>
  </r>
  <r>
    <n v="8234"/>
    <x v="4077"/>
    <x v="2"/>
    <x v="358"/>
    <d v="2011-09-28T00:00:00"/>
    <s v="Standard Class"/>
    <s v="SE-20110"/>
    <s v="Sanjit Engle"/>
    <x v="0"/>
    <x v="0"/>
    <x v="49"/>
    <x v="1"/>
    <n v="95123"/>
    <x v="1"/>
    <s v="OFF-ST-10002301"/>
    <x v="1"/>
    <x v="4"/>
    <s v="Tennsco Commercial Shelving"/>
    <n v="40.68"/>
    <n v="2"/>
    <n v="0"/>
    <n v="0.40679999999999694"/>
  </r>
  <r>
    <n v="8235"/>
    <x v="4078"/>
    <x v="3"/>
    <x v="927"/>
    <d v="2014-05-07T00:00:00"/>
    <s v="Standard Class"/>
    <s v="CJ-12010"/>
    <s v="Caroline Jumper"/>
    <x v="0"/>
    <x v="0"/>
    <x v="108"/>
    <x v="2"/>
    <n v="32216"/>
    <x v="0"/>
    <s v="OFF-SU-10001212"/>
    <x v="1"/>
    <x v="14"/>
    <s v="Kleencut Forged Office Shears by Acme United Corporation"/>
    <n v="3.3280000000000003"/>
    <n v="2"/>
    <n v="0.2"/>
    <n v="0.4159999999999997"/>
  </r>
  <r>
    <n v="8236"/>
    <x v="4078"/>
    <x v="3"/>
    <x v="927"/>
    <d v="2014-05-07T00:00:00"/>
    <s v="Standard Class"/>
    <s v="CJ-12010"/>
    <s v="Caroline Jumper"/>
    <x v="0"/>
    <x v="0"/>
    <x v="108"/>
    <x v="2"/>
    <n v="32216"/>
    <x v="0"/>
    <s v="FUR-TA-10001889"/>
    <x v="0"/>
    <x v="3"/>
    <s v="Bush Advantage Collection Racetrack Conference Table"/>
    <n v="933.26200000000006"/>
    <n v="4"/>
    <n v="0.45"/>
    <n v="-458.14679999999998"/>
  </r>
  <r>
    <n v="8237"/>
    <x v="4078"/>
    <x v="3"/>
    <x v="927"/>
    <d v="2014-05-07T00:00:00"/>
    <s v="Standard Class"/>
    <s v="CJ-12010"/>
    <s v="Caroline Jumper"/>
    <x v="0"/>
    <x v="0"/>
    <x v="108"/>
    <x v="2"/>
    <n v="32216"/>
    <x v="0"/>
    <s v="FUR-CH-10002024"/>
    <x v="0"/>
    <x v="1"/>
    <s v="HON 5400 Series Task Chairs for Big and Tall"/>
    <n v="2803.92"/>
    <n v="5"/>
    <n v="0.2"/>
    <n v="0"/>
  </r>
  <r>
    <n v="8238"/>
    <x v="4079"/>
    <x v="3"/>
    <x v="179"/>
    <d v="2014-10-21T00:00:00"/>
    <s v="Same Day"/>
    <s v="PT-19090"/>
    <s v="Pete Takahito"/>
    <x v="0"/>
    <x v="0"/>
    <x v="108"/>
    <x v="2"/>
    <n v="32216"/>
    <x v="0"/>
    <s v="OFF-ST-10000617"/>
    <x v="1"/>
    <x v="4"/>
    <s v="Woodgrain Magazine Files by Perma"/>
    <n v="4.7679999999999998"/>
    <n v="2"/>
    <n v="0.2"/>
    <n v="-0.7748000000000006"/>
  </r>
  <r>
    <n v="8239"/>
    <x v="4079"/>
    <x v="3"/>
    <x v="179"/>
    <d v="2014-10-21T00:00:00"/>
    <s v="Same Day"/>
    <s v="PT-19090"/>
    <s v="Pete Takahito"/>
    <x v="0"/>
    <x v="0"/>
    <x v="108"/>
    <x v="2"/>
    <n v="32216"/>
    <x v="0"/>
    <s v="OFF-PA-10000380"/>
    <x v="1"/>
    <x v="10"/>
    <s v="REDIFORM Incoming/Outgoing Call Register, 11&quot; X 8 1/2&quot;, 100 Messages"/>
    <n v="6.6720000000000006"/>
    <n v="1"/>
    <n v="0.2"/>
    <n v="2.5019999999999998"/>
  </r>
  <r>
    <n v="8240"/>
    <x v="4079"/>
    <x v="3"/>
    <x v="179"/>
    <d v="2014-10-21T00:00:00"/>
    <s v="Same Day"/>
    <s v="PT-19090"/>
    <s v="Pete Takahito"/>
    <x v="0"/>
    <x v="0"/>
    <x v="108"/>
    <x v="2"/>
    <n v="32216"/>
    <x v="0"/>
    <s v="OFF-AR-10003251"/>
    <x v="1"/>
    <x v="6"/>
    <s v="Prang Drawing Pencil Set"/>
    <n v="4.4479999999999995"/>
    <n v="2"/>
    <n v="0.2"/>
    <n v="1.1119999999999999"/>
  </r>
  <r>
    <n v="8241"/>
    <x v="4079"/>
    <x v="3"/>
    <x v="179"/>
    <d v="2014-10-21T00:00:00"/>
    <s v="Same Day"/>
    <s v="PT-19090"/>
    <s v="Pete Takahito"/>
    <x v="0"/>
    <x v="0"/>
    <x v="108"/>
    <x v="2"/>
    <n v="32216"/>
    <x v="0"/>
    <s v="FUR-FU-10000175"/>
    <x v="0"/>
    <x v="5"/>
    <s v="DAX Wood Document Frame."/>
    <n v="43.936000000000007"/>
    <n v="4"/>
    <n v="0.2"/>
    <n v="6.0411999999999964"/>
  </r>
  <r>
    <n v="8242"/>
    <x v="4080"/>
    <x v="2"/>
    <x v="416"/>
    <d v="2011-09-05T00:00:00"/>
    <s v="Standard Class"/>
    <s v="LH-16900"/>
    <s v="Lena Hernandez"/>
    <x v="0"/>
    <x v="0"/>
    <x v="20"/>
    <x v="15"/>
    <n v="10009"/>
    <x v="3"/>
    <s v="OFF-BI-10004716"/>
    <x v="1"/>
    <x v="8"/>
    <s v="Wilson Jones Hanging Recycled Pressboard Data Binders"/>
    <n v="23.744"/>
    <n v="2"/>
    <n v="0.2"/>
    <n v="8.3103999999999996"/>
  </r>
  <r>
    <n v="8243"/>
    <x v="4080"/>
    <x v="2"/>
    <x v="416"/>
    <d v="2011-09-05T00:00:00"/>
    <s v="Standard Class"/>
    <s v="LH-16900"/>
    <s v="Lena Hernandez"/>
    <x v="0"/>
    <x v="0"/>
    <x v="20"/>
    <x v="15"/>
    <n v="10009"/>
    <x v="3"/>
    <s v="TEC-AC-10002842"/>
    <x v="2"/>
    <x v="11"/>
    <s v="WD My Passport Ultra 2TB Portable External Hard Drive"/>
    <n v="357"/>
    <n v="3"/>
    <n v="0"/>
    <n v="57.120000000000019"/>
  </r>
  <r>
    <n v="8244"/>
    <x v="4081"/>
    <x v="2"/>
    <x v="1132"/>
    <d v="2011-08-16T00:00:00"/>
    <s v="Standard Class"/>
    <s v="BW-11200"/>
    <s v="Ben Wallace"/>
    <x v="0"/>
    <x v="0"/>
    <x v="8"/>
    <x v="1"/>
    <n v="94122"/>
    <x v="1"/>
    <s v="TEC-PH-10003691"/>
    <x v="2"/>
    <x v="7"/>
    <s v="BlackBerry Q10"/>
    <n v="806.33600000000001"/>
    <n v="8"/>
    <n v="0.2"/>
    <n v="50.396000000000015"/>
  </r>
  <r>
    <n v="8245"/>
    <x v="4081"/>
    <x v="2"/>
    <x v="1132"/>
    <d v="2011-08-16T00:00:00"/>
    <s v="Standard Class"/>
    <s v="BW-11200"/>
    <s v="Ben Wallace"/>
    <x v="0"/>
    <x v="0"/>
    <x v="8"/>
    <x v="1"/>
    <n v="94122"/>
    <x v="1"/>
    <s v="FUR-FU-10002878"/>
    <x v="0"/>
    <x v="5"/>
    <s v="Seth Thomas 14&quot; Day/Date Wall Clock"/>
    <n v="85.44"/>
    <n v="3"/>
    <n v="0"/>
    <n v="31.612800000000004"/>
  </r>
  <r>
    <n v="8246"/>
    <x v="4082"/>
    <x v="2"/>
    <x v="710"/>
    <d v="2011-08-23T00:00:00"/>
    <s v="Standard Class"/>
    <s v="BS-11365"/>
    <s v="Bill Shonely"/>
    <x v="1"/>
    <x v="0"/>
    <x v="38"/>
    <x v="32"/>
    <n v="31907"/>
    <x v="0"/>
    <s v="OFF-ST-10000991"/>
    <x v="1"/>
    <x v="4"/>
    <s v="Space Solutions HD Industrial Steel Shelving."/>
    <n v="344.90999999999997"/>
    <n v="3"/>
    <n v="0"/>
    <n v="10.347300000000004"/>
  </r>
  <r>
    <n v="8247"/>
    <x v="4083"/>
    <x v="1"/>
    <x v="1187"/>
    <d v="2012-05-10T00:00:00"/>
    <s v="Same Day"/>
    <s v="DP-13390"/>
    <s v="Dennis Pardue"/>
    <x v="2"/>
    <x v="0"/>
    <x v="34"/>
    <x v="10"/>
    <n v="60505"/>
    <x v="2"/>
    <s v="OFF-AP-10002439"/>
    <x v="1"/>
    <x v="9"/>
    <s v="Tripp Lite Isotel 8 Ultra 8 Outlet Metal Surge"/>
    <n v="70.969999999999985"/>
    <n v="5"/>
    <n v="0.8"/>
    <n v="-191.619"/>
  </r>
  <r>
    <n v="8248"/>
    <x v="4083"/>
    <x v="1"/>
    <x v="1187"/>
    <d v="2012-05-10T00:00:00"/>
    <s v="Same Day"/>
    <s v="DP-13390"/>
    <s v="Dennis Pardue"/>
    <x v="2"/>
    <x v="0"/>
    <x v="34"/>
    <x v="10"/>
    <n v="60505"/>
    <x v="2"/>
    <s v="OFF-AR-10004602"/>
    <x v="1"/>
    <x v="6"/>
    <s v="Boston KS Multi-Size Manual Pencil Sharpener"/>
    <n v="36.783999999999999"/>
    <n v="2"/>
    <n v="0.2"/>
    <n v="3.6784000000000017"/>
  </r>
  <r>
    <n v="8249"/>
    <x v="4084"/>
    <x v="0"/>
    <x v="1120"/>
    <d v="2013-05-14T00:00:00"/>
    <s v="Second Class"/>
    <s v="CS-12400"/>
    <s v="Christopher Schild"/>
    <x v="2"/>
    <x v="0"/>
    <x v="10"/>
    <x v="9"/>
    <n v="19134"/>
    <x v="3"/>
    <s v="TEC-PH-10001795"/>
    <x v="2"/>
    <x v="7"/>
    <s v="ClearOne CHATAttach 160 - speaker phone"/>
    <n v="743.98799999999994"/>
    <n v="2"/>
    <n v="0.4"/>
    <n v="-123.9980000000001"/>
  </r>
  <r>
    <n v="8250"/>
    <x v="4085"/>
    <x v="1"/>
    <x v="616"/>
    <d v="2012-03-09T00:00:00"/>
    <s v="Second Class"/>
    <s v="MS-17365"/>
    <s v="Maribeth Schnelling"/>
    <x v="0"/>
    <x v="0"/>
    <x v="22"/>
    <x v="10"/>
    <n v="60653"/>
    <x v="2"/>
    <s v="OFF-BI-10002854"/>
    <x v="1"/>
    <x v="8"/>
    <s v="Performers Binder/Pad Holder, Black"/>
    <n v="11.211999999999998"/>
    <n v="2"/>
    <n v="0.8"/>
    <n v="-16.818000000000005"/>
  </r>
  <r>
    <n v="8251"/>
    <x v="4085"/>
    <x v="1"/>
    <x v="616"/>
    <d v="2012-03-09T00:00:00"/>
    <s v="Second Class"/>
    <s v="MS-17365"/>
    <s v="Maribeth Schnelling"/>
    <x v="0"/>
    <x v="0"/>
    <x v="22"/>
    <x v="10"/>
    <n v="60653"/>
    <x v="2"/>
    <s v="FUR-FU-10000023"/>
    <x v="0"/>
    <x v="5"/>
    <s v="Eldon Wave Desk Accessories"/>
    <n v="4.7119999999999997"/>
    <n v="2"/>
    <n v="0.6"/>
    <n v="-1.8847999999999994"/>
  </r>
  <r>
    <n v="8252"/>
    <x v="4085"/>
    <x v="1"/>
    <x v="616"/>
    <d v="2012-03-09T00:00:00"/>
    <s v="Second Class"/>
    <s v="MS-17365"/>
    <s v="Maribeth Schnelling"/>
    <x v="0"/>
    <x v="0"/>
    <x v="22"/>
    <x v="10"/>
    <n v="60653"/>
    <x v="2"/>
    <s v="OFF-AP-10000828"/>
    <x v="1"/>
    <x v="9"/>
    <s v="Avanti 4.4 Cu. Ft. Refrigerator"/>
    <n v="180.97999999999996"/>
    <n v="5"/>
    <n v="0.8"/>
    <n v="-470.548"/>
  </r>
  <r>
    <n v="8253"/>
    <x v="4085"/>
    <x v="1"/>
    <x v="616"/>
    <d v="2012-03-09T00:00:00"/>
    <s v="Second Class"/>
    <s v="MS-17365"/>
    <s v="Maribeth Schnelling"/>
    <x v="0"/>
    <x v="0"/>
    <x v="22"/>
    <x v="10"/>
    <n v="60653"/>
    <x v="2"/>
    <s v="OFF-ST-10000777"/>
    <x v="1"/>
    <x v="4"/>
    <s v="Companion Letter/Legal File, Black"/>
    <n v="60.415999999999997"/>
    <n v="2"/>
    <n v="0.2"/>
    <n v="6.0416000000000025"/>
  </r>
  <r>
    <n v="8254"/>
    <x v="4086"/>
    <x v="3"/>
    <x v="801"/>
    <d v="2014-08-20T00:00:00"/>
    <s v="Standard Class"/>
    <s v="DK-12895"/>
    <s v="Dana Kaydos"/>
    <x v="0"/>
    <x v="0"/>
    <x v="4"/>
    <x v="4"/>
    <n v="98103"/>
    <x v="1"/>
    <s v="TEC-CO-10000971"/>
    <x v="2"/>
    <x v="16"/>
    <s v="Hewlett Packard 310 Color Digital Copier"/>
    <n v="299.99"/>
    <n v="1"/>
    <n v="0"/>
    <n v="89.996999999999986"/>
  </r>
  <r>
    <n v="8255"/>
    <x v="4086"/>
    <x v="3"/>
    <x v="801"/>
    <d v="2014-08-20T00:00:00"/>
    <s v="Standard Class"/>
    <s v="DK-12895"/>
    <s v="Dana Kaydos"/>
    <x v="0"/>
    <x v="0"/>
    <x v="4"/>
    <x v="4"/>
    <n v="98103"/>
    <x v="1"/>
    <s v="OFF-PA-10003134"/>
    <x v="1"/>
    <x v="10"/>
    <s v="Xerox 1937"/>
    <n v="192.16"/>
    <n v="4"/>
    <n v="0"/>
    <n v="92.236799999999988"/>
  </r>
  <r>
    <n v="8256"/>
    <x v="4086"/>
    <x v="3"/>
    <x v="801"/>
    <d v="2014-08-20T00:00:00"/>
    <s v="Standard Class"/>
    <s v="DK-12895"/>
    <s v="Dana Kaydos"/>
    <x v="0"/>
    <x v="0"/>
    <x v="4"/>
    <x v="4"/>
    <n v="98103"/>
    <x v="1"/>
    <s v="TEC-PH-10002538"/>
    <x v="2"/>
    <x v="7"/>
    <s v="Grandstream GXP1160 VoIP phone"/>
    <n v="242.624"/>
    <n v="8"/>
    <n v="0.2"/>
    <n v="27.295199999999973"/>
  </r>
  <r>
    <n v="8257"/>
    <x v="4086"/>
    <x v="3"/>
    <x v="801"/>
    <d v="2014-08-20T00:00:00"/>
    <s v="Standard Class"/>
    <s v="DK-12895"/>
    <s v="Dana Kaydos"/>
    <x v="0"/>
    <x v="0"/>
    <x v="4"/>
    <x v="4"/>
    <n v="98103"/>
    <x v="1"/>
    <s v="OFF-ST-10001228"/>
    <x v="1"/>
    <x v="4"/>
    <s v="Personal File Boxes with Fold-Down Carry Handle"/>
    <n v="46.74"/>
    <n v="3"/>
    <n v="0"/>
    <n v="11.684999999999999"/>
  </r>
  <r>
    <n v="8258"/>
    <x v="4086"/>
    <x v="3"/>
    <x v="801"/>
    <d v="2014-08-20T00:00:00"/>
    <s v="Standard Class"/>
    <s v="DK-12895"/>
    <s v="Dana Kaydos"/>
    <x v="0"/>
    <x v="0"/>
    <x v="4"/>
    <x v="4"/>
    <n v="98103"/>
    <x v="1"/>
    <s v="TEC-AC-10000397"/>
    <x v="2"/>
    <x v="11"/>
    <s v="Perixx PERIBOARD-512B, Ergonomic Split Keyboard"/>
    <n v="174.95000000000002"/>
    <n v="5"/>
    <n v="0"/>
    <n v="12.246500000000005"/>
  </r>
  <r>
    <n v="8259"/>
    <x v="4086"/>
    <x v="3"/>
    <x v="801"/>
    <d v="2014-08-20T00:00:00"/>
    <s v="Standard Class"/>
    <s v="DK-12895"/>
    <s v="Dana Kaydos"/>
    <x v="0"/>
    <x v="0"/>
    <x v="4"/>
    <x v="4"/>
    <n v="98103"/>
    <x v="1"/>
    <s v="OFF-BI-10004308"/>
    <x v="1"/>
    <x v="8"/>
    <s v="Avery Legal 4-Ring Binder"/>
    <n v="100.70400000000001"/>
    <n v="6"/>
    <n v="0.2"/>
    <n v="37.763999999999996"/>
  </r>
  <r>
    <n v="8260"/>
    <x v="4087"/>
    <x v="0"/>
    <x v="190"/>
    <d v="2013-06-27T00:00:00"/>
    <s v="Same Day"/>
    <s v="SN-20560"/>
    <s v="Skye Norling"/>
    <x v="2"/>
    <x v="0"/>
    <x v="43"/>
    <x v="12"/>
    <n v="48066"/>
    <x v="2"/>
    <s v="OFF-PA-10000357"/>
    <x v="1"/>
    <x v="10"/>
    <s v="White Dual Perf Computer Printout Paper, 2700 Sheets, 1 Part, Heavyweight, 20 lbs., 14 7/8 x 11"/>
    <n v="368.91"/>
    <n v="9"/>
    <n v="0"/>
    <n v="180.76590000000002"/>
  </r>
  <r>
    <n v="8261"/>
    <x v="4087"/>
    <x v="0"/>
    <x v="190"/>
    <d v="2013-06-27T00:00:00"/>
    <s v="Same Day"/>
    <s v="SN-20560"/>
    <s v="Skye Norling"/>
    <x v="2"/>
    <x v="0"/>
    <x v="43"/>
    <x v="12"/>
    <n v="48066"/>
    <x v="2"/>
    <s v="OFF-BI-10000773"/>
    <x v="1"/>
    <x v="8"/>
    <s v="Insertable Tab Post Binder Dividers"/>
    <n v="8.02"/>
    <n v="1"/>
    <n v="0"/>
    <n v="3.7693999999999992"/>
  </r>
  <r>
    <n v="8262"/>
    <x v="4087"/>
    <x v="0"/>
    <x v="190"/>
    <d v="2013-06-27T00:00:00"/>
    <s v="Same Day"/>
    <s v="SN-20560"/>
    <s v="Skye Norling"/>
    <x v="2"/>
    <x v="0"/>
    <x v="43"/>
    <x v="12"/>
    <n v="48066"/>
    <x v="2"/>
    <s v="OFF-ST-10001837"/>
    <x v="1"/>
    <x v="4"/>
    <s v="SAFCO Mobile Desk Side File, Wire Frame"/>
    <n v="171.04"/>
    <n v="4"/>
    <n v="0"/>
    <n v="44.470399999999998"/>
  </r>
  <r>
    <n v="8263"/>
    <x v="4088"/>
    <x v="0"/>
    <x v="272"/>
    <d v="2013-12-20T00:00:00"/>
    <s v="Standard Class"/>
    <s v="TC-21475"/>
    <s v="Tony Chapman"/>
    <x v="2"/>
    <x v="0"/>
    <x v="115"/>
    <x v="36"/>
    <n v="72701"/>
    <x v="0"/>
    <s v="OFF-PA-10002552"/>
    <x v="1"/>
    <x v="10"/>
    <s v="Xerox 1958"/>
    <n v="19.440000000000001"/>
    <n v="3"/>
    <n v="0"/>
    <n v="9.3312000000000008"/>
  </r>
  <r>
    <n v="8264"/>
    <x v="4089"/>
    <x v="1"/>
    <x v="1023"/>
    <d v="2012-09-17T00:00:00"/>
    <s v="Standard Class"/>
    <s v="AM-10705"/>
    <s v="Anne McFarland"/>
    <x v="0"/>
    <x v="0"/>
    <x v="108"/>
    <x v="3"/>
    <n v="28540"/>
    <x v="0"/>
    <s v="OFF-BI-10000014"/>
    <x v="1"/>
    <x v="8"/>
    <s v="Heavy-Duty E-Z-D Binders"/>
    <n v="13.092000000000002"/>
    <n v="4"/>
    <n v="0.7"/>
    <n v="-10.037199999999999"/>
  </r>
  <r>
    <n v="8265"/>
    <x v="4090"/>
    <x v="2"/>
    <x v="125"/>
    <d v="2012-01-04T00:00:00"/>
    <s v="Standard Class"/>
    <s v="AJ-10960"/>
    <s v="Astrea Jones"/>
    <x v="0"/>
    <x v="0"/>
    <x v="20"/>
    <x v="15"/>
    <n v="10035"/>
    <x v="3"/>
    <s v="OFF-AP-10004136"/>
    <x v="1"/>
    <x v="9"/>
    <s v="Kensington 6 Outlet SmartSocket Surge Protector"/>
    <n v="122.94"/>
    <n v="3"/>
    <n v="0"/>
    <n v="30.734999999999992"/>
  </r>
  <r>
    <n v="8266"/>
    <x v="4090"/>
    <x v="2"/>
    <x v="125"/>
    <d v="2012-01-04T00:00:00"/>
    <s v="Standard Class"/>
    <s v="AJ-10960"/>
    <s v="Astrea Jones"/>
    <x v="0"/>
    <x v="0"/>
    <x v="20"/>
    <x v="15"/>
    <n v="10035"/>
    <x v="3"/>
    <s v="OFF-BI-10003429"/>
    <x v="1"/>
    <x v="8"/>
    <s v="Cardinal HOLDit! Binder Insert Strips,Extra Strips"/>
    <n v="35.448"/>
    <n v="7"/>
    <n v="0.2"/>
    <n v="12.8499"/>
  </r>
  <r>
    <n v="8267"/>
    <x v="4091"/>
    <x v="2"/>
    <x v="333"/>
    <d v="2011-05-04T00:00:00"/>
    <s v="Standard Class"/>
    <s v="KH-16360"/>
    <s v="Katherine Hughes"/>
    <x v="0"/>
    <x v="0"/>
    <x v="18"/>
    <x v="13"/>
    <n v="19901"/>
    <x v="3"/>
    <s v="TEC-PH-10000376"/>
    <x v="2"/>
    <x v="7"/>
    <s v="Square Credit Card Reader"/>
    <n v="19.98"/>
    <n v="2"/>
    <n v="0"/>
    <n v="5.1948000000000008"/>
  </r>
  <r>
    <n v="8268"/>
    <x v="4092"/>
    <x v="3"/>
    <x v="289"/>
    <d v="2014-02-07T00:00:00"/>
    <s v="Standard Class"/>
    <s v="LP-17095"/>
    <s v="Liz Preis"/>
    <x v="0"/>
    <x v="0"/>
    <x v="34"/>
    <x v="10"/>
    <n v="60505"/>
    <x v="2"/>
    <s v="FUR-TA-10003469"/>
    <x v="0"/>
    <x v="3"/>
    <s v="Balt Split Level Computer Training Table"/>
    <n v="69.375"/>
    <n v="1"/>
    <n v="0.5"/>
    <n v="-47.174999999999997"/>
  </r>
  <r>
    <n v="8269"/>
    <x v="4092"/>
    <x v="3"/>
    <x v="289"/>
    <d v="2014-02-07T00:00:00"/>
    <s v="Standard Class"/>
    <s v="LP-17095"/>
    <s v="Liz Preis"/>
    <x v="0"/>
    <x v="0"/>
    <x v="34"/>
    <x v="10"/>
    <n v="60505"/>
    <x v="2"/>
    <s v="OFF-SU-10004231"/>
    <x v="1"/>
    <x v="14"/>
    <s v="Acme Tagit Stainless Steel Antibacterial Scissors"/>
    <n v="31.680000000000003"/>
    <n v="4"/>
    <n v="0.2"/>
    <n v="2.7719999999999994"/>
  </r>
  <r>
    <n v="8270"/>
    <x v="4092"/>
    <x v="3"/>
    <x v="289"/>
    <d v="2014-02-07T00:00:00"/>
    <s v="Standard Class"/>
    <s v="LP-17095"/>
    <s v="Liz Preis"/>
    <x v="0"/>
    <x v="0"/>
    <x v="34"/>
    <x v="10"/>
    <n v="60505"/>
    <x v="2"/>
    <s v="TEC-PH-10002584"/>
    <x v="2"/>
    <x v="7"/>
    <s v="Samsung Galaxy S4"/>
    <n v="2003.1680000000001"/>
    <n v="4"/>
    <n v="0.2"/>
    <n v="250.39599999999984"/>
  </r>
  <r>
    <n v="8271"/>
    <x v="4092"/>
    <x v="3"/>
    <x v="289"/>
    <d v="2014-02-07T00:00:00"/>
    <s v="Standard Class"/>
    <s v="LP-17095"/>
    <s v="Liz Preis"/>
    <x v="0"/>
    <x v="0"/>
    <x v="34"/>
    <x v="10"/>
    <n v="60505"/>
    <x v="2"/>
    <s v="OFF-AR-10003602"/>
    <x v="1"/>
    <x v="6"/>
    <s v="Quartet Omega Colored Chalk, 12/Pack"/>
    <n v="9.3439999999999994"/>
    <n v="2"/>
    <n v="0.2"/>
    <n v="3.1535999999999995"/>
  </r>
  <r>
    <n v="8272"/>
    <x v="4093"/>
    <x v="0"/>
    <x v="591"/>
    <d v="2014-01-01T00:00:00"/>
    <s v="Standard Class"/>
    <s v="JE-15715"/>
    <s v="Joe Elijah"/>
    <x v="0"/>
    <x v="0"/>
    <x v="20"/>
    <x v="15"/>
    <n v="10009"/>
    <x v="3"/>
    <s v="FUR-CH-10002331"/>
    <x v="0"/>
    <x v="1"/>
    <s v="Hon 4700 Series Mobuis Mid-Back Task Chairs with Adjustable Arms"/>
    <n v="2563.056"/>
    <n v="8"/>
    <n v="0.1"/>
    <n v="313.26239999999967"/>
  </r>
  <r>
    <n v="8273"/>
    <x v="4094"/>
    <x v="0"/>
    <x v="201"/>
    <d v="2013-10-26T00:00:00"/>
    <s v="Standard Class"/>
    <s v="MY-18295"/>
    <s v="Muhammed Yedwab"/>
    <x v="1"/>
    <x v="0"/>
    <x v="485"/>
    <x v="1"/>
    <n v="92020"/>
    <x v="1"/>
    <s v="FUR-CH-10001802"/>
    <x v="0"/>
    <x v="1"/>
    <s v="Hon Every-Day Chair Series Swivel Task Chairs"/>
    <n v="387.13600000000002"/>
    <n v="4"/>
    <n v="0.2"/>
    <n v="4.8391999999999911"/>
  </r>
  <r>
    <n v="8274"/>
    <x v="4095"/>
    <x v="1"/>
    <x v="385"/>
    <d v="2012-06-15T00:00:00"/>
    <s v="Second Class"/>
    <s v="FC-14245"/>
    <s v="Frank Carlisle"/>
    <x v="2"/>
    <x v="0"/>
    <x v="24"/>
    <x v="24"/>
    <n v="45503"/>
    <x v="3"/>
    <s v="OFF-AR-10000634"/>
    <x v="1"/>
    <x v="6"/>
    <s v="Newell 320"/>
    <n v="3.4240000000000004"/>
    <n v="1"/>
    <n v="0.2"/>
    <n v="0.29960000000000009"/>
  </r>
  <r>
    <n v="8275"/>
    <x v="4096"/>
    <x v="3"/>
    <x v="160"/>
    <d v="2014-07-05T00:00:00"/>
    <s v="Standard Class"/>
    <s v="ND-18460"/>
    <s v="Neil Ducich"/>
    <x v="1"/>
    <x v="0"/>
    <x v="145"/>
    <x v="15"/>
    <n v="10550"/>
    <x v="3"/>
    <s v="OFF-ST-10002615"/>
    <x v="1"/>
    <x v="4"/>
    <s v="Dual Level, Single-Width Filing Carts"/>
    <n v="1085.42"/>
    <n v="7"/>
    <n v="0"/>
    <n v="282.20920000000001"/>
  </r>
  <r>
    <n v="8276"/>
    <x v="4097"/>
    <x v="1"/>
    <x v="153"/>
    <d v="2012-06-30T00:00:00"/>
    <s v="Standard Class"/>
    <s v="DB-13360"/>
    <s v="Dennis Bolton"/>
    <x v="2"/>
    <x v="0"/>
    <x v="80"/>
    <x v="24"/>
    <n v="44107"/>
    <x v="3"/>
    <s v="OFF-PA-10004040"/>
    <x v="1"/>
    <x v="10"/>
    <s v="Universal Premium White Copier/Laser Paper (20Lb. and 87 Bright)"/>
    <n v="43.056000000000004"/>
    <n v="9"/>
    <n v="0.2"/>
    <n v="15.607799999999999"/>
  </r>
  <r>
    <n v="8277"/>
    <x v="4098"/>
    <x v="0"/>
    <x v="823"/>
    <d v="2013-02-25T00:00:00"/>
    <s v="Standard Class"/>
    <s v="LC-16960"/>
    <s v="Lindsay Castell"/>
    <x v="2"/>
    <x v="0"/>
    <x v="67"/>
    <x v="2"/>
    <n v="33614"/>
    <x v="0"/>
    <s v="OFF-BI-10003727"/>
    <x v="1"/>
    <x v="8"/>
    <s v="Avery Durable Slant Ring Binders With Label Holder"/>
    <n v="3.762"/>
    <n v="3"/>
    <n v="0.7"/>
    <n v="-2.758799999999999"/>
  </r>
  <r>
    <n v="8278"/>
    <x v="4098"/>
    <x v="0"/>
    <x v="823"/>
    <d v="2013-02-25T00:00:00"/>
    <s v="Standard Class"/>
    <s v="LC-16960"/>
    <s v="Lindsay Castell"/>
    <x v="2"/>
    <x v="0"/>
    <x v="67"/>
    <x v="2"/>
    <n v="33614"/>
    <x v="0"/>
    <s v="OFF-BI-10002026"/>
    <x v="1"/>
    <x v="8"/>
    <s v="Avery Arch Ring Binders"/>
    <n v="34.860000000000007"/>
    <n v="2"/>
    <n v="0.7"/>
    <n v="-26.726000000000006"/>
  </r>
  <r>
    <n v="8279"/>
    <x v="4098"/>
    <x v="0"/>
    <x v="823"/>
    <d v="2013-02-25T00:00:00"/>
    <s v="Standard Class"/>
    <s v="LC-16960"/>
    <s v="Lindsay Castell"/>
    <x v="2"/>
    <x v="0"/>
    <x v="67"/>
    <x v="2"/>
    <n v="33614"/>
    <x v="0"/>
    <s v="OFF-ST-10001496"/>
    <x v="1"/>
    <x v="4"/>
    <s v="Standard Rollaway File with Lock"/>
    <n v="432.45600000000002"/>
    <n v="3"/>
    <n v="0.2"/>
    <n v="32.434200000000004"/>
  </r>
  <r>
    <n v="8280"/>
    <x v="4099"/>
    <x v="3"/>
    <x v="300"/>
    <d v="2014-04-27T00:00:00"/>
    <s v="Standard Class"/>
    <s v="BD-11725"/>
    <s v="Bruce Degenhardt"/>
    <x v="0"/>
    <x v="0"/>
    <x v="38"/>
    <x v="32"/>
    <n v="31907"/>
    <x v="0"/>
    <s v="OFF-ST-10003716"/>
    <x v="1"/>
    <x v="4"/>
    <s v="Tennsco Double-Tier Lockers"/>
    <n v="675.06000000000006"/>
    <n v="3"/>
    <n v="0"/>
    <n v="87.757800000000003"/>
  </r>
  <r>
    <n v="8281"/>
    <x v="4100"/>
    <x v="3"/>
    <x v="1188"/>
    <d v="2014-05-11T00:00:00"/>
    <s v="First Class"/>
    <s v="MC-17605"/>
    <s v="Matt Connell"/>
    <x v="1"/>
    <x v="0"/>
    <x v="108"/>
    <x v="3"/>
    <n v="28540"/>
    <x v="0"/>
    <s v="OFF-EN-10002504"/>
    <x v="1"/>
    <x v="12"/>
    <s v="Tyvek  Top-Opening Peel &amp; Seel Envelopes, Plain White"/>
    <n v="65.231999999999999"/>
    <n v="3"/>
    <n v="0.2"/>
    <n v="22.015799999999999"/>
  </r>
  <r>
    <n v="8282"/>
    <x v="4100"/>
    <x v="3"/>
    <x v="1188"/>
    <d v="2014-05-11T00:00:00"/>
    <s v="First Class"/>
    <s v="MC-17605"/>
    <s v="Matt Connell"/>
    <x v="1"/>
    <x v="0"/>
    <x v="108"/>
    <x v="3"/>
    <n v="28540"/>
    <x v="0"/>
    <s v="FUR-CH-10001270"/>
    <x v="0"/>
    <x v="1"/>
    <s v="Harbour Creations Steel Folding Chair"/>
    <n v="207"/>
    <n v="3"/>
    <n v="0.2"/>
    <n v="25.874999999999972"/>
  </r>
  <r>
    <n v="8283"/>
    <x v="4101"/>
    <x v="1"/>
    <x v="379"/>
    <d v="2012-12-26T00:00:00"/>
    <s v="Second Class"/>
    <s v="SZ-20035"/>
    <s v="Sam Zeldin"/>
    <x v="2"/>
    <x v="0"/>
    <x v="490"/>
    <x v="10"/>
    <n v="60174"/>
    <x v="2"/>
    <s v="TEC-MA-10004241"/>
    <x v="2"/>
    <x v="15"/>
    <s v="Star Micronics TSP800 TSP847IIU Receipt Printer"/>
    <n v="600.53"/>
    <n v="2"/>
    <n v="0.3"/>
    <n v="137.26399999999995"/>
  </r>
  <r>
    <n v="8284"/>
    <x v="4101"/>
    <x v="1"/>
    <x v="379"/>
    <d v="2012-12-26T00:00:00"/>
    <s v="Second Class"/>
    <s v="SZ-20035"/>
    <s v="Sam Zeldin"/>
    <x v="2"/>
    <x v="0"/>
    <x v="490"/>
    <x v="10"/>
    <n v="60174"/>
    <x v="2"/>
    <s v="OFF-AR-10001468"/>
    <x v="1"/>
    <x v="6"/>
    <s v="Sanford Prismacolor Professional Thick Lead Art Pencils, 36-Color Set"/>
    <n v="59.903999999999996"/>
    <n v="2"/>
    <n v="0.2"/>
    <n v="14.227200000000003"/>
  </r>
  <r>
    <n v="8285"/>
    <x v="4101"/>
    <x v="1"/>
    <x v="379"/>
    <d v="2012-12-26T00:00:00"/>
    <s v="Second Class"/>
    <s v="SZ-20035"/>
    <s v="Sam Zeldin"/>
    <x v="2"/>
    <x v="0"/>
    <x v="490"/>
    <x v="10"/>
    <n v="60174"/>
    <x v="2"/>
    <s v="TEC-AC-10003198"/>
    <x v="2"/>
    <x v="11"/>
    <s v="Enermax Acrylux Wireless Keyboard"/>
    <n v="637.44000000000005"/>
    <n v="8"/>
    <n v="0.2"/>
    <n v="135.45599999999996"/>
  </r>
  <r>
    <n v="8286"/>
    <x v="4101"/>
    <x v="1"/>
    <x v="379"/>
    <d v="2012-12-26T00:00:00"/>
    <s v="Second Class"/>
    <s v="SZ-20035"/>
    <s v="Sam Zeldin"/>
    <x v="2"/>
    <x v="0"/>
    <x v="490"/>
    <x v="10"/>
    <n v="60174"/>
    <x v="2"/>
    <s v="FUR-FU-10003039"/>
    <x v="0"/>
    <x v="5"/>
    <s v="Howard Miller 11-1/2&quot; Diameter Grantwood Wall Clock"/>
    <n v="51.756000000000007"/>
    <n v="3"/>
    <n v="0.6"/>
    <n v="-33.641399999999997"/>
  </r>
  <r>
    <n v="8287"/>
    <x v="4102"/>
    <x v="2"/>
    <x v="1132"/>
    <d v="2011-08-16T00:00:00"/>
    <s v="Standard Class"/>
    <s v="DH-13675"/>
    <s v="Duane Huffman"/>
    <x v="2"/>
    <x v="0"/>
    <x v="100"/>
    <x v="2"/>
    <n v="33180"/>
    <x v="0"/>
    <s v="OFF-PA-10000295"/>
    <x v="1"/>
    <x v="10"/>
    <s v="Xerox 229"/>
    <n v="31.104000000000006"/>
    <n v="6"/>
    <n v="0.2"/>
    <n v="10.8864"/>
  </r>
  <r>
    <n v="8288"/>
    <x v="4102"/>
    <x v="2"/>
    <x v="1132"/>
    <d v="2011-08-16T00:00:00"/>
    <s v="Standard Class"/>
    <s v="DH-13675"/>
    <s v="Duane Huffman"/>
    <x v="2"/>
    <x v="0"/>
    <x v="100"/>
    <x v="2"/>
    <n v="33180"/>
    <x v="0"/>
    <s v="OFF-AR-10004344"/>
    <x v="1"/>
    <x v="6"/>
    <s v="Bulldog Vacuum Base Pencil Sharpener"/>
    <n v="47.96"/>
    <n v="5"/>
    <n v="0.2"/>
    <n v="4.196499999999995"/>
  </r>
  <r>
    <n v="8289"/>
    <x v="4102"/>
    <x v="2"/>
    <x v="1132"/>
    <d v="2011-08-16T00:00:00"/>
    <s v="Standard Class"/>
    <s v="DH-13675"/>
    <s v="Duane Huffman"/>
    <x v="2"/>
    <x v="0"/>
    <x v="100"/>
    <x v="2"/>
    <n v="33180"/>
    <x v="0"/>
    <s v="TEC-AC-10002473"/>
    <x v="2"/>
    <x v="11"/>
    <s v="Maxell 4.7GB DVD-R"/>
    <n v="158.928"/>
    <n v="7"/>
    <n v="0.2"/>
    <n v="41.718599999999995"/>
  </r>
  <r>
    <n v="8290"/>
    <x v="4102"/>
    <x v="2"/>
    <x v="1132"/>
    <d v="2011-08-16T00:00:00"/>
    <s v="Standard Class"/>
    <s v="DH-13675"/>
    <s v="Duane Huffman"/>
    <x v="2"/>
    <x v="0"/>
    <x v="100"/>
    <x v="2"/>
    <n v="33180"/>
    <x v="0"/>
    <s v="OFF-AP-10002403"/>
    <x v="1"/>
    <x v="9"/>
    <s v="Acco Smartsocket Color-Coded Six-Outlet AC Adapter Model Surge Protectors"/>
    <n v="211.24799999999999"/>
    <n v="6"/>
    <n v="0.2"/>
    <n v="15.843599999999995"/>
  </r>
  <r>
    <n v="8291"/>
    <x v="4102"/>
    <x v="2"/>
    <x v="1132"/>
    <d v="2011-08-16T00:00:00"/>
    <s v="Standard Class"/>
    <s v="DH-13675"/>
    <s v="Duane Huffman"/>
    <x v="2"/>
    <x v="0"/>
    <x v="100"/>
    <x v="2"/>
    <n v="33180"/>
    <x v="0"/>
    <s v="OFF-SU-10000432"/>
    <x v="1"/>
    <x v="14"/>
    <s v="Acco Side-Punched Conventional Columnar Pads"/>
    <n v="5.5520000000000005"/>
    <n v="2"/>
    <n v="0.2"/>
    <n v="-1.0410000000000006"/>
  </r>
  <r>
    <n v="8292"/>
    <x v="4102"/>
    <x v="2"/>
    <x v="1132"/>
    <d v="2011-08-16T00:00:00"/>
    <s v="Standard Class"/>
    <s v="DH-13675"/>
    <s v="Duane Huffman"/>
    <x v="2"/>
    <x v="0"/>
    <x v="100"/>
    <x v="2"/>
    <n v="33180"/>
    <x v="0"/>
    <s v="OFF-LA-10000443"/>
    <x v="1"/>
    <x v="2"/>
    <s v="Avery 501"/>
    <n v="2.952"/>
    <n v="1"/>
    <n v="0.2"/>
    <n v="0.99629999999999996"/>
  </r>
  <r>
    <n v="8293"/>
    <x v="4103"/>
    <x v="1"/>
    <x v="555"/>
    <d v="2012-12-15T00:00:00"/>
    <s v="Standard Class"/>
    <s v="LC-16885"/>
    <s v="Lena Creighton"/>
    <x v="0"/>
    <x v="0"/>
    <x v="21"/>
    <x v="24"/>
    <n v="45373"/>
    <x v="3"/>
    <s v="OFF-BI-10003166"/>
    <x v="1"/>
    <x v="8"/>
    <s v="GBC Plasticlear Binding Covers"/>
    <n v="10.332000000000003"/>
    <n v="3"/>
    <n v="0.7"/>
    <n v="-7.5767999999999986"/>
  </r>
  <r>
    <n v="8294"/>
    <x v="4104"/>
    <x v="3"/>
    <x v="132"/>
    <d v="2014-11-08T00:00:00"/>
    <s v="Standard Class"/>
    <s v="JO-15145"/>
    <s v="Jack O'Briant"/>
    <x v="1"/>
    <x v="0"/>
    <x v="4"/>
    <x v="4"/>
    <n v="98103"/>
    <x v="1"/>
    <s v="OFF-BI-10002393"/>
    <x v="1"/>
    <x v="8"/>
    <s v="Binder Posts"/>
    <n v="18.368000000000002"/>
    <n v="4"/>
    <n v="0.2"/>
    <n v="5.9695999999999998"/>
  </r>
  <r>
    <n v="8295"/>
    <x v="4105"/>
    <x v="3"/>
    <x v="677"/>
    <d v="2014-03-18T00:00:00"/>
    <s v="Standard Class"/>
    <s v="MT-17815"/>
    <s v="Meg Tillman"/>
    <x v="0"/>
    <x v="0"/>
    <x v="20"/>
    <x v="15"/>
    <n v="10011"/>
    <x v="3"/>
    <s v="TEC-PH-10001809"/>
    <x v="2"/>
    <x v="7"/>
    <s v="Panasonic KX T7736-B Digital phone"/>
    <n v="299.89999999999998"/>
    <n v="2"/>
    <n v="0"/>
    <n v="74.974999999999994"/>
  </r>
  <r>
    <n v="8296"/>
    <x v="4106"/>
    <x v="0"/>
    <x v="198"/>
    <d v="2013-06-04T00:00:00"/>
    <s v="Standard Class"/>
    <s v="EB-13750"/>
    <s v="Edward Becker"/>
    <x v="1"/>
    <x v="0"/>
    <x v="81"/>
    <x v="17"/>
    <n v="22204"/>
    <x v="0"/>
    <s v="OFF-EN-10002600"/>
    <x v="1"/>
    <x v="12"/>
    <s v="Redi-Strip #10 Envelopes, 4 1/8 x 9 1/2"/>
    <n v="26.55"/>
    <n v="9"/>
    <n v="0"/>
    <n v="12.744"/>
  </r>
  <r>
    <n v="8297"/>
    <x v="4106"/>
    <x v="0"/>
    <x v="198"/>
    <d v="2013-06-04T00:00:00"/>
    <s v="Standard Class"/>
    <s v="EB-13750"/>
    <s v="Edward Becker"/>
    <x v="1"/>
    <x v="0"/>
    <x v="81"/>
    <x v="17"/>
    <n v="22204"/>
    <x v="0"/>
    <s v="TEC-AC-10000109"/>
    <x v="2"/>
    <x v="11"/>
    <s v="Sony Micro Vault Click 16 GB USB 2.0 Flash Drive"/>
    <n v="111.98"/>
    <n v="2"/>
    <n v="0"/>
    <n v="26.875200000000007"/>
  </r>
  <r>
    <n v="8298"/>
    <x v="4107"/>
    <x v="1"/>
    <x v="761"/>
    <d v="2012-07-11T00:00:00"/>
    <s v="Standard Class"/>
    <s v="RS-19765"/>
    <s v="Roland Schwarz"/>
    <x v="1"/>
    <x v="0"/>
    <x v="35"/>
    <x v="3"/>
    <n v="28205"/>
    <x v="0"/>
    <s v="FUR-FU-10003829"/>
    <x v="0"/>
    <x v="5"/>
    <s v="Stackable Trays"/>
    <n v="4.9280000000000008"/>
    <n v="2"/>
    <n v="0.2"/>
    <n v="0.73919999999999941"/>
  </r>
  <r>
    <n v="8299"/>
    <x v="4107"/>
    <x v="1"/>
    <x v="761"/>
    <d v="2012-07-11T00:00:00"/>
    <s v="Standard Class"/>
    <s v="RS-19765"/>
    <s v="Roland Schwarz"/>
    <x v="1"/>
    <x v="0"/>
    <x v="35"/>
    <x v="3"/>
    <n v="28205"/>
    <x v="0"/>
    <s v="OFF-LA-10003223"/>
    <x v="1"/>
    <x v="2"/>
    <s v="Avery 508"/>
    <n v="11.784000000000001"/>
    <n v="3"/>
    <n v="0.2"/>
    <n v="4.2716999999999992"/>
  </r>
  <r>
    <n v="8300"/>
    <x v="4108"/>
    <x v="2"/>
    <x v="518"/>
    <d v="2011-03-15T00:00:00"/>
    <s v="Standard Class"/>
    <s v="RB-19435"/>
    <s v="Richard Bierner"/>
    <x v="0"/>
    <x v="0"/>
    <x v="43"/>
    <x v="1"/>
    <n v="95661"/>
    <x v="1"/>
    <s v="OFF-AR-10001770"/>
    <x v="1"/>
    <x v="6"/>
    <s v="Economy #2 Pencils"/>
    <n v="7.98"/>
    <n v="3"/>
    <n v="0"/>
    <n v="2.0747999999999998"/>
  </r>
  <r>
    <n v="8301"/>
    <x v="4109"/>
    <x v="1"/>
    <x v="704"/>
    <d v="2012-04-24T00:00:00"/>
    <s v="Standard Class"/>
    <s v="OT-18730"/>
    <s v="Olvera Toch"/>
    <x v="0"/>
    <x v="0"/>
    <x v="66"/>
    <x v="12"/>
    <n v="48234"/>
    <x v="2"/>
    <s v="OFF-EN-10003296"/>
    <x v="1"/>
    <x v="12"/>
    <s v="Tyvek Side-Opening Peel &amp; Seel Expanding Envelopes"/>
    <n v="180.96"/>
    <n v="2"/>
    <n v="0"/>
    <n v="81.432000000000002"/>
  </r>
  <r>
    <n v="8302"/>
    <x v="4110"/>
    <x v="3"/>
    <x v="1189"/>
    <d v="2014-08-02T00:00:00"/>
    <s v="Standard Class"/>
    <s v="GZ-14545"/>
    <s v="George Zrebassa"/>
    <x v="1"/>
    <x v="0"/>
    <x v="1"/>
    <x v="1"/>
    <n v="90036"/>
    <x v="1"/>
    <s v="TEC-AC-10003870"/>
    <x v="2"/>
    <x v="11"/>
    <s v="Logitech Z-906 Speaker sys - home theater - 5.1-CH"/>
    <n v="1649.95"/>
    <n v="5"/>
    <n v="0"/>
    <n v="659.98"/>
  </r>
  <r>
    <n v="8303"/>
    <x v="4110"/>
    <x v="3"/>
    <x v="1189"/>
    <d v="2014-08-02T00:00:00"/>
    <s v="Standard Class"/>
    <s v="GZ-14545"/>
    <s v="George Zrebassa"/>
    <x v="1"/>
    <x v="0"/>
    <x v="1"/>
    <x v="1"/>
    <n v="90036"/>
    <x v="1"/>
    <s v="FUR-CH-10000665"/>
    <x v="0"/>
    <x v="1"/>
    <s v="Global Airflow Leather Mesh Back Chair, Black"/>
    <n v="362.35199999999998"/>
    <n v="3"/>
    <n v="0.2"/>
    <n v="45.293999999999954"/>
  </r>
  <r>
    <n v="8304"/>
    <x v="4111"/>
    <x v="2"/>
    <x v="656"/>
    <d v="2011-11-02T00:00:00"/>
    <s v="Second Class"/>
    <s v="NL-18310"/>
    <s v="Nancy Lomonaco"/>
    <x v="2"/>
    <x v="0"/>
    <x v="8"/>
    <x v="1"/>
    <n v="94110"/>
    <x v="1"/>
    <s v="TEC-PH-10003092"/>
    <x v="2"/>
    <x v="7"/>
    <s v="Motorola L804"/>
    <n v="73.584000000000003"/>
    <n v="2"/>
    <n v="0.2"/>
    <n v="8.2781999999999982"/>
  </r>
  <r>
    <n v="8305"/>
    <x v="4112"/>
    <x v="3"/>
    <x v="132"/>
    <d v="2014-11-10T00:00:00"/>
    <s v="Standard Class"/>
    <s v="BG-11740"/>
    <s v="Bruce Geld"/>
    <x v="0"/>
    <x v="0"/>
    <x v="329"/>
    <x v="1"/>
    <n v="93309"/>
    <x v="1"/>
    <s v="FUR-TA-10001086"/>
    <x v="0"/>
    <x v="3"/>
    <s v="SAFCO PlanMaster Boards, 60w x 37-1/2d, White Melamine"/>
    <n v="486.36800000000005"/>
    <n v="4"/>
    <n v="0.2"/>
    <n v="36.477600000000024"/>
  </r>
  <r>
    <n v="8306"/>
    <x v="4113"/>
    <x v="0"/>
    <x v="1190"/>
    <d v="2013-08-17T00:00:00"/>
    <s v="Standard Class"/>
    <s v="MT-18070"/>
    <s v="Michelle Tran"/>
    <x v="2"/>
    <x v="0"/>
    <x v="251"/>
    <x v="26"/>
    <n v="74133"/>
    <x v="2"/>
    <s v="OFF-PA-10001870"/>
    <x v="1"/>
    <x v="10"/>
    <s v="Xerox 202"/>
    <n v="32.400000000000006"/>
    <n v="5"/>
    <n v="0"/>
    <n v="15.552000000000001"/>
  </r>
  <r>
    <n v="8307"/>
    <x v="4113"/>
    <x v="0"/>
    <x v="1190"/>
    <d v="2013-08-17T00:00:00"/>
    <s v="Standard Class"/>
    <s v="MT-18070"/>
    <s v="Michelle Tran"/>
    <x v="2"/>
    <x v="0"/>
    <x v="251"/>
    <x v="26"/>
    <n v="74133"/>
    <x v="2"/>
    <s v="OFF-BI-10003305"/>
    <x v="1"/>
    <x v="8"/>
    <s v="Avery Hanging File Binders"/>
    <n v="41.86"/>
    <n v="7"/>
    <n v="0"/>
    <n v="19.255600000000001"/>
  </r>
  <r>
    <n v="8308"/>
    <x v="4113"/>
    <x v="0"/>
    <x v="1190"/>
    <d v="2013-08-17T00:00:00"/>
    <s v="Standard Class"/>
    <s v="MT-18070"/>
    <s v="Michelle Tran"/>
    <x v="2"/>
    <x v="0"/>
    <x v="251"/>
    <x v="26"/>
    <n v="74133"/>
    <x v="2"/>
    <s v="OFF-BI-10003007"/>
    <x v="1"/>
    <x v="8"/>
    <s v="Premium Transparent Presentation Covers, No Pattern/Clear, 8 1/2&quot; x 11&quot;"/>
    <n v="77.56"/>
    <n v="2"/>
    <n v="0"/>
    <n v="35.677599999999998"/>
  </r>
  <r>
    <n v="8309"/>
    <x v="4114"/>
    <x v="0"/>
    <x v="197"/>
    <d v="2013-07-26T00:00:00"/>
    <s v="Same Day"/>
    <s v="BC-11125"/>
    <s v="Becky Castell"/>
    <x v="2"/>
    <x v="0"/>
    <x v="8"/>
    <x v="1"/>
    <n v="94122"/>
    <x v="1"/>
    <s v="OFF-AR-10001419"/>
    <x v="1"/>
    <x v="6"/>
    <s v="Newell 325"/>
    <n v="37.17"/>
    <n v="9"/>
    <n v="0"/>
    <n v="11.151"/>
  </r>
  <r>
    <n v="8310"/>
    <x v="4115"/>
    <x v="2"/>
    <x v="72"/>
    <d v="2011-03-07T00:00:00"/>
    <s v="Standard Class"/>
    <s v="GW-14605"/>
    <s v="Giulietta Weimer"/>
    <x v="0"/>
    <x v="0"/>
    <x v="12"/>
    <x v="5"/>
    <n v="77036"/>
    <x v="2"/>
    <s v="OFF-ST-10003692"/>
    <x v="1"/>
    <x v="4"/>
    <s v="Recycled Steel Personal File for Hanging File Folders"/>
    <n v="137.352"/>
    <n v="3"/>
    <n v="0.2"/>
    <n v="8.5844999999999914"/>
  </r>
  <r>
    <n v="8311"/>
    <x v="4115"/>
    <x v="2"/>
    <x v="72"/>
    <d v="2011-03-07T00:00:00"/>
    <s v="Standard Class"/>
    <s v="GW-14605"/>
    <s v="Giulietta Weimer"/>
    <x v="0"/>
    <x v="0"/>
    <x v="12"/>
    <x v="5"/>
    <n v="77036"/>
    <x v="2"/>
    <s v="FUR-TA-10001866"/>
    <x v="0"/>
    <x v="3"/>
    <s v="Bevis Round Conference Room Tables and Bases"/>
    <n v="376.50899999999996"/>
    <n v="3"/>
    <n v="0.3"/>
    <n v="-43.029600000000045"/>
  </r>
  <r>
    <n v="8312"/>
    <x v="4116"/>
    <x v="3"/>
    <x v="795"/>
    <d v="2014-02-01T00:00:00"/>
    <s v="Standard Class"/>
    <s v="BD-11500"/>
    <s v="Bradley Drucker"/>
    <x v="0"/>
    <x v="0"/>
    <x v="38"/>
    <x v="32"/>
    <n v="31907"/>
    <x v="0"/>
    <s v="FUR-FU-10002157"/>
    <x v="0"/>
    <x v="5"/>
    <s v="Artistic Insta-Plaque"/>
    <n v="62.72"/>
    <n v="4"/>
    <n v="0"/>
    <n v="24.460799999999999"/>
  </r>
  <r>
    <n v="8313"/>
    <x v="4116"/>
    <x v="3"/>
    <x v="795"/>
    <d v="2014-02-01T00:00:00"/>
    <s v="Standard Class"/>
    <s v="BD-11500"/>
    <s v="Bradley Drucker"/>
    <x v="0"/>
    <x v="0"/>
    <x v="38"/>
    <x v="32"/>
    <n v="31907"/>
    <x v="0"/>
    <s v="TEC-PH-10001459"/>
    <x v="2"/>
    <x v="7"/>
    <s v="Samsung Galaxy Mega 6.3"/>
    <n v="2939.9300000000003"/>
    <n v="7"/>
    <n v="0"/>
    <n v="764.38180000000011"/>
  </r>
  <r>
    <n v="8314"/>
    <x v="4117"/>
    <x v="2"/>
    <x v="136"/>
    <d v="2011-07-16T00:00:00"/>
    <s v="Standard Class"/>
    <s v="PV-18985"/>
    <s v="Paul Van Hugh"/>
    <x v="2"/>
    <x v="0"/>
    <x v="425"/>
    <x v="5"/>
    <n v="77573"/>
    <x v="2"/>
    <s v="FUR-CH-10002126"/>
    <x v="0"/>
    <x v="1"/>
    <s v="Hon Deluxe Fabric Upholstered Stacking Chairs"/>
    <n v="512.35799999999995"/>
    <n v="3"/>
    <n v="0.3"/>
    <n v="-14.638799999999947"/>
  </r>
  <r>
    <n v="8315"/>
    <x v="4117"/>
    <x v="2"/>
    <x v="136"/>
    <d v="2011-07-16T00:00:00"/>
    <s v="Standard Class"/>
    <s v="PV-18985"/>
    <s v="Paul Van Hugh"/>
    <x v="2"/>
    <x v="0"/>
    <x v="425"/>
    <x v="5"/>
    <n v="77573"/>
    <x v="2"/>
    <s v="OFF-FA-10001561"/>
    <x v="1"/>
    <x v="13"/>
    <s v="Stockwell Push Pins"/>
    <n v="3.4880000000000004"/>
    <n v="2"/>
    <n v="0.2"/>
    <n v="0.56679999999999997"/>
  </r>
  <r>
    <n v="8316"/>
    <x v="4117"/>
    <x v="2"/>
    <x v="136"/>
    <d v="2011-07-16T00:00:00"/>
    <s v="Standard Class"/>
    <s v="PV-18985"/>
    <s v="Paul Van Hugh"/>
    <x v="2"/>
    <x v="0"/>
    <x v="425"/>
    <x v="5"/>
    <n v="77573"/>
    <x v="2"/>
    <s v="OFF-AR-10003158"/>
    <x v="1"/>
    <x v="6"/>
    <s v="Fluorescent Highlighters by Dixon"/>
    <n v="22.288"/>
    <n v="7"/>
    <n v="0.2"/>
    <n v="3.9003999999999985"/>
  </r>
  <r>
    <n v="8317"/>
    <x v="4117"/>
    <x v="2"/>
    <x v="136"/>
    <d v="2011-07-16T00:00:00"/>
    <s v="Standard Class"/>
    <s v="PV-18985"/>
    <s v="Paul Van Hugh"/>
    <x v="2"/>
    <x v="0"/>
    <x v="425"/>
    <x v="5"/>
    <n v="77573"/>
    <x v="2"/>
    <s v="OFF-PA-10001804"/>
    <x v="1"/>
    <x v="10"/>
    <s v="Xerox 195"/>
    <n v="16.032"/>
    <n v="3"/>
    <n v="0.2"/>
    <n v="5.6111999999999993"/>
  </r>
  <r>
    <n v="8318"/>
    <x v="4118"/>
    <x v="3"/>
    <x v="645"/>
    <d v="2014-04-17T00:00:00"/>
    <s v="Standard Class"/>
    <s v="HM-14980"/>
    <s v="Henry MacAllister"/>
    <x v="0"/>
    <x v="0"/>
    <x v="140"/>
    <x v="3"/>
    <n v="27217"/>
    <x v="0"/>
    <s v="OFF-AR-10000422"/>
    <x v="1"/>
    <x v="6"/>
    <s v="Pencil and Crayon Sharpener"/>
    <n v="1.752"/>
    <n v="1"/>
    <n v="0.2"/>
    <n v="0.15329999999999994"/>
  </r>
  <r>
    <n v="8319"/>
    <x v="4118"/>
    <x v="3"/>
    <x v="645"/>
    <d v="2014-04-17T00:00:00"/>
    <s v="Standard Class"/>
    <s v="HM-14980"/>
    <s v="Henry MacAllister"/>
    <x v="0"/>
    <x v="0"/>
    <x v="140"/>
    <x v="3"/>
    <n v="27217"/>
    <x v="0"/>
    <s v="OFF-AR-10000127"/>
    <x v="1"/>
    <x v="6"/>
    <s v="Newell 321"/>
    <n v="20.992000000000001"/>
    <n v="8"/>
    <n v="0.2"/>
    <n v="2.3615999999999966"/>
  </r>
  <r>
    <n v="8320"/>
    <x v="4119"/>
    <x v="3"/>
    <x v="38"/>
    <d v="2014-11-19T00:00:00"/>
    <s v="Standard Class"/>
    <s v="EM-14065"/>
    <s v="Erin Mull"/>
    <x v="0"/>
    <x v="0"/>
    <x v="20"/>
    <x v="15"/>
    <n v="10009"/>
    <x v="3"/>
    <s v="OFF-ST-10004634"/>
    <x v="1"/>
    <x v="4"/>
    <s v="Personal Folder Holder, Ebony"/>
    <n v="11.21"/>
    <n v="1"/>
    <n v="0"/>
    <n v="3.3629999999999995"/>
  </r>
  <r>
    <n v="8321"/>
    <x v="4120"/>
    <x v="1"/>
    <x v="901"/>
    <d v="2012-12-06T00:00:00"/>
    <s v="First Class"/>
    <s v="SF-20065"/>
    <s v="Sandra Flanagan"/>
    <x v="0"/>
    <x v="0"/>
    <x v="61"/>
    <x v="5"/>
    <n v="75220"/>
    <x v="2"/>
    <s v="OFF-AR-10003582"/>
    <x v="1"/>
    <x v="6"/>
    <s v="Boston Electric Pencil Sharpener, Model 1818, Charcoal Black"/>
    <n v="45.04"/>
    <n v="2"/>
    <n v="0.2"/>
    <n v="4.5040000000000031"/>
  </r>
  <r>
    <n v="8322"/>
    <x v="4121"/>
    <x v="0"/>
    <x v="182"/>
    <d v="2013-10-02T00:00:00"/>
    <s v="Standard Class"/>
    <s v="SC-20380"/>
    <s v="Shahid Collister"/>
    <x v="0"/>
    <x v="0"/>
    <x v="12"/>
    <x v="5"/>
    <n v="77095"/>
    <x v="2"/>
    <s v="OFF-BI-10002026"/>
    <x v="1"/>
    <x v="8"/>
    <s v="Ibico Recycled Linen-Style Covers"/>
    <n v="15.623999999999997"/>
    <n v="2"/>
    <n v="0.8"/>
    <n v="-24.998400000000011"/>
  </r>
  <r>
    <n v="8323"/>
    <x v="4122"/>
    <x v="0"/>
    <x v="258"/>
    <d v="2013-11-26T00:00:00"/>
    <s v="Standard Class"/>
    <s v="ND-18370"/>
    <s v="Natalie DeCherney"/>
    <x v="0"/>
    <x v="0"/>
    <x v="85"/>
    <x v="15"/>
    <n v="11561"/>
    <x v="3"/>
    <s v="OFF-AP-10000595"/>
    <x v="1"/>
    <x v="9"/>
    <s v="Disposable Triple-Filter Dust Bags"/>
    <n v="8.74"/>
    <n v="2"/>
    <n v="0"/>
    <n v="2.2724000000000002"/>
  </r>
  <r>
    <n v="8324"/>
    <x v="4122"/>
    <x v="0"/>
    <x v="258"/>
    <d v="2013-11-26T00:00:00"/>
    <s v="Standard Class"/>
    <s v="ND-18370"/>
    <s v="Natalie DeCherney"/>
    <x v="0"/>
    <x v="0"/>
    <x v="85"/>
    <x v="15"/>
    <n v="11561"/>
    <x v="3"/>
    <s v="OFF-PA-10001509"/>
    <x v="1"/>
    <x v="10"/>
    <s v="Recycled Desk Saver Line &quot;While You Were Out&quot; Book, 5 1/2&quot; X 4&quot;"/>
    <n v="44.75"/>
    <n v="5"/>
    <n v="0"/>
    <n v="20.584999999999994"/>
  </r>
  <r>
    <n v="8325"/>
    <x v="4123"/>
    <x v="3"/>
    <x v="565"/>
    <d v="2014-09-10T00:00:00"/>
    <s v="First Class"/>
    <s v="FC-14245"/>
    <s v="Frank Carlisle"/>
    <x v="2"/>
    <x v="0"/>
    <x v="146"/>
    <x v="2"/>
    <n v="33012"/>
    <x v="0"/>
    <s v="OFF-ST-10001321"/>
    <x v="1"/>
    <x v="4"/>
    <s v="Decoflex Hanging Personal Folder File, Blue"/>
    <n v="61.68"/>
    <n v="5"/>
    <n v="0.2"/>
    <n v="5.3970000000000073"/>
  </r>
  <r>
    <n v="8326"/>
    <x v="4123"/>
    <x v="3"/>
    <x v="565"/>
    <d v="2014-09-10T00:00:00"/>
    <s v="First Class"/>
    <s v="FC-14245"/>
    <s v="Frank Carlisle"/>
    <x v="2"/>
    <x v="0"/>
    <x v="146"/>
    <x v="2"/>
    <n v="33012"/>
    <x v="0"/>
    <s v="TEC-PH-10001750"/>
    <x v="2"/>
    <x v="7"/>
    <s v="Samsung Rugby III"/>
    <n v="158.376"/>
    <n v="3"/>
    <n v="0.2"/>
    <n v="13.857900000000008"/>
  </r>
  <r>
    <n v="8327"/>
    <x v="4124"/>
    <x v="3"/>
    <x v="246"/>
    <d v="2014-07-25T00:00:00"/>
    <s v="Second Class"/>
    <s v="KL-16555"/>
    <s v="Kelly Lampkin"/>
    <x v="1"/>
    <x v="0"/>
    <x v="34"/>
    <x v="10"/>
    <n v="60505"/>
    <x v="2"/>
    <s v="OFF-BI-10001890"/>
    <x v="1"/>
    <x v="8"/>
    <s v="Avery Poly Binder Pockets"/>
    <n v="2.8639999999999994"/>
    <n v="4"/>
    <n v="0.8"/>
    <n v="-4.5824000000000016"/>
  </r>
  <r>
    <n v="8328"/>
    <x v="4124"/>
    <x v="3"/>
    <x v="246"/>
    <d v="2014-07-25T00:00:00"/>
    <s v="Second Class"/>
    <s v="KL-16555"/>
    <s v="Kelly Lampkin"/>
    <x v="1"/>
    <x v="0"/>
    <x v="34"/>
    <x v="10"/>
    <n v="60505"/>
    <x v="2"/>
    <s v="OFF-BI-10004224"/>
    <x v="1"/>
    <x v="8"/>
    <s v="Catalog Binders with Expanding Posts"/>
    <n v="94.191999999999979"/>
    <n v="7"/>
    <n v="0.8"/>
    <n v="-164.83600000000007"/>
  </r>
  <r>
    <n v="8329"/>
    <x v="4125"/>
    <x v="3"/>
    <x v="833"/>
    <d v="2014-10-12T00:00:00"/>
    <s v="Standard Class"/>
    <s v="XP-21865"/>
    <s v="Xylona Preis"/>
    <x v="0"/>
    <x v="0"/>
    <x v="78"/>
    <x v="30"/>
    <n v="7109"/>
    <x v="3"/>
    <s v="OFF-PA-10001357"/>
    <x v="1"/>
    <x v="10"/>
    <s v="Xerox 1886"/>
    <n v="143.69999999999999"/>
    <n v="3"/>
    <n v="0"/>
    <n v="68.975999999999999"/>
  </r>
  <r>
    <n v="8330"/>
    <x v="4125"/>
    <x v="3"/>
    <x v="833"/>
    <d v="2014-10-12T00:00:00"/>
    <s v="Standard Class"/>
    <s v="XP-21865"/>
    <s v="Xylona Preis"/>
    <x v="0"/>
    <x v="0"/>
    <x v="78"/>
    <x v="30"/>
    <n v="7109"/>
    <x v="3"/>
    <s v="OFF-PA-10004888"/>
    <x v="1"/>
    <x v="10"/>
    <s v="Xerox 217"/>
    <n v="6.48"/>
    <n v="1"/>
    <n v="0"/>
    <n v="3.1104000000000003"/>
  </r>
  <r>
    <n v="8331"/>
    <x v="4126"/>
    <x v="3"/>
    <x v="659"/>
    <d v="2014-11-12T00:00:00"/>
    <s v="Standard Class"/>
    <s v="FP-14320"/>
    <s v="Frank Preis"/>
    <x v="0"/>
    <x v="0"/>
    <x v="20"/>
    <x v="15"/>
    <n v="10024"/>
    <x v="3"/>
    <s v="TEC-AC-10002370"/>
    <x v="2"/>
    <x v="11"/>
    <s v="Maxell CD-R Discs"/>
    <n v="7.88"/>
    <n v="4"/>
    <n v="0"/>
    <n v="2.5215999999999994"/>
  </r>
  <r>
    <n v="8332"/>
    <x v="4127"/>
    <x v="0"/>
    <x v="1185"/>
    <d v="2013-03-13T00:00:00"/>
    <s v="First Class"/>
    <s v="PS-18760"/>
    <s v="Pamela Stobb"/>
    <x v="0"/>
    <x v="0"/>
    <x v="504"/>
    <x v="31"/>
    <n v="1810"/>
    <x v="3"/>
    <s v="OFF-ST-10004634"/>
    <x v="1"/>
    <x v="4"/>
    <s v="Personal Folder Holder, Ebony"/>
    <n v="11.21"/>
    <n v="1"/>
    <n v="0"/>
    <n v="3.3629999999999995"/>
  </r>
  <r>
    <n v="8333"/>
    <x v="4127"/>
    <x v="0"/>
    <x v="1185"/>
    <d v="2013-03-13T00:00:00"/>
    <s v="First Class"/>
    <s v="PS-18760"/>
    <s v="Pamela Stobb"/>
    <x v="0"/>
    <x v="0"/>
    <x v="504"/>
    <x v="31"/>
    <n v="1810"/>
    <x v="3"/>
    <s v="FUR-CH-10002647"/>
    <x v="0"/>
    <x v="1"/>
    <s v="Situations Contoured Folding Chairs, 4/Set"/>
    <n v="354.90000000000003"/>
    <n v="5"/>
    <n v="0"/>
    <n v="88.725000000000023"/>
  </r>
  <r>
    <n v="8334"/>
    <x v="4127"/>
    <x v="0"/>
    <x v="1185"/>
    <d v="2013-03-13T00:00:00"/>
    <s v="First Class"/>
    <s v="PS-18760"/>
    <s v="Pamela Stobb"/>
    <x v="0"/>
    <x v="0"/>
    <x v="504"/>
    <x v="31"/>
    <n v="1810"/>
    <x v="3"/>
    <s v="OFF-PA-10001801"/>
    <x v="1"/>
    <x v="10"/>
    <s v="Xerox 193"/>
    <n v="17.940000000000001"/>
    <n v="3"/>
    <n v="0"/>
    <n v="8.7906000000000013"/>
  </r>
  <r>
    <n v="8335"/>
    <x v="4127"/>
    <x v="0"/>
    <x v="1185"/>
    <d v="2013-03-13T00:00:00"/>
    <s v="First Class"/>
    <s v="PS-18760"/>
    <s v="Pamela Stobb"/>
    <x v="0"/>
    <x v="0"/>
    <x v="504"/>
    <x v="31"/>
    <n v="1810"/>
    <x v="3"/>
    <s v="OFF-BI-10004632"/>
    <x v="1"/>
    <x v="8"/>
    <s v="GBC Binding covers"/>
    <n v="51.8"/>
    <n v="4"/>
    <n v="0"/>
    <n v="23.309999999999995"/>
  </r>
  <r>
    <n v="8336"/>
    <x v="4128"/>
    <x v="3"/>
    <x v="726"/>
    <d v="2014-05-19T00:00:00"/>
    <s v="Second Class"/>
    <s v="CW-11905"/>
    <s v="Carl Weiss"/>
    <x v="2"/>
    <x v="0"/>
    <x v="46"/>
    <x v="13"/>
    <n v="19711"/>
    <x v="3"/>
    <s v="OFF-BI-10002082"/>
    <x v="1"/>
    <x v="8"/>
    <s v="GBC Twin Loop Wire Binding Elements"/>
    <n v="299.52"/>
    <n v="9"/>
    <n v="0"/>
    <n v="149.76"/>
  </r>
  <r>
    <n v="8337"/>
    <x v="4129"/>
    <x v="0"/>
    <x v="415"/>
    <d v="2013-07-09T00:00:00"/>
    <s v="Standard Class"/>
    <s v="KH-16360"/>
    <s v="Katherine Hughes"/>
    <x v="0"/>
    <x v="0"/>
    <x v="81"/>
    <x v="17"/>
    <n v="22204"/>
    <x v="0"/>
    <s v="OFF-AR-10003986"/>
    <x v="1"/>
    <x v="6"/>
    <s v="Avery Hi-Liter Pen Style Six-Color Fluorescent Set"/>
    <n v="7.7"/>
    <n v="2"/>
    <n v="0"/>
    <n v="3.157"/>
  </r>
  <r>
    <n v="8338"/>
    <x v="4130"/>
    <x v="2"/>
    <x v="422"/>
    <d v="2012-01-03T00:00:00"/>
    <s v="Standard Class"/>
    <s v="TC-20980"/>
    <s v="Tamara Chand"/>
    <x v="1"/>
    <x v="0"/>
    <x v="27"/>
    <x v="19"/>
    <n v="35601"/>
    <x v="0"/>
    <s v="OFF-PA-10001243"/>
    <x v="1"/>
    <x v="10"/>
    <s v="Xerox 1983"/>
    <n v="23.92"/>
    <n v="4"/>
    <n v="0"/>
    <n v="11.720800000000001"/>
  </r>
  <r>
    <n v="8339"/>
    <x v="4130"/>
    <x v="2"/>
    <x v="422"/>
    <d v="2012-01-03T00:00:00"/>
    <s v="Standard Class"/>
    <s v="TC-20980"/>
    <s v="Tamara Chand"/>
    <x v="1"/>
    <x v="0"/>
    <x v="27"/>
    <x v="19"/>
    <n v="35601"/>
    <x v="0"/>
    <s v="TEC-AC-10003198"/>
    <x v="2"/>
    <x v="11"/>
    <s v="Enermax Acrylux Wireless Keyboard"/>
    <n v="498"/>
    <n v="5"/>
    <n v="0"/>
    <n v="184.26"/>
  </r>
  <r>
    <n v="8340"/>
    <x v="4131"/>
    <x v="3"/>
    <x v="669"/>
    <d v="2014-04-18T00:00:00"/>
    <s v="Standard Class"/>
    <s v="YS-21880"/>
    <s v="Yana Sorensen"/>
    <x v="1"/>
    <x v="0"/>
    <x v="86"/>
    <x v="1"/>
    <n v="92345"/>
    <x v="1"/>
    <s v="FUR-CH-10003774"/>
    <x v="0"/>
    <x v="1"/>
    <s v="Global Wood Trimmed Manager's Task Chair, Khaki"/>
    <n v="436.70400000000006"/>
    <n v="6"/>
    <n v="0.2"/>
    <n v="-38.211600000000033"/>
  </r>
  <r>
    <n v="8341"/>
    <x v="4132"/>
    <x v="2"/>
    <x v="687"/>
    <d v="2011-11-20T00:00:00"/>
    <s v="Standard Class"/>
    <s v="CC-12220"/>
    <s v="Chris Cortes"/>
    <x v="0"/>
    <x v="0"/>
    <x v="269"/>
    <x v="17"/>
    <n v="23320"/>
    <x v="0"/>
    <s v="OFF-PA-10002262"/>
    <x v="1"/>
    <x v="10"/>
    <s v="Xerox 192"/>
    <n v="32.400000000000006"/>
    <n v="5"/>
    <n v="0"/>
    <n v="15.552000000000001"/>
  </r>
  <r>
    <n v="8342"/>
    <x v="4133"/>
    <x v="3"/>
    <x v="532"/>
    <d v="2014-06-15T00:00:00"/>
    <s v="First Class"/>
    <s v="ZD-21925"/>
    <s v="Zuschuss Donatelli"/>
    <x v="0"/>
    <x v="0"/>
    <x v="1"/>
    <x v="1"/>
    <n v="90036"/>
    <x v="1"/>
    <s v="OFF-AP-10004532"/>
    <x v="1"/>
    <x v="9"/>
    <s v="Kensington 6 Outlet Guardian Standard Surge Protector"/>
    <n v="61.44"/>
    <n v="3"/>
    <n v="0"/>
    <n v="16.588799999999999"/>
  </r>
  <r>
    <n v="8343"/>
    <x v="4134"/>
    <x v="0"/>
    <x v="881"/>
    <d v="2013-12-01T00:00:00"/>
    <s v="Standard Class"/>
    <s v="JK-15370"/>
    <s v="Jay Kimmel"/>
    <x v="0"/>
    <x v="0"/>
    <x v="114"/>
    <x v="19"/>
    <n v="35810"/>
    <x v="0"/>
    <s v="OFF-ST-10001325"/>
    <x v="1"/>
    <x v="4"/>
    <s v="Sterilite Officeware Hinged File Box"/>
    <n v="73.36"/>
    <n v="7"/>
    <n v="0"/>
    <n v="19.807200000000002"/>
  </r>
  <r>
    <n v="8344"/>
    <x v="4135"/>
    <x v="2"/>
    <x v="90"/>
    <d v="2011-03-25T00:00:00"/>
    <s v="Standard Class"/>
    <s v="GM-14440"/>
    <s v="Gary McGarr"/>
    <x v="0"/>
    <x v="0"/>
    <x v="289"/>
    <x v="18"/>
    <n v="37918"/>
    <x v="0"/>
    <s v="OFF-LA-10004544"/>
    <x v="1"/>
    <x v="2"/>
    <s v="Avery 505"/>
    <n v="59.20000000000001"/>
    <n v="5"/>
    <n v="0.2"/>
    <n v="22.199999999999996"/>
  </r>
  <r>
    <n v="8345"/>
    <x v="4135"/>
    <x v="2"/>
    <x v="90"/>
    <d v="2011-03-25T00:00:00"/>
    <s v="Standard Class"/>
    <s v="GM-14440"/>
    <s v="Gary McGarr"/>
    <x v="0"/>
    <x v="0"/>
    <x v="289"/>
    <x v="18"/>
    <n v="37918"/>
    <x v="0"/>
    <s v="FUR-FU-10001473"/>
    <x v="0"/>
    <x v="5"/>
    <s v="DAX Wood Document Frame"/>
    <n v="32.952000000000005"/>
    <n v="3"/>
    <n v="0.2"/>
    <n v="6.5903999999999989"/>
  </r>
  <r>
    <n v="8346"/>
    <x v="4135"/>
    <x v="2"/>
    <x v="90"/>
    <d v="2011-03-25T00:00:00"/>
    <s v="Standard Class"/>
    <s v="GM-14440"/>
    <s v="Gary McGarr"/>
    <x v="0"/>
    <x v="0"/>
    <x v="289"/>
    <x v="18"/>
    <n v="37918"/>
    <x v="0"/>
    <s v="FUR-CH-10000422"/>
    <x v="0"/>
    <x v="1"/>
    <s v="Global Highback Leather Tilter in Burgundy"/>
    <n v="218.376"/>
    <n v="3"/>
    <n v="0.2"/>
    <n v="-10.918799999999983"/>
  </r>
  <r>
    <n v="8347"/>
    <x v="4136"/>
    <x v="1"/>
    <x v="28"/>
    <d v="2012-05-04T00:00:00"/>
    <s v="Standard Class"/>
    <s v="JW-15220"/>
    <s v="Jane Waco"/>
    <x v="1"/>
    <x v="0"/>
    <x v="104"/>
    <x v="31"/>
    <n v="1841"/>
    <x v="3"/>
    <s v="FUR-FU-10002960"/>
    <x v="0"/>
    <x v="5"/>
    <s v="Eldon 200 Class Desk Accessories, Burgundy"/>
    <n v="31.400000000000002"/>
    <n v="5"/>
    <n v="0"/>
    <n v="13.188000000000002"/>
  </r>
  <r>
    <n v="8348"/>
    <x v="4136"/>
    <x v="1"/>
    <x v="28"/>
    <d v="2012-05-04T00:00:00"/>
    <s v="Standard Class"/>
    <s v="JW-15220"/>
    <s v="Jane Waco"/>
    <x v="1"/>
    <x v="0"/>
    <x v="104"/>
    <x v="31"/>
    <n v="1841"/>
    <x v="3"/>
    <s v="FUR-FU-10002445"/>
    <x v="0"/>
    <x v="5"/>
    <s v="DAX Two-Tone Rosewood/Black Document Frame, Desktop, 5 x 7"/>
    <n v="9.48"/>
    <n v="1"/>
    <n v="0"/>
    <n v="3.7920000000000007"/>
  </r>
  <r>
    <n v="8349"/>
    <x v="4136"/>
    <x v="1"/>
    <x v="28"/>
    <d v="2012-05-04T00:00:00"/>
    <s v="Standard Class"/>
    <s v="JW-15220"/>
    <s v="Jane Waco"/>
    <x v="1"/>
    <x v="0"/>
    <x v="104"/>
    <x v="31"/>
    <n v="1841"/>
    <x v="3"/>
    <s v="TEC-PH-10001300"/>
    <x v="2"/>
    <x v="7"/>
    <s v="iKross Bluetooth Portable Keyboard + Cell Phone Stand Holder + Brush for Apple iPhone 5S 5C 5, 4S 4"/>
    <n v="209.5"/>
    <n v="10"/>
    <n v="0"/>
    <n v="58.66"/>
  </r>
  <r>
    <n v="8350"/>
    <x v="4136"/>
    <x v="1"/>
    <x v="28"/>
    <d v="2012-05-04T00:00:00"/>
    <s v="Standard Class"/>
    <s v="JW-15220"/>
    <s v="Jane Waco"/>
    <x v="1"/>
    <x v="0"/>
    <x v="104"/>
    <x v="31"/>
    <n v="1841"/>
    <x v="3"/>
    <s v="FUR-FU-10001025"/>
    <x v="0"/>
    <x v="5"/>
    <s v="Eldon Imàge Series Desk Accessories, Clear"/>
    <n v="24.3"/>
    <n v="5"/>
    <n v="0"/>
    <n v="10.449000000000002"/>
  </r>
  <r>
    <n v="8351"/>
    <x v="4136"/>
    <x v="1"/>
    <x v="28"/>
    <d v="2012-05-04T00:00:00"/>
    <s v="Standard Class"/>
    <s v="JW-15220"/>
    <s v="Jane Waco"/>
    <x v="1"/>
    <x v="0"/>
    <x v="104"/>
    <x v="31"/>
    <n v="1841"/>
    <x v="3"/>
    <s v="OFF-PA-10002689"/>
    <x v="1"/>
    <x v="10"/>
    <s v="Weyerhaeuser First Choice Laser/Copy Paper (20Lb. and 88 Bright)"/>
    <n v="6.48"/>
    <n v="1"/>
    <n v="0"/>
    <n v="3.1104000000000003"/>
  </r>
  <r>
    <n v="8352"/>
    <x v="4137"/>
    <x v="3"/>
    <x v="898"/>
    <d v="2014-05-09T00:00:00"/>
    <s v="Standard Class"/>
    <s v="BO-11350"/>
    <s v="Bill Overfelt"/>
    <x v="1"/>
    <x v="0"/>
    <x v="10"/>
    <x v="9"/>
    <n v="19134"/>
    <x v="3"/>
    <s v="FUR-FU-10004245"/>
    <x v="0"/>
    <x v="5"/>
    <s v="Career Cubicle Clock, 8 1/4&quot;, Black"/>
    <n v="32.448"/>
    <n v="2"/>
    <n v="0.2"/>
    <n v="7.3008000000000006"/>
  </r>
  <r>
    <n v="8353"/>
    <x v="4137"/>
    <x v="3"/>
    <x v="898"/>
    <d v="2014-05-09T00:00:00"/>
    <s v="Standard Class"/>
    <s v="BO-11350"/>
    <s v="Bill Overfelt"/>
    <x v="1"/>
    <x v="0"/>
    <x v="10"/>
    <x v="9"/>
    <n v="19134"/>
    <x v="3"/>
    <s v="OFF-BI-10003684"/>
    <x v="1"/>
    <x v="8"/>
    <s v="Wilson Jones Legal Size Ring Binders"/>
    <n v="26.388000000000002"/>
    <n v="4"/>
    <n v="0.7"/>
    <n v="-17.591999999999992"/>
  </r>
  <r>
    <n v="8354"/>
    <x v="4137"/>
    <x v="3"/>
    <x v="898"/>
    <d v="2014-05-09T00:00:00"/>
    <s v="Standard Class"/>
    <s v="BO-11350"/>
    <s v="Bill Overfelt"/>
    <x v="1"/>
    <x v="0"/>
    <x v="10"/>
    <x v="9"/>
    <n v="19134"/>
    <x v="3"/>
    <s v="FUR-TA-10003748"/>
    <x v="0"/>
    <x v="3"/>
    <s v="Bevis 36 x 72 Conference Tables"/>
    <n v="373.46999999999991"/>
    <n v="5"/>
    <n v="0.4"/>
    <n v="-112.041"/>
  </r>
  <r>
    <n v="8355"/>
    <x v="4137"/>
    <x v="3"/>
    <x v="898"/>
    <d v="2014-05-09T00:00:00"/>
    <s v="Standard Class"/>
    <s v="BO-11350"/>
    <s v="Bill Overfelt"/>
    <x v="1"/>
    <x v="0"/>
    <x v="10"/>
    <x v="9"/>
    <n v="19134"/>
    <x v="3"/>
    <s v="OFF-BI-10002133"/>
    <x v="1"/>
    <x v="8"/>
    <s v="Wilson Jones Elliptical Ring 3 1/2&quot; Capacity Binders, 800 sheets"/>
    <n v="64.2"/>
    <n v="5"/>
    <n v="0.7"/>
    <n v="-44.94"/>
  </r>
  <r>
    <n v="8356"/>
    <x v="4137"/>
    <x v="3"/>
    <x v="898"/>
    <d v="2014-05-09T00:00:00"/>
    <s v="Standard Class"/>
    <s v="BO-11350"/>
    <s v="Bill Overfelt"/>
    <x v="1"/>
    <x v="0"/>
    <x v="10"/>
    <x v="9"/>
    <n v="19134"/>
    <x v="3"/>
    <s v="OFF-FA-10002280"/>
    <x v="1"/>
    <x v="13"/>
    <s v="Advantus Plastic Paper Clips"/>
    <n v="8"/>
    <n v="2"/>
    <n v="0.2"/>
    <n v="2.8"/>
  </r>
  <r>
    <n v="8357"/>
    <x v="4138"/>
    <x v="0"/>
    <x v="370"/>
    <d v="2013-08-31T00:00:00"/>
    <s v="Standard Class"/>
    <s v="XP-21865"/>
    <s v="Xylona Preis"/>
    <x v="0"/>
    <x v="0"/>
    <x v="417"/>
    <x v="32"/>
    <n v="30605"/>
    <x v="0"/>
    <s v="FUR-FU-10000308"/>
    <x v="0"/>
    <x v="5"/>
    <s v="Deflect-o Glass Clear Studded Chair Mats"/>
    <n v="186.54"/>
    <n v="3"/>
    <n v="0"/>
    <n v="41.038800000000002"/>
  </r>
  <r>
    <n v="8358"/>
    <x v="4139"/>
    <x v="2"/>
    <x v="909"/>
    <d v="2011-04-18T00:00:00"/>
    <s v="Standard Class"/>
    <s v="MM-18055"/>
    <s v="Michelle Moray"/>
    <x v="0"/>
    <x v="0"/>
    <x v="120"/>
    <x v="37"/>
    <n v="59405"/>
    <x v="1"/>
    <s v="OFF-ST-10000876"/>
    <x v="1"/>
    <x v="4"/>
    <s v="Eldon Simplefile Box Office"/>
    <n v="87.08"/>
    <n v="7"/>
    <n v="0"/>
    <n v="24.382400000000001"/>
  </r>
  <r>
    <n v="8359"/>
    <x v="4139"/>
    <x v="2"/>
    <x v="909"/>
    <d v="2011-04-18T00:00:00"/>
    <s v="Standard Class"/>
    <s v="MM-18055"/>
    <s v="Michelle Moray"/>
    <x v="0"/>
    <x v="0"/>
    <x v="120"/>
    <x v="37"/>
    <n v="59405"/>
    <x v="1"/>
    <s v="TEC-PH-10000586"/>
    <x v="2"/>
    <x v="7"/>
    <s v="AT&amp;T SB67148 SynJ"/>
    <n v="105.584"/>
    <n v="2"/>
    <n v="0.2"/>
    <n v="9.2386000000000053"/>
  </r>
  <r>
    <n v="8360"/>
    <x v="4139"/>
    <x v="2"/>
    <x v="909"/>
    <d v="2011-04-18T00:00:00"/>
    <s v="Standard Class"/>
    <s v="MM-18055"/>
    <s v="Michelle Moray"/>
    <x v="0"/>
    <x v="0"/>
    <x v="120"/>
    <x v="37"/>
    <n v="59405"/>
    <x v="1"/>
    <s v="TEC-AC-10003399"/>
    <x v="2"/>
    <x v="11"/>
    <s v="Memorex Mini Travel Drive 64 GB USB 2.0 Flash Drive"/>
    <n v="217.44"/>
    <n v="6"/>
    <n v="0"/>
    <n v="91.32480000000001"/>
  </r>
  <r>
    <n v="8361"/>
    <x v="4140"/>
    <x v="3"/>
    <x v="460"/>
    <d v="2014-01-05T00:00:00"/>
    <s v="Second Class"/>
    <s v="TS-21655"/>
    <s v="Trudy Schmidt"/>
    <x v="0"/>
    <x v="0"/>
    <x v="236"/>
    <x v="5"/>
    <n v="79907"/>
    <x v="2"/>
    <s v="OFF-AR-10001955"/>
    <x v="1"/>
    <x v="6"/>
    <s v="Newell 319"/>
    <n v="31.744"/>
    <n v="2"/>
    <n v="0.2"/>
    <n v="3.9679999999999964"/>
  </r>
  <r>
    <n v="8362"/>
    <x v="4140"/>
    <x v="3"/>
    <x v="460"/>
    <d v="2014-01-05T00:00:00"/>
    <s v="Second Class"/>
    <s v="TS-21655"/>
    <s v="Trudy Schmidt"/>
    <x v="0"/>
    <x v="0"/>
    <x v="236"/>
    <x v="5"/>
    <n v="79907"/>
    <x v="2"/>
    <s v="OFF-AP-10000027"/>
    <x v="1"/>
    <x v="9"/>
    <s v="Hoover Commercial SteamVac"/>
    <n v="5.4319999999999986"/>
    <n v="2"/>
    <n v="0.8"/>
    <n v="-13.580000000000002"/>
  </r>
  <r>
    <n v="8363"/>
    <x v="4140"/>
    <x v="3"/>
    <x v="460"/>
    <d v="2014-01-05T00:00:00"/>
    <s v="Second Class"/>
    <s v="TS-21655"/>
    <s v="Trudy Schmidt"/>
    <x v="0"/>
    <x v="0"/>
    <x v="236"/>
    <x v="5"/>
    <n v="79907"/>
    <x v="2"/>
    <s v="FUR-TA-10002958"/>
    <x v="0"/>
    <x v="3"/>
    <s v="Bevis Oval Conference Table, Walnut"/>
    <n v="913.43000000000006"/>
    <n v="5"/>
    <n v="0.3"/>
    <n v="-169.63700000000009"/>
  </r>
  <r>
    <n v="8364"/>
    <x v="4140"/>
    <x v="3"/>
    <x v="460"/>
    <d v="2014-01-05T00:00:00"/>
    <s v="Second Class"/>
    <s v="TS-21655"/>
    <s v="Trudy Schmidt"/>
    <x v="0"/>
    <x v="0"/>
    <x v="236"/>
    <x v="5"/>
    <n v="79907"/>
    <x v="2"/>
    <s v="OFF-ST-10002615"/>
    <x v="1"/>
    <x v="4"/>
    <s v="Dual Level, Single-Width Filing Carts"/>
    <n v="372.14400000000001"/>
    <n v="3"/>
    <n v="0.2"/>
    <n v="27.910800000000009"/>
  </r>
  <r>
    <n v="8365"/>
    <x v="4141"/>
    <x v="3"/>
    <x v="1045"/>
    <d v="2014-05-03T00:00:00"/>
    <s v="Standard Class"/>
    <s v="JL-15235"/>
    <s v="Janet Lee"/>
    <x v="0"/>
    <x v="0"/>
    <x v="505"/>
    <x v="2"/>
    <n v="34741"/>
    <x v="0"/>
    <s v="TEC-PH-10002624"/>
    <x v="2"/>
    <x v="7"/>
    <s v="Samsung Galaxy S4 Mini"/>
    <n v="751.98400000000004"/>
    <n v="2"/>
    <n v="0.2"/>
    <n v="84.598199999999878"/>
  </r>
  <r>
    <n v="8366"/>
    <x v="4142"/>
    <x v="3"/>
    <x v="289"/>
    <d v="2014-02-03T00:00:00"/>
    <s v="First Class"/>
    <s v="SZ-20035"/>
    <s v="Sam Zeldin"/>
    <x v="2"/>
    <x v="0"/>
    <x v="4"/>
    <x v="4"/>
    <n v="98105"/>
    <x v="1"/>
    <s v="TEC-PH-10002275"/>
    <x v="2"/>
    <x v="7"/>
    <s v="Mitel 5320 IP Phone VoIP phone"/>
    <n v="604.76800000000003"/>
    <n v="4"/>
    <n v="0.2"/>
    <n v="60.476800000000026"/>
  </r>
  <r>
    <n v="8367"/>
    <x v="4143"/>
    <x v="2"/>
    <x v="557"/>
    <d v="2011-09-12T00:00:00"/>
    <s v="Second Class"/>
    <s v="LR-17035"/>
    <s v="Lisa Ryan"/>
    <x v="1"/>
    <x v="0"/>
    <x v="68"/>
    <x v="1"/>
    <n v="95051"/>
    <x v="1"/>
    <s v="OFF-SU-10004290"/>
    <x v="1"/>
    <x v="14"/>
    <s v="Acme Design Line 8&quot; Stainless Steel Bent Scissors w/Champagne Handles, 3-1/8&quot; Cut"/>
    <n v="27.36"/>
    <n v="4"/>
    <n v="0"/>
    <n v="7.3872"/>
  </r>
  <r>
    <n v="8368"/>
    <x v="4143"/>
    <x v="2"/>
    <x v="557"/>
    <d v="2011-09-12T00:00:00"/>
    <s v="Second Class"/>
    <s v="LR-17035"/>
    <s v="Lisa Ryan"/>
    <x v="1"/>
    <x v="0"/>
    <x v="68"/>
    <x v="1"/>
    <n v="95051"/>
    <x v="1"/>
    <s v="OFF-PA-10000174"/>
    <x v="1"/>
    <x v="10"/>
    <s v="Message Book, Wirebound, Four 5 1/2&quot; X 4&quot; Forms/Pg., 200 Dupl. Sets/Book"/>
    <n v="20.56"/>
    <n v="2"/>
    <n v="0"/>
    <n v="9.663199999999998"/>
  </r>
  <r>
    <n v="8369"/>
    <x v="4143"/>
    <x v="2"/>
    <x v="557"/>
    <d v="2011-09-12T00:00:00"/>
    <s v="Second Class"/>
    <s v="LR-17035"/>
    <s v="Lisa Ryan"/>
    <x v="1"/>
    <x v="0"/>
    <x v="68"/>
    <x v="1"/>
    <n v="95051"/>
    <x v="1"/>
    <s v="OFF-BI-10004308"/>
    <x v="1"/>
    <x v="8"/>
    <s v="Avery Legal 4-Ring Binder"/>
    <n v="83.920000000000016"/>
    <n v="5"/>
    <n v="0.2"/>
    <n v="31.47"/>
  </r>
  <r>
    <n v="8370"/>
    <x v="4144"/>
    <x v="0"/>
    <x v="725"/>
    <d v="2013-06-17T00:00:00"/>
    <s v="Standard Class"/>
    <s v="SV-20365"/>
    <s v="Seth Vernon"/>
    <x v="0"/>
    <x v="0"/>
    <x v="1"/>
    <x v="1"/>
    <n v="90049"/>
    <x v="1"/>
    <s v="FUR-TA-10003473"/>
    <x v="0"/>
    <x v="3"/>
    <s v="Bretford Rectangular Conference Table Tops"/>
    <n v="902.71199999999999"/>
    <n v="3"/>
    <n v="0.2"/>
    <n v="33.851700000000051"/>
  </r>
  <r>
    <n v="8371"/>
    <x v="4145"/>
    <x v="0"/>
    <x v="508"/>
    <d v="2013-10-22T00:00:00"/>
    <s v="Standard Class"/>
    <s v="MG-17890"/>
    <s v="Michael Granlund"/>
    <x v="2"/>
    <x v="0"/>
    <x v="201"/>
    <x v="1"/>
    <n v="93727"/>
    <x v="1"/>
    <s v="FUR-BO-10003894"/>
    <x v="0"/>
    <x v="0"/>
    <s v="Safco Value Mate Steel Bookcase, Baked Enamel Finish on Steel, Black"/>
    <n v="120.666"/>
    <n v="2"/>
    <n v="0.15"/>
    <n v="21.293999999999993"/>
  </r>
  <r>
    <n v="8372"/>
    <x v="4146"/>
    <x v="2"/>
    <x v="422"/>
    <d v="2011-12-30T00:00:00"/>
    <s v="First Class"/>
    <s v="NC-18415"/>
    <s v="Nathan Cano"/>
    <x v="0"/>
    <x v="0"/>
    <x v="5"/>
    <x v="5"/>
    <n v="76106"/>
    <x v="2"/>
    <s v="OFF-BI-10001658"/>
    <x v="1"/>
    <x v="8"/>
    <s v="GBC Standard Therm-A-Bind Covers"/>
    <n v="4.9839999999999991"/>
    <n v="1"/>
    <n v="0.8"/>
    <n v="-8.472800000000003"/>
  </r>
  <r>
    <n v="8373"/>
    <x v="4147"/>
    <x v="0"/>
    <x v="390"/>
    <d v="2013-12-02T00:00:00"/>
    <s v="Standard Class"/>
    <s v="SC-20680"/>
    <s v="Steve Carroll"/>
    <x v="2"/>
    <x v="0"/>
    <x v="4"/>
    <x v="4"/>
    <n v="98105"/>
    <x v="1"/>
    <s v="FUR-FU-10003535"/>
    <x v="0"/>
    <x v="5"/>
    <s v="Howard Miller Distant Time Traveler Alarm Clock"/>
    <n v="82.26"/>
    <n v="3"/>
    <n v="0"/>
    <n v="33.726600000000005"/>
  </r>
  <r>
    <n v="8374"/>
    <x v="4148"/>
    <x v="0"/>
    <x v="338"/>
    <d v="2013-11-14T00:00:00"/>
    <s v="First Class"/>
    <s v="RO-19780"/>
    <s v="Rose O'Brian"/>
    <x v="0"/>
    <x v="0"/>
    <x v="8"/>
    <x v="1"/>
    <n v="94110"/>
    <x v="1"/>
    <s v="OFF-ST-10000352"/>
    <x v="1"/>
    <x v="4"/>
    <s v="Acco Perma 2700 Stacking Storage Drawers"/>
    <n v="29.74"/>
    <n v="1"/>
    <n v="0"/>
    <n v="4.4610000000000021"/>
  </r>
  <r>
    <n v="8375"/>
    <x v="4149"/>
    <x v="1"/>
    <x v="956"/>
    <d v="2012-01-10T00:00:00"/>
    <s v="Standard Class"/>
    <s v="JL-15175"/>
    <s v="James Lanier"/>
    <x v="2"/>
    <x v="0"/>
    <x v="8"/>
    <x v="1"/>
    <n v="94110"/>
    <x v="1"/>
    <s v="OFF-AP-10004859"/>
    <x v="1"/>
    <x v="9"/>
    <s v="Acco 6 Outlet Guardian Premium Surge Suppressor"/>
    <n v="87.36"/>
    <n v="6"/>
    <n v="0"/>
    <n v="23.587200000000003"/>
  </r>
  <r>
    <n v="8376"/>
    <x v="4149"/>
    <x v="1"/>
    <x v="956"/>
    <d v="2012-01-10T00:00:00"/>
    <s v="Standard Class"/>
    <s v="JL-15175"/>
    <s v="James Lanier"/>
    <x v="2"/>
    <x v="0"/>
    <x v="8"/>
    <x v="1"/>
    <n v="94110"/>
    <x v="1"/>
    <s v="OFF-BI-10001294"/>
    <x v="1"/>
    <x v="8"/>
    <s v="Fellowes Binding Cases"/>
    <n v="56.16"/>
    <n v="6"/>
    <n v="0.2"/>
    <n v="17.549999999999994"/>
  </r>
  <r>
    <n v="8377"/>
    <x v="4150"/>
    <x v="3"/>
    <x v="708"/>
    <d v="2014-03-28T00:00:00"/>
    <s v="Standard Class"/>
    <s v="PW-19030"/>
    <s v="Pauline Webber"/>
    <x v="1"/>
    <x v="0"/>
    <x v="330"/>
    <x v="2"/>
    <n v="33068"/>
    <x v="0"/>
    <s v="OFF-AP-10001242"/>
    <x v="1"/>
    <x v="9"/>
    <s v="APC 7 Outlet Network SurgeArrest Surge Protector"/>
    <n v="64.384"/>
    <n v="1"/>
    <n v="0.2"/>
    <n v="8.0479999999999983"/>
  </r>
  <r>
    <n v="8378"/>
    <x v="4151"/>
    <x v="1"/>
    <x v="768"/>
    <d v="2012-11-18T00:00:00"/>
    <s v="Standard Class"/>
    <s v="MF-18250"/>
    <s v="Monica Federle"/>
    <x v="1"/>
    <x v="0"/>
    <x v="12"/>
    <x v="5"/>
    <n v="77095"/>
    <x v="2"/>
    <s v="OFF-ST-10002344"/>
    <x v="1"/>
    <x v="4"/>
    <s v="Carina 42&quot;Hx23 3/4&quot;W Media Storage Unit"/>
    <n v="64.784000000000006"/>
    <n v="1"/>
    <n v="0.2"/>
    <n v="-14.576399999999996"/>
  </r>
  <r>
    <n v="8379"/>
    <x v="4151"/>
    <x v="1"/>
    <x v="768"/>
    <d v="2012-11-18T00:00:00"/>
    <s v="Standard Class"/>
    <s v="MF-18250"/>
    <s v="Monica Federle"/>
    <x v="1"/>
    <x v="0"/>
    <x v="12"/>
    <x v="5"/>
    <n v="77095"/>
    <x v="2"/>
    <s v="OFF-PA-10003349"/>
    <x v="1"/>
    <x v="10"/>
    <s v="Xerox 1957"/>
    <n v="15.552000000000003"/>
    <n v="3"/>
    <n v="0.2"/>
    <n v="5.6375999999999999"/>
  </r>
  <r>
    <n v="8380"/>
    <x v="4151"/>
    <x v="1"/>
    <x v="768"/>
    <d v="2012-11-18T00:00:00"/>
    <s v="Standard Class"/>
    <s v="MF-18250"/>
    <s v="Monica Federle"/>
    <x v="1"/>
    <x v="0"/>
    <x v="12"/>
    <x v="5"/>
    <n v="77095"/>
    <x v="2"/>
    <s v="OFF-EN-10003055"/>
    <x v="1"/>
    <x v="12"/>
    <s v="Blue String-Tie &amp; Button Interoffice Envelopes, 10 x 13"/>
    <n v="223.88799999999998"/>
    <n v="7"/>
    <n v="0.2"/>
    <n v="69.964999999999975"/>
  </r>
  <r>
    <n v="8381"/>
    <x v="4152"/>
    <x v="2"/>
    <x v="340"/>
    <d v="2011-09-14T00:00:00"/>
    <s v="Second Class"/>
    <s v="CC-12220"/>
    <s v="Chris Cortes"/>
    <x v="0"/>
    <x v="0"/>
    <x v="22"/>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x v="0"/>
    <x v="8"/>
    <x v="1"/>
    <n v="94109"/>
    <x v="1"/>
    <s v="TEC-PH-10003800"/>
    <x v="2"/>
    <x v="7"/>
    <s v="i.Sound Portable Power - 8000 mAh"/>
    <n v="84.784000000000006"/>
    <n v="2"/>
    <n v="0.2"/>
    <n v="-20.136200000000006"/>
  </r>
  <r>
    <n v="8383"/>
    <x v="4154"/>
    <x v="0"/>
    <x v="597"/>
    <d v="2013-02-15T00:00:00"/>
    <s v="Standard Class"/>
    <s v="MH-17440"/>
    <s v="Mark Haberlin"/>
    <x v="1"/>
    <x v="0"/>
    <x v="12"/>
    <x v="5"/>
    <n v="77036"/>
    <x v="2"/>
    <s v="FUR-CH-10001270"/>
    <x v="0"/>
    <x v="1"/>
    <s v="Harbour Creations Steel Folding Chair"/>
    <n v="241.49999999999997"/>
    <n v="4"/>
    <n v="0.3"/>
    <n v="0"/>
  </r>
  <r>
    <n v="8384"/>
    <x v="4155"/>
    <x v="0"/>
    <x v="491"/>
    <d v="2013-11-29T00:00:00"/>
    <s v="First Class"/>
    <s v="CD-12790"/>
    <s v="Cynthia Delaney"/>
    <x v="2"/>
    <x v="0"/>
    <x v="506"/>
    <x v="29"/>
    <n v="6484"/>
    <x v="3"/>
    <s v="TEC-AC-10003447"/>
    <x v="2"/>
    <x v="11"/>
    <s v="Micropad Numeric Keypads"/>
    <n v="59.97"/>
    <n v="3"/>
    <n v="0"/>
    <n v="14.992499999999996"/>
  </r>
  <r>
    <n v="8385"/>
    <x v="4155"/>
    <x v="0"/>
    <x v="491"/>
    <d v="2013-11-29T00:00:00"/>
    <s v="First Class"/>
    <s v="CD-12790"/>
    <s v="Cynthia Delaney"/>
    <x v="2"/>
    <x v="0"/>
    <x v="506"/>
    <x v="29"/>
    <n v="6484"/>
    <x v="3"/>
    <s v="OFF-PA-10004285"/>
    <x v="1"/>
    <x v="10"/>
    <s v="Xerox 1959"/>
    <n v="13.36"/>
    <n v="2"/>
    <n v="0"/>
    <n v="6.4127999999999998"/>
  </r>
  <r>
    <n v="8386"/>
    <x v="4156"/>
    <x v="3"/>
    <x v="507"/>
    <d v="2014-09-09T00:00:00"/>
    <s v="Standard Class"/>
    <s v="CV-12805"/>
    <s v="Cynthia Voltz"/>
    <x v="1"/>
    <x v="0"/>
    <x v="182"/>
    <x v="1"/>
    <n v="94601"/>
    <x v="1"/>
    <s v="OFF-BI-10001757"/>
    <x v="1"/>
    <x v="8"/>
    <s v="Pressboard Hanging Data Binders for Unburst Sheets"/>
    <n v="11.808"/>
    <n v="3"/>
    <n v="0.2"/>
    <n v="4.1327999999999996"/>
  </r>
  <r>
    <n v="8387"/>
    <x v="4157"/>
    <x v="1"/>
    <x v="71"/>
    <d v="2012-06-03T00:00:00"/>
    <s v="Standard Class"/>
    <s v="TB-21625"/>
    <s v="Trudy Brown"/>
    <x v="0"/>
    <x v="0"/>
    <x v="91"/>
    <x v="29"/>
    <n v="6040"/>
    <x v="3"/>
    <s v="OFF-ST-10001558"/>
    <x v="1"/>
    <x v="4"/>
    <s v="Acco Perma 4000 Stacking Storage Drawers"/>
    <n v="16.239999999999998"/>
    <n v="1"/>
    <n v="0"/>
    <n v="2.4359999999999999"/>
  </r>
  <r>
    <n v="8388"/>
    <x v="4157"/>
    <x v="1"/>
    <x v="71"/>
    <d v="2012-06-03T00:00:00"/>
    <s v="Standard Class"/>
    <s v="TB-21625"/>
    <s v="Trudy Brown"/>
    <x v="0"/>
    <x v="0"/>
    <x v="91"/>
    <x v="29"/>
    <n v="6040"/>
    <x v="3"/>
    <s v="OFF-ST-10001328"/>
    <x v="1"/>
    <x v="4"/>
    <s v="Personal Filing Tote with Lid, Black/Gray"/>
    <n v="77.55"/>
    <n v="5"/>
    <n v="0"/>
    <n v="21.714000000000002"/>
  </r>
  <r>
    <n v="8389"/>
    <x v="4158"/>
    <x v="2"/>
    <x v="301"/>
    <d v="2011-11-05T00:00:00"/>
    <s v="Standard Class"/>
    <s v="DG-13300"/>
    <s v="Deirdre Greer"/>
    <x v="1"/>
    <x v="0"/>
    <x v="334"/>
    <x v="30"/>
    <n v="7050"/>
    <x v="3"/>
    <s v="OFF-AP-10004708"/>
    <x v="1"/>
    <x v="9"/>
    <s v="Fellowes Superior 10 Outlet Split Surge Protector"/>
    <n v="76.12"/>
    <n v="2"/>
    <n v="0"/>
    <n v="22.074799999999996"/>
  </r>
  <r>
    <n v="8390"/>
    <x v="4159"/>
    <x v="0"/>
    <x v="797"/>
    <d v="2013-12-31T00:00:00"/>
    <s v="First Class"/>
    <s v="RD-19810"/>
    <s v="Ross DeVincentis"/>
    <x v="2"/>
    <x v="0"/>
    <x v="59"/>
    <x v="24"/>
    <n v="44312"/>
    <x v="3"/>
    <s v="OFF-FA-10000621"/>
    <x v="1"/>
    <x v="13"/>
    <s v="OIC Colored Binder Clips, Assorted Sizes"/>
    <n v="17.184000000000001"/>
    <n v="6"/>
    <n v="0.2"/>
    <n v="6.2291999999999996"/>
  </r>
  <r>
    <n v="8391"/>
    <x v="4160"/>
    <x v="3"/>
    <x v="769"/>
    <d v="2014-12-07T00:00:00"/>
    <s v="First Class"/>
    <s v="CS-12250"/>
    <s v="Chris Selesnick"/>
    <x v="1"/>
    <x v="0"/>
    <x v="1"/>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x v="0"/>
    <x v="507"/>
    <x v="29"/>
    <n v="6810"/>
    <x v="3"/>
    <s v="FUR-FU-10001473"/>
    <x v="0"/>
    <x v="5"/>
    <s v="DAX Wood Document Frame"/>
    <n v="27.46"/>
    <n v="2"/>
    <n v="0"/>
    <n v="9.8856000000000002"/>
  </r>
  <r>
    <n v="8393"/>
    <x v="4162"/>
    <x v="0"/>
    <x v="49"/>
    <d v="2013-12-07T00:00:00"/>
    <s v="Second Class"/>
    <s v="EJ-14155"/>
    <s v="Eva Jacobs"/>
    <x v="0"/>
    <x v="0"/>
    <x v="47"/>
    <x v="31"/>
    <n v="2038"/>
    <x v="3"/>
    <s v="TEC-PH-10000193"/>
    <x v="2"/>
    <x v="7"/>
    <s v="Jensen SMPS-640 - speaker phone"/>
    <n v="137.94"/>
    <n v="3"/>
    <n v="0"/>
    <n v="35.864399999999996"/>
  </r>
  <r>
    <n v="8394"/>
    <x v="4162"/>
    <x v="0"/>
    <x v="49"/>
    <d v="2013-12-07T00:00:00"/>
    <s v="Second Class"/>
    <s v="EJ-14155"/>
    <s v="Eva Jacobs"/>
    <x v="0"/>
    <x v="0"/>
    <x v="47"/>
    <x v="31"/>
    <n v="2038"/>
    <x v="3"/>
    <s v="FUR-FU-10002045"/>
    <x v="0"/>
    <x v="5"/>
    <s v="Executive Impressions 14&quot;"/>
    <n v="111.15"/>
    <n v="5"/>
    <n v="0"/>
    <n v="48.906000000000006"/>
  </r>
  <r>
    <n v="8395"/>
    <x v="4162"/>
    <x v="0"/>
    <x v="49"/>
    <d v="2013-12-07T00:00:00"/>
    <s v="Second Class"/>
    <s v="EJ-14155"/>
    <s v="Eva Jacobs"/>
    <x v="0"/>
    <x v="0"/>
    <x v="47"/>
    <x v="31"/>
    <n v="2038"/>
    <x v="3"/>
    <s v="OFF-AP-10002945"/>
    <x v="1"/>
    <x v="9"/>
    <s v="Honeywell Enviracaire Portable HEPA Air Cleaner for 17' x 22' Room"/>
    <n v="901.94999999999993"/>
    <n v="3"/>
    <n v="0"/>
    <n v="297.64349999999996"/>
  </r>
  <r>
    <n v="8396"/>
    <x v="4162"/>
    <x v="0"/>
    <x v="49"/>
    <d v="2013-12-07T00:00:00"/>
    <s v="Second Class"/>
    <s v="EJ-14155"/>
    <s v="Eva Jacobs"/>
    <x v="0"/>
    <x v="0"/>
    <x v="47"/>
    <x v="31"/>
    <n v="2038"/>
    <x v="3"/>
    <s v="FUR-TA-10001095"/>
    <x v="0"/>
    <x v="3"/>
    <s v="Chromcraft Round Conference Tables"/>
    <n v="366.00899999999996"/>
    <n v="3"/>
    <n v="0.3"/>
    <n v="-47.058300000000003"/>
  </r>
  <r>
    <n v="8397"/>
    <x v="4163"/>
    <x v="2"/>
    <x v="479"/>
    <d v="2011-06-30T00:00:00"/>
    <s v="Same Day"/>
    <s v="BD-11620"/>
    <s v="Brian DeCherney"/>
    <x v="0"/>
    <x v="0"/>
    <x v="40"/>
    <x v="3"/>
    <n v="28403"/>
    <x v="0"/>
    <s v="OFF-PA-10001144"/>
    <x v="1"/>
    <x v="10"/>
    <s v="Xerox 1913"/>
    <n v="310.68799999999999"/>
    <n v="7"/>
    <n v="0.2"/>
    <n v="108.74079999999998"/>
  </r>
  <r>
    <n v="8398"/>
    <x v="4164"/>
    <x v="2"/>
    <x v="1010"/>
    <d v="2011-09-04T00:00:00"/>
    <s v="First Class"/>
    <s v="MR-17545"/>
    <s v="Mathew Reese"/>
    <x v="2"/>
    <x v="0"/>
    <x v="12"/>
    <x v="5"/>
    <n v="77095"/>
    <x v="2"/>
    <s v="OFF-BI-10004099"/>
    <x v="1"/>
    <x v="8"/>
    <s v="GBC VeloBinder Strips"/>
    <n v="7.6799999999999979"/>
    <n v="5"/>
    <n v="0.8"/>
    <n v="-11.52"/>
  </r>
  <r>
    <n v="8399"/>
    <x v="4165"/>
    <x v="3"/>
    <x v="808"/>
    <d v="2014-11-08T00:00:00"/>
    <s v="Second Class"/>
    <s v="SR-20425"/>
    <s v="Sharelle Roach"/>
    <x v="2"/>
    <x v="0"/>
    <x v="24"/>
    <x v="24"/>
    <n v="45503"/>
    <x v="3"/>
    <s v="FUR-CH-10001973"/>
    <x v="0"/>
    <x v="1"/>
    <s v="Office Star Flex Back Scooter Chair with White Frame"/>
    <n v="155.37199999999999"/>
    <n v="2"/>
    <n v="0.3"/>
    <n v="-35.513599999999997"/>
  </r>
  <r>
    <n v="8400"/>
    <x v="4166"/>
    <x v="1"/>
    <x v="657"/>
    <d v="2012-04-18T00:00:00"/>
    <s v="Standard Class"/>
    <s v="TH-21100"/>
    <s v="Thea Hendricks"/>
    <x v="0"/>
    <x v="0"/>
    <x v="220"/>
    <x v="16"/>
    <n v="85301"/>
    <x v="1"/>
    <s v="OFF-ST-10000344"/>
    <x v="1"/>
    <x v="4"/>
    <s v="Neat Ideas Personal Hanging Folder Files, Black"/>
    <n v="10.744"/>
    <n v="1"/>
    <n v="0.2"/>
    <n v="0.80579999999999963"/>
  </r>
  <r>
    <n v="8401"/>
    <x v="4167"/>
    <x v="1"/>
    <x v="901"/>
    <d v="2012-12-09T00:00:00"/>
    <s v="Second Class"/>
    <s v="BD-11635"/>
    <s v="Brian Derr"/>
    <x v="0"/>
    <x v="0"/>
    <x v="20"/>
    <x v="15"/>
    <n v="10009"/>
    <x v="3"/>
    <s v="OFF-BI-10002026"/>
    <x v="1"/>
    <x v="8"/>
    <s v="Avery Arch Ring Binders"/>
    <n v="232.40000000000003"/>
    <n v="5"/>
    <n v="0.2"/>
    <n v="78.434999999999988"/>
  </r>
  <r>
    <n v="8402"/>
    <x v="4167"/>
    <x v="1"/>
    <x v="901"/>
    <d v="2012-12-09T00:00:00"/>
    <s v="Second Class"/>
    <s v="BD-11635"/>
    <s v="Brian Derr"/>
    <x v="0"/>
    <x v="0"/>
    <x v="20"/>
    <x v="15"/>
    <n v="10009"/>
    <x v="3"/>
    <s v="FUR-CH-10003535"/>
    <x v="0"/>
    <x v="1"/>
    <s v="Global Armless Task Chair, Royal Blue"/>
    <n v="164.64599999999999"/>
    <n v="3"/>
    <n v="0.1"/>
    <n v="12.805799999999994"/>
  </r>
  <r>
    <n v="8403"/>
    <x v="4167"/>
    <x v="1"/>
    <x v="901"/>
    <d v="2012-12-09T00:00:00"/>
    <s v="Second Class"/>
    <s v="BD-11635"/>
    <s v="Brian Derr"/>
    <x v="0"/>
    <x v="0"/>
    <x v="20"/>
    <x v="15"/>
    <n v="10009"/>
    <x v="3"/>
    <s v="OFF-PA-10004156"/>
    <x v="1"/>
    <x v="10"/>
    <s v="Xerox 188"/>
    <n v="22.68"/>
    <n v="2"/>
    <n v="0"/>
    <n v="11.113199999999999"/>
  </r>
  <r>
    <n v="8404"/>
    <x v="4168"/>
    <x v="0"/>
    <x v="854"/>
    <d v="2013-02-07T00:00:00"/>
    <s v="Standard Class"/>
    <s v="SM-20950"/>
    <s v="Suzanne McNair"/>
    <x v="1"/>
    <x v="0"/>
    <x v="1"/>
    <x v="1"/>
    <n v="90036"/>
    <x v="1"/>
    <s v="OFF-PA-10002254"/>
    <x v="1"/>
    <x v="10"/>
    <s v="Xerox 1883"/>
    <n v="105.52"/>
    <n v="4"/>
    <n v="0"/>
    <n v="48.539199999999994"/>
  </r>
  <r>
    <n v="8405"/>
    <x v="4169"/>
    <x v="3"/>
    <x v="141"/>
    <d v="2014-07-13T00:00:00"/>
    <s v="Standard Class"/>
    <s v="HE-14800"/>
    <s v="Harold Engle"/>
    <x v="1"/>
    <x v="0"/>
    <x v="46"/>
    <x v="13"/>
    <n v="19711"/>
    <x v="3"/>
    <s v="FUR-FU-10003247"/>
    <x v="0"/>
    <x v="5"/>
    <s v="36X48 HARDFLOOR CHAIRMAT"/>
    <n v="83.92"/>
    <n v="4"/>
    <n v="0"/>
    <n v="5.8743999999999943"/>
  </r>
  <r>
    <n v="8406"/>
    <x v="4169"/>
    <x v="3"/>
    <x v="141"/>
    <d v="2014-07-13T00:00:00"/>
    <s v="Standard Class"/>
    <s v="HE-14800"/>
    <s v="Harold Engle"/>
    <x v="1"/>
    <x v="0"/>
    <x v="46"/>
    <x v="13"/>
    <n v="19711"/>
    <x v="3"/>
    <s v="TEC-AC-10002473"/>
    <x v="2"/>
    <x v="11"/>
    <s v="Maxell 4.7GB DVD-R"/>
    <n v="141.9"/>
    <n v="5"/>
    <n v="0"/>
    <n v="58.179000000000002"/>
  </r>
  <r>
    <n v="8407"/>
    <x v="4169"/>
    <x v="3"/>
    <x v="141"/>
    <d v="2014-07-13T00:00:00"/>
    <s v="Standard Class"/>
    <s v="HE-14800"/>
    <s v="Harold Engle"/>
    <x v="1"/>
    <x v="0"/>
    <x v="46"/>
    <x v="13"/>
    <n v="19711"/>
    <x v="3"/>
    <s v="FUR-FU-10001057"/>
    <x v="0"/>
    <x v="5"/>
    <s v="Tensor Track Tree Floor Lamp"/>
    <n v="39.979999999999997"/>
    <n v="2"/>
    <n v="0"/>
    <n v="9.1953999999999994"/>
  </r>
  <r>
    <n v="8408"/>
    <x v="4169"/>
    <x v="3"/>
    <x v="141"/>
    <d v="2014-07-13T00:00:00"/>
    <s v="Standard Class"/>
    <s v="HE-14800"/>
    <s v="Harold Engle"/>
    <x v="1"/>
    <x v="0"/>
    <x v="46"/>
    <x v="13"/>
    <n v="19711"/>
    <x v="3"/>
    <s v="OFF-AR-10001419"/>
    <x v="1"/>
    <x v="6"/>
    <s v="Newell 325"/>
    <n v="28.91"/>
    <n v="7"/>
    <n v="0"/>
    <n v="8.6729999999999983"/>
  </r>
  <r>
    <n v="8409"/>
    <x v="4169"/>
    <x v="3"/>
    <x v="141"/>
    <d v="2014-07-13T00:00:00"/>
    <s v="Standard Class"/>
    <s v="HE-14800"/>
    <s v="Harold Engle"/>
    <x v="1"/>
    <x v="0"/>
    <x v="46"/>
    <x v="13"/>
    <n v="19711"/>
    <x v="3"/>
    <s v="OFF-AR-10004010"/>
    <x v="1"/>
    <x v="6"/>
    <s v="Hunt Boston Vacuum Mount KS Pencil Sharpener"/>
    <n v="174.95000000000002"/>
    <n v="5"/>
    <n v="0"/>
    <n v="45.487000000000002"/>
  </r>
  <r>
    <n v="8410"/>
    <x v="4170"/>
    <x v="1"/>
    <x v="555"/>
    <d v="2012-12-17T00:00:00"/>
    <s v="Standard Class"/>
    <s v="JK-15640"/>
    <s v="Jim Kriz"/>
    <x v="2"/>
    <x v="0"/>
    <x v="272"/>
    <x v="1"/>
    <n v="92404"/>
    <x v="1"/>
    <s v="OFF-BI-10004230"/>
    <x v="1"/>
    <x v="8"/>
    <s v="GBC Recycled Grain Textured Covers"/>
    <n v="110.52800000000001"/>
    <n v="4"/>
    <n v="0.2"/>
    <n v="38.684799999999996"/>
  </r>
  <r>
    <n v="8411"/>
    <x v="4171"/>
    <x v="0"/>
    <x v="625"/>
    <d v="2013-11-16T00:00:00"/>
    <s v="Same Day"/>
    <s v="ON-18715"/>
    <s v="Odella Nelson"/>
    <x v="1"/>
    <x v="0"/>
    <x v="140"/>
    <x v="3"/>
    <n v="27217"/>
    <x v="0"/>
    <s v="FUR-TA-10001768"/>
    <x v="0"/>
    <x v="3"/>
    <s v="Hon Racetrack Conference Tables"/>
    <n v="630.024"/>
    <n v="4"/>
    <n v="0.4"/>
    <n v="-199.50760000000008"/>
  </r>
  <r>
    <n v="8412"/>
    <x v="4172"/>
    <x v="0"/>
    <x v="195"/>
    <d v="2013-05-13T00:00:00"/>
    <s v="Second Class"/>
    <s v="TH-21100"/>
    <s v="Thea Hendricks"/>
    <x v="0"/>
    <x v="0"/>
    <x v="127"/>
    <x v="17"/>
    <n v="24153"/>
    <x v="0"/>
    <s v="OFF-AR-10003514"/>
    <x v="1"/>
    <x v="6"/>
    <s v="4009 Highlighters by Sanford"/>
    <n v="27.86"/>
    <n v="7"/>
    <n v="0"/>
    <n v="9.1937999999999978"/>
  </r>
  <r>
    <n v="8413"/>
    <x v="4173"/>
    <x v="3"/>
    <x v="434"/>
    <d v="2014-03-15T00:00:00"/>
    <s v="Standard Class"/>
    <s v="MD-17350"/>
    <s v="Maribeth Dona"/>
    <x v="0"/>
    <x v="0"/>
    <x v="61"/>
    <x v="5"/>
    <n v="75217"/>
    <x v="2"/>
    <s v="FUR-TA-10002228"/>
    <x v="0"/>
    <x v="3"/>
    <s v="Bevis Traditional Conference Table Top, Plinth Base"/>
    <n v="933.40800000000002"/>
    <n v="4"/>
    <n v="0.3"/>
    <n v="-173.34719999999999"/>
  </r>
  <r>
    <n v="8414"/>
    <x v="4174"/>
    <x v="0"/>
    <x v="907"/>
    <d v="2013-12-22T00:00:00"/>
    <s v="Standard Class"/>
    <s v="AH-10075"/>
    <s v="Adam Hart"/>
    <x v="1"/>
    <x v="0"/>
    <x v="81"/>
    <x v="5"/>
    <n v="76017"/>
    <x v="2"/>
    <s v="OFF-PA-10001972"/>
    <x v="1"/>
    <x v="10"/>
    <s v="Xerox 214"/>
    <n v="51.840000000000011"/>
    <n v="10"/>
    <n v="0.2"/>
    <n v="18.143999999999998"/>
  </r>
  <r>
    <n v="8415"/>
    <x v="4174"/>
    <x v="0"/>
    <x v="907"/>
    <d v="2013-12-22T00:00:00"/>
    <s v="Standard Class"/>
    <s v="AH-10075"/>
    <s v="Adam Hart"/>
    <x v="1"/>
    <x v="0"/>
    <x v="81"/>
    <x v="5"/>
    <n v="76017"/>
    <x v="2"/>
    <s v="TEC-AC-10002942"/>
    <x v="2"/>
    <x v="11"/>
    <s v="WD My Passport Ultra 1TB Portable External Hard Drive"/>
    <n v="165.60000000000002"/>
    <n v="3"/>
    <n v="0.2"/>
    <n v="-6.2100000000000151"/>
  </r>
  <r>
    <n v="8416"/>
    <x v="4175"/>
    <x v="3"/>
    <x v="1191"/>
    <d v="2014-04-13T00:00:00"/>
    <s v="Standard Class"/>
    <s v="ML-17755"/>
    <s v="Max Ludwig"/>
    <x v="2"/>
    <x v="0"/>
    <x v="292"/>
    <x v="23"/>
    <n v="52302"/>
    <x v="2"/>
    <s v="OFF-PA-10000474"/>
    <x v="1"/>
    <x v="10"/>
    <s v="Staples"/>
    <n v="106.32"/>
    <n v="3"/>
    <n v="0"/>
    <n v="49.970399999999991"/>
  </r>
  <r>
    <n v="8417"/>
    <x v="4176"/>
    <x v="3"/>
    <x v="1188"/>
    <d v="2014-05-12T00:00:00"/>
    <s v="First Class"/>
    <s v="LB-16795"/>
    <s v="Laurel Beltran"/>
    <x v="2"/>
    <x v="0"/>
    <x v="4"/>
    <x v="4"/>
    <n v="98105"/>
    <x v="1"/>
    <s v="OFF-BI-10004330"/>
    <x v="1"/>
    <x v="8"/>
    <s v="GBC Velobind Prepunched Cover Sets, Regency Series"/>
    <n v="147.91999999999999"/>
    <n v="5"/>
    <n v="0.2"/>
    <n v="46.224999999999987"/>
  </r>
  <r>
    <n v="8418"/>
    <x v="4176"/>
    <x v="3"/>
    <x v="1188"/>
    <d v="2014-05-12T00:00:00"/>
    <s v="First Class"/>
    <s v="LB-16795"/>
    <s v="Laurel Beltran"/>
    <x v="2"/>
    <x v="0"/>
    <x v="4"/>
    <x v="4"/>
    <n v="98105"/>
    <x v="1"/>
    <s v="OFF-ST-10000604"/>
    <x v="1"/>
    <x v="4"/>
    <s v="Home/Office Personal File Carts"/>
    <n v="104.28"/>
    <n v="3"/>
    <n v="0"/>
    <n v="26.069999999999993"/>
  </r>
  <r>
    <n v="8419"/>
    <x v="4176"/>
    <x v="3"/>
    <x v="1188"/>
    <d v="2014-05-12T00:00:00"/>
    <s v="First Class"/>
    <s v="LB-16795"/>
    <s v="Laurel Beltran"/>
    <x v="2"/>
    <x v="0"/>
    <x v="4"/>
    <x v="4"/>
    <n v="98105"/>
    <x v="1"/>
    <s v="FUR-TA-10004154"/>
    <x v="0"/>
    <x v="3"/>
    <s v="Riverside Furniture Oval Coffee Table, Oval End Table, End Table with Drawer"/>
    <n v="286.85000000000002"/>
    <n v="1"/>
    <n v="0"/>
    <n v="63.106999999999999"/>
  </r>
  <r>
    <n v="8420"/>
    <x v="4176"/>
    <x v="3"/>
    <x v="1188"/>
    <d v="2014-05-12T00:00:00"/>
    <s v="First Class"/>
    <s v="LB-16795"/>
    <s v="Laurel Beltran"/>
    <x v="2"/>
    <x v="0"/>
    <x v="4"/>
    <x v="4"/>
    <n v="98105"/>
    <x v="1"/>
    <s v="OFF-ST-10000636"/>
    <x v="1"/>
    <x v="4"/>
    <s v="Rogers Profile Extra Capacity Storage Tub"/>
    <n v="66.959999999999994"/>
    <n v="4"/>
    <n v="0"/>
    <n v="2.6783999999999963"/>
  </r>
  <r>
    <n v="8421"/>
    <x v="4176"/>
    <x v="3"/>
    <x v="1188"/>
    <d v="2014-05-12T00:00:00"/>
    <s v="First Class"/>
    <s v="LB-16795"/>
    <s v="Laurel Beltran"/>
    <x v="2"/>
    <x v="0"/>
    <x v="4"/>
    <x v="4"/>
    <n v="98105"/>
    <x v="1"/>
    <s v="TEC-AC-10004171"/>
    <x v="2"/>
    <x v="11"/>
    <s v="Razer Kraken 7.1 Surround Sound Over Ear USB Gaming Headset"/>
    <n v="199.98"/>
    <n v="2"/>
    <n v="0"/>
    <n v="87.991200000000006"/>
  </r>
  <r>
    <n v="8422"/>
    <x v="4177"/>
    <x v="3"/>
    <x v="386"/>
    <d v="2014-10-17T00:00:00"/>
    <s v="Standard Class"/>
    <s v="NP-18670"/>
    <s v="Nora Paige"/>
    <x v="0"/>
    <x v="0"/>
    <x v="80"/>
    <x v="30"/>
    <n v="8701"/>
    <x v="3"/>
    <s v="TEC-AC-10002167"/>
    <x v="2"/>
    <x v="11"/>
    <s v="Imation 8gb Micro Traveldrive Usb 2.0 Flash Drive"/>
    <n v="45"/>
    <n v="3"/>
    <n v="0"/>
    <n v="4.9500000000000011"/>
  </r>
  <r>
    <n v="8423"/>
    <x v="4177"/>
    <x v="3"/>
    <x v="386"/>
    <d v="2014-10-17T00:00:00"/>
    <s v="Standard Class"/>
    <s v="NP-18670"/>
    <s v="Nora Paige"/>
    <x v="0"/>
    <x v="0"/>
    <x v="80"/>
    <x v="30"/>
    <n v="8701"/>
    <x v="3"/>
    <s v="OFF-FA-10000621"/>
    <x v="1"/>
    <x v="13"/>
    <s v="OIC Colored Binder Clips, Assorted Sizes"/>
    <n v="17.899999999999999"/>
    <n v="5"/>
    <n v="0"/>
    <n v="8.7710000000000008"/>
  </r>
  <r>
    <n v="8424"/>
    <x v="4177"/>
    <x v="3"/>
    <x v="386"/>
    <d v="2014-10-17T00:00:00"/>
    <s v="Standard Class"/>
    <s v="NP-18670"/>
    <s v="Nora Paige"/>
    <x v="0"/>
    <x v="0"/>
    <x v="80"/>
    <x v="30"/>
    <n v="8701"/>
    <x v="3"/>
    <s v="FUR-FU-10004053"/>
    <x v="0"/>
    <x v="5"/>
    <s v="DAX Two-Tone Silver Metal Document Frame"/>
    <n v="40.479999999999997"/>
    <n v="2"/>
    <n v="0"/>
    <n v="17.406400000000001"/>
  </r>
  <r>
    <n v="8425"/>
    <x v="4177"/>
    <x v="3"/>
    <x v="386"/>
    <d v="2014-10-17T00:00:00"/>
    <s v="Standard Class"/>
    <s v="NP-18670"/>
    <s v="Nora Paige"/>
    <x v="0"/>
    <x v="0"/>
    <x v="80"/>
    <x v="30"/>
    <n v="8701"/>
    <x v="3"/>
    <s v="FUR-BO-10003404"/>
    <x v="0"/>
    <x v="0"/>
    <s v="Global Adaptabilites Bookcase, Cherry/Storm Gray Finish"/>
    <n v="2154.9"/>
    <n v="5"/>
    <n v="0"/>
    <n v="129.29399999999987"/>
  </r>
  <r>
    <n v="8426"/>
    <x v="4178"/>
    <x v="0"/>
    <x v="770"/>
    <d v="2013-08-31T00:00:00"/>
    <s v="First Class"/>
    <s v="EB-13750"/>
    <s v="Edward Becker"/>
    <x v="1"/>
    <x v="0"/>
    <x v="74"/>
    <x v="24"/>
    <n v="45231"/>
    <x v="3"/>
    <s v="OFF-BI-10004099"/>
    <x v="1"/>
    <x v="8"/>
    <s v="GBC VeloBinder Strips"/>
    <n v="18.432000000000002"/>
    <n v="8"/>
    <n v="0.7"/>
    <n v="-12.287999999999997"/>
  </r>
  <r>
    <n v="8427"/>
    <x v="4179"/>
    <x v="1"/>
    <x v="653"/>
    <d v="2012-10-07T00:00:00"/>
    <s v="Standard Class"/>
    <s v="RP-19390"/>
    <s v="Resi Pölking"/>
    <x v="0"/>
    <x v="0"/>
    <x v="377"/>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x v="0"/>
    <x v="43"/>
    <x v="12"/>
    <n v="48066"/>
    <x v="2"/>
    <s v="OFF-SU-10001935"/>
    <x v="1"/>
    <x v="14"/>
    <s v="Staples"/>
    <n v="4.3600000000000003"/>
    <n v="2"/>
    <n v="0"/>
    <n v="0.17439999999999944"/>
  </r>
  <r>
    <n v="8429"/>
    <x v="4181"/>
    <x v="3"/>
    <x v="105"/>
    <d v="2014-11-17T00:00:00"/>
    <s v="Standard Class"/>
    <s v="DJ-13510"/>
    <s v="Don Jones"/>
    <x v="1"/>
    <x v="0"/>
    <x v="228"/>
    <x v="16"/>
    <n v="85281"/>
    <x v="1"/>
    <s v="TEC-AC-10004227"/>
    <x v="2"/>
    <x v="11"/>
    <s v="SanDisk Ultra 16 GB MicroSDHC Class 10 Memory Card"/>
    <n v="62.352000000000004"/>
    <n v="6"/>
    <n v="0.2"/>
    <n v="-10.911600000000007"/>
  </r>
  <r>
    <n v="8430"/>
    <x v="4182"/>
    <x v="0"/>
    <x v="1054"/>
    <d v="2013-12-22T00:00:00"/>
    <s v="Second Class"/>
    <s v="CL-12565"/>
    <s v="Clay Ludtke"/>
    <x v="0"/>
    <x v="0"/>
    <x v="265"/>
    <x v="9"/>
    <n v="19601"/>
    <x v="3"/>
    <s v="FUR-FU-10004904"/>
    <x v="0"/>
    <x v="5"/>
    <s v="Eldon &quot;L&quot; Workstation Diamond Chairmat"/>
    <n v="303.92"/>
    <n v="5"/>
    <n v="0.2"/>
    <n v="-30.392000000000024"/>
  </r>
  <r>
    <n v="8431"/>
    <x v="4183"/>
    <x v="2"/>
    <x v="809"/>
    <d v="2011-04-05T00:00:00"/>
    <s v="Standard Class"/>
    <s v="NC-18340"/>
    <s v="Nat Carroll"/>
    <x v="0"/>
    <x v="0"/>
    <x v="339"/>
    <x v="11"/>
    <n v="55124"/>
    <x v="2"/>
    <s v="OFF-ST-10001511"/>
    <x v="1"/>
    <x v="4"/>
    <s v="Space Solutions Commercial Steel Shelving"/>
    <n v="129.30000000000001"/>
    <n v="2"/>
    <n v="0"/>
    <n v="6.4649999999999892"/>
  </r>
  <r>
    <n v="8432"/>
    <x v="4184"/>
    <x v="3"/>
    <x v="1183"/>
    <d v="2014-11-14T00:00:00"/>
    <s v="Standard Class"/>
    <s v="KN-16450"/>
    <s v="Kean Nguyen"/>
    <x v="1"/>
    <x v="0"/>
    <x v="248"/>
    <x v="39"/>
    <n v="21215"/>
    <x v="3"/>
    <s v="FUR-FU-10003535"/>
    <x v="0"/>
    <x v="5"/>
    <s v="Howard Miller Distant Time Traveler Alarm Clock"/>
    <n v="274.20000000000005"/>
    <n v="10"/>
    <n v="0"/>
    <n v="112.422"/>
  </r>
  <r>
    <n v="8433"/>
    <x v="4185"/>
    <x v="2"/>
    <x v="80"/>
    <d v="2011-09-18T00:00:00"/>
    <s v="Second Class"/>
    <s v="SC-20260"/>
    <s v="Scott Cohen"/>
    <x v="1"/>
    <x v="0"/>
    <x v="331"/>
    <x v="5"/>
    <n v="78415"/>
    <x v="2"/>
    <s v="OFF-FA-10000053"/>
    <x v="1"/>
    <x v="13"/>
    <s v="Revere Boxed Rubber Bands by Revere"/>
    <n v="6.048"/>
    <n v="4"/>
    <n v="0.2"/>
    <n v="-1.3607999999999998"/>
  </r>
  <r>
    <n v="8434"/>
    <x v="4185"/>
    <x v="2"/>
    <x v="80"/>
    <d v="2011-09-18T00:00:00"/>
    <s v="Second Class"/>
    <s v="SC-20260"/>
    <s v="Scott Cohen"/>
    <x v="1"/>
    <x v="0"/>
    <x v="331"/>
    <x v="5"/>
    <n v="78415"/>
    <x v="2"/>
    <s v="OFF-PA-10004610"/>
    <x v="1"/>
    <x v="10"/>
    <s v="Xerox 1900"/>
    <n v="6.8480000000000008"/>
    <n v="2"/>
    <n v="0.2"/>
    <n v="2.1399999999999992"/>
  </r>
  <r>
    <n v="8435"/>
    <x v="4185"/>
    <x v="2"/>
    <x v="80"/>
    <d v="2011-09-18T00:00:00"/>
    <s v="Second Class"/>
    <s v="SC-20260"/>
    <s v="Scott Cohen"/>
    <x v="1"/>
    <x v="0"/>
    <x v="331"/>
    <x v="5"/>
    <n v="78415"/>
    <x v="2"/>
    <s v="FUR-FU-10000550"/>
    <x v="0"/>
    <x v="5"/>
    <s v="Stacking Trays by OIC"/>
    <n v="9.9600000000000009"/>
    <n v="5"/>
    <n v="0.6"/>
    <n v="-6.7230000000000008"/>
  </r>
  <r>
    <n v="8436"/>
    <x v="4185"/>
    <x v="2"/>
    <x v="80"/>
    <d v="2011-09-18T00:00:00"/>
    <s v="Second Class"/>
    <s v="SC-20260"/>
    <s v="Scott Cohen"/>
    <x v="1"/>
    <x v="0"/>
    <x v="331"/>
    <x v="5"/>
    <n v="78415"/>
    <x v="2"/>
    <s v="OFF-BI-10001721"/>
    <x v="1"/>
    <x v="8"/>
    <s v="Trimflex Flexible Post Binders"/>
    <n v="8.5519999999999978"/>
    <n v="2"/>
    <n v="0.8"/>
    <n v="-13.683199999999999"/>
  </r>
  <r>
    <n v="8437"/>
    <x v="4186"/>
    <x v="1"/>
    <x v="1181"/>
    <d v="2012-09-26T00:00:00"/>
    <s v="Standard Class"/>
    <s v="AM-10705"/>
    <s v="Anne McFarland"/>
    <x v="0"/>
    <x v="0"/>
    <x v="98"/>
    <x v="33"/>
    <n v="89115"/>
    <x v="1"/>
    <s v="OFF-BI-10004040"/>
    <x v="1"/>
    <x v="8"/>
    <s v="Wilson Jones Impact Binders"/>
    <n v="45.584000000000003"/>
    <n v="11"/>
    <n v="0.2"/>
    <n v="16.524199999999997"/>
  </r>
  <r>
    <n v="8438"/>
    <x v="4187"/>
    <x v="1"/>
    <x v="895"/>
    <d v="2012-12-16T00:00:00"/>
    <s v="Standard Class"/>
    <s v="RA-19945"/>
    <s v="Ryan Akin"/>
    <x v="0"/>
    <x v="0"/>
    <x v="138"/>
    <x v="24"/>
    <n v="44105"/>
    <x v="3"/>
    <s v="TEC-AC-10002550"/>
    <x v="2"/>
    <x v="11"/>
    <s v="Maxell 4.7GB DVD-RW 3/Pack"/>
    <n v="25.488"/>
    <n v="2"/>
    <n v="0.2"/>
    <n v="4.4603999999999999"/>
  </r>
  <r>
    <n v="8439"/>
    <x v="4188"/>
    <x v="2"/>
    <x v="1061"/>
    <d v="2011-06-01T00:00:00"/>
    <s v="Standard Class"/>
    <s v="MM-17260"/>
    <s v="Magdelene Morse"/>
    <x v="0"/>
    <x v="0"/>
    <x v="4"/>
    <x v="4"/>
    <n v="98105"/>
    <x v="1"/>
    <s v="OFF-BI-10003876"/>
    <x v="1"/>
    <x v="8"/>
    <s v="Green Canvas Binder for 8-1/2&quot; x 14&quot; Sheets"/>
    <n v="136.96"/>
    <n v="4"/>
    <n v="0.2"/>
    <n v="51.359999999999992"/>
  </r>
  <r>
    <n v="8440"/>
    <x v="4189"/>
    <x v="3"/>
    <x v="1192"/>
    <d v="2014-03-18T00:00:00"/>
    <s v="Second Class"/>
    <s v="BN-11470"/>
    <s v="Brad Norvell"/>
    <x v="1"/>
    <x v="0"/>
    <x v="22"/>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x v="0"/>
    <x v="38"/>
    <x v="24"/>
    <n v="43229"/>
    <x v="3"/>
    <s v="OFF-PA-10002615"/>
    <x v="1"/>
    <x v="10"/>
    <s v="Ampad Gold Fibre Wirebound Steno Books, 6&quot; x 9&quot;, Gregg Ruled"/>
    <n v="10.584000000000001"/>
    <n v="3"/>
    <n v="0.2"/>
    <n v="3.4397999999999995"/>
  </r>
  <r>
    <n v="8442"/>
    <x v="4191"/>
    <x v="3"/>
    <x v="636"/>
    <d v="2014-05-11T00:00:00"/>
    <s v="Standard Class"/>
    <s v="DB-13615"/>
    <s v="Doug Bickford"/>
    <x v="0"/>
    <x v="0"/>
    <x v="93"/>
    <x v="16"/>
    <n v="85705"/>
    <x v="1"/>
    <s v="OFF-PA-10002254"/>
    <x v="1"/>
    <x v="10"/>
    <s v="Xerox 1883"/>
    <n v="84.415999999999997"/>
    <n v="4"/>
    <n v="0.2"/>
    <n v="27.435199999999995"/>
  </r>
  <r>
    <n v="8443"/>
    <x v="4192"/>
    <x v="0"/>
    <x v="1193"/>
    <d v="2013-03-11T00:00:00"/>
    <s v="Standard Class"/>
    <s v="JB-16045"/>
    <s v="Julia Barnett"/>
    <x v="2"/>
    <x v="0"/>
    <x v="10"/>
    <x v="9"/>
    <n v="19120"/>
    <x v="3"/>
    <s v="TEC-PH-10004586"/>
    <x v="2"/>
    <x v="7"/>
    <s v="Wilson SignalBoost 841262 DB PRO Amplifier Kit"/>
    <n v="431.94"/>
    <n v="2"/>
    <n v="0.4"/>
    <n v="-71.990000000000009"/>
  </r>
  <r>
    <n v="8444"/>
    <x v="4192"/>
    <x v="0"/>
    <x v="1193"/>
    <d v="2013-03-11T00:00:00"/>
    <s v="Standard Class"/>
    <s v="JB-16045"/>
    <s v="Julia Barnett"/>
    <x v="2"/>
    <x v="0"/>
    <x v="10"/>
    <x v="9"/>
    <n v="19120"/>
    <x v="3"/>
    <s v="OFF-BI-10002982"/>
    <x v="1"/>
    <x v="8"/>
    <s v="Avery Self-Adhesive Photo Pockets for Polaroid Photos"/>
    <n v="2.0430000000000001"/>
    <n v="1"/>
    <n v="0.7"/>
    <n v="-1.4981999999999998"/>
  </r>
  <r>
    <n v="8445"/>
    <x v="4192"/>
    <x v="0"/>
    <x v="1193"/>
    <d v="2013-03-11T00:00:00"/>
    <s v="Standard Class"/>
    <s v="JB-16045"/>
    <s v="Julia Barnett"/>
    <x v="2"/>
    <x v="0"/>
    <x v="10"/>
    <x v="9"/>
    <n v="19120"/>
    <x v="3"/>
    <s v="TEC-PH-10002538"/>
    <x v="2"/>
    <x v="7"/>
    <s v="Grandstream GXP1160 VoIP phone"/>
    <n v="68.238"/>
    <n v="3"/>
    <n v="0.4"/>
    <n v="-12.510300000000008"/>
  </r>
  <r>
    <n v="8446"/>
    <x v="4193"/>
    <x v="3"/>
    <x v="436"/>
    <d v="2014-10-25T00:00:00"/>
    <s v="First Class"/>
    <s v="AH-10075"/>
    <s v="Adam Hart"/>
    <x v="1"/>
    <x v="0"/>
    <x v="395"/>
    <x v="34"/>
    <n v="2920"/>
    <x v="3"/>
    <s v="FUR-TA-10001039"/>
    <x v="0"/>
    <x v="3"/>
    <s v="KI Adjustable-Height Table"/>
    <n v="240.744"/>
    <n v="4"/>
    <n v="0.3"/>
    <n v="-13.756799999999984"/>
  </r>
  <r>
    <n v="8447"/>
    <x v="4193"/>
    <x v="3"/>
    <x v="436"/>
    <d v="2014-10-25T00:00:00"/>
    <s v="First Class"/>
    <s v="AH-10075"/>
    <s v="Adam Hart"/>
    <x v="1"/>
    <x v="0"/>
    <x v="395"/>
    <x v="34"/>
    <n v="2920"/>
    <x v="3"/>
    <s v="FUR-FU-10004963"/>
    <x v="0"/>
    <x v="5"/>
    <s v="Eldon 400 Class Desk Accessories, Black Carbon"/>
    <n v="35"/>
    <n v="4"/>
    <n v="0"/>
    <n v="14.700000000000003"/>
  </r>
  <r>
    <n v="8448"/>
    <x v="4193"/>
    <x v="3"/>
    <x v="436"/>
    <d v="2014-10-25T00:00:00"/>
    <s v="First Class"/>
    <s v="AH-10075"/>
    <s v="Adam Hart"/>
    <x v="1"/>
    <x v="0"/>
    <x v="395"/>
    <x v="34"/>
    <n v="2920"/>
    <x v="3"/>
    <s v="FUR-FU-10000277"/>
    <x v="0"/>
    <x v="5"/>
    <s v="Deflect-o DuraMat Antistatic Studded Beveled Mat for Medium Pile Carpeting"/>
    <n v="210.68"/>
    <n v="2"/>
    <n v="0"/>
    <n v="50.563199999999995"/>
  </r>
  <r>
    <n v="8449"/>
    <x v="4193"/>
    <x v="3"/>
    <x v="436"/>
    <d v="2014-10-25T00:00:00"/>
    <s v="First Class"/>
    <s v="AH-10075"/>
    <s v="Adam Hart"/>
    <x v="1"/>
    <x v="0"/>
    <x v="395"/>
    <x v="34"/>
    <n v="2920"/>
    <x v="3"/>
    <s v="FUR-TA-10004915"/>
    <x v="0"/>
    <x v="3"/>
    <s v="Office Impressions End Table, 20-1/2&quot;H x 24&quot;W x 20&quot;D"/>
    <n v="637.89599999999996"/>
    <n v="3"/>
    <n v="0.3"/>
    <n v="-127.57919999999996"/>
  </r>
  <r>
    <n v="8450"/>
    <x v="4193"/>
    <x v="3"/>
    <x v="436"/>
    <d v="2014-10-25T00:00:00"/>
    <s v="First Class"/>
    <s v="AH-10075"/>
    <s v="Adam Hart"/>
    <x v="1"/>
    <x v="0"/>
    <x v="395"/>
    <x v="34"/>
    <n v="2920"/>
    <x v="3"/>
    <s v="OFF-PA-10003724"/>
    <x v="1"/>
    <x v="10"/>
    <s v="Wirebound Message Book, 4 per Page"/>
    <n v="43.44"/>
    <n v="8"/>
    <n v="0"/>
    <n v="21.285599999999999"/>
  </r>
  <r>
    <n v="8451"/>
    <x v="4193"/>
    <x v="3"/>
    <x v="436"/>
    <d v="2014-10-25T00:00:00"/>
    <s v="First Class"/>
    <s v="AH-10075"/>
    <s v="Adam Hart"/>
    <x v="1"/>
    <x v="0"/>
    <x v="395"/>
    <x v="34"/>
    <n v="2920"/>
    <x v="3"/>
    <s v="OFF-AP-10002906"/>
    <x v="1"/>
    <x v="9"/>
    <s v="Hoover Replacement Belt for Commercial Guardsman Heavy-Duty Upright Vacuum"/>
    <n v="2.2200000000000002"/>
    <n v="1"/>
    <n v="0"/>
    <n v="0.66599999999999993"/>
  </r>
  <r>
    <n v="8452"/>
    <x v="4194"/>
    <x v="2"/>
    <x v="582"/>
    <d v="2011-04-30T00:00:00"/>
    <s v="First Class"/>
    <s v="AI-10855"/>
    <s v="Arianne Irving"/>
    <x v="0"/>
    <x v="0"/>
    <x v="8"/>
    <x v="1"/>
    <n v="94122"/>
    <x v="1"/>
    <s v="TEC-PH-10001459"/>
    <x v="2"/>
    <x v="7"/>
    <s v="Samsung Galaxy Mega 6.3"/>
    <n v="1679.96"/>
    <n v="5"/>
    <n v="0.2"/>
    <n v="125.99700000000007"/>
  </r>
  <r>
    <n v="8453"/>
    <x v="4195"/>
    <x v="0"/>
    <x v="724"/>
    <d v="2013-04-24T00:00:00"/>
    <s v="Standard Class"/>
    <s v="TH-21115"/>
    <s v="Thea Hudgings"/>
    <x v="1"/>
    <x v="0"/>
    <x v="12"/>
    <x v="5"/>
    <n v="77070"/>
    <x v="2"/>
    <s v="FUR-CH-10002880"/>
    <x v="0"/>
    <x v="1"/>
    <s v="Global High-Back Leather Tilter, Burgundy"/>
    <n v="344.37199999999996"/>
    <n v="4"/>
    <n v="0.3"/>
    <n v="-93.472400000000022"/>
  </r>
  <r>
    <n v="8454"/>
    <x v="4195"/>
    <x v="0"/>
    <x v="724"/>
    <d v="2013-04-24T00:00:00"/>
    <s v="Standard Class"/>
    <s v="TH-21115"/>
    <s v="Thea Hudgings"/>
    <x v="1"/>
    <x v="0"/>
    <x v="12"/>
    <x v="5"/>
    <n v="77070"/>
    <x v="2"/>
    <s v="OFF-ST-10001780"/>
    <x v="1"/>
    <x v="4"/>
    <s v="Tennsco 16-Compartment Lockers with Coat Rack"/>
    <n v="1554.9360000000001"/>
    <n v="3"/>
    <n v="0.2"/>
    <n v="77.746800000000007"/>
  </r>
  <r>
    <n v="8455"/>
    <x v="4195"/>
    <x v="0"/>
    <x v="724"/>
    <d v="2013-04-24T00:00:00"/>
    <s v="Standard Class"/>
    <s v="TH-21115"/>
    <s v="Thea Hudgings"/>
    <x v="1"/>
    <x v="0"/>
    <x v="12"/>
    <x v="5"/>
    <n v="77070"/>
    <x v="2"/>
    <s v="FUR-FU-10004748"/>
    <x v="0"/>
    <x v="5"/>
    <s v="Howard Miller 16&quot; Diameter Gallery Wall Clock"/>
    <n v="127.88"/>
    <n v="5"/>
    <n v="0.6"/>
    <n v="-67.137"/>
  </r>
  <r>
    <n v="8456"/>
    <x v="4196"/>
    <x v="0"/>
    <x v="730"/>
    <d v="2013-05-30T00:00:00"/>
    <s v="Standard Class"/>
    <s v="JE-15610"/>
    <s v="Jim Epp"/>
    <x v="1"/>
    <x v="0"/>
    <x v="1"/>
    <x v="1"/>
    <n v="90049"/>
    <x v="1"/>
    <s v="TEC-PH-10001918"/>
    <x v="2"/>
    <x v="7"/>
    <s v="Nortel Business Series Terminal T7208 Digital phone"/>
    <n v="222.38400000000001"/>
    <n v="2"/>
    <n v="0.2"/>
    <n v="22.238400000000013"/>
  </r>
  <r>
    <n v="8457"/>
    <x v="4197"/>
    <x v="3"/>
    <x v="39"/>
    <d v="2014-06-03T00:00:00"/>
    <s v="Second Class"/>
    <s v="TH-21235"/>
    <s v="Tiffany House"/>
    <x v="1"/>
    <x v="0"/>
    <x v="22"/>
    <x v="10"/>
    <n v="60653"/>
    <x v="2"/>
    <s v="FUR-CH-10001146"/>
    <x v="0"/>
    <x v="1"/>
    <s v="Global Task Chair, Black"/>
    <n v="106.869"/>
    <n v="3"/>
    <n v="0.3"/>
    <n v="-29.007299999999994"/>
  </r>
  <r>
    <n v="8458"/>
    <x v="4197"/>
    <x v="3"/>
    <x v="39"/>
    <d v="2014-06-03T00:00:00"/>
    <s v="Second Class"/>
    <s v="TH-21235"/>
    <s v="Tiffany House"/>
    <x v="1"/>
    <x v="0"/>
    <x v="22"/>
    <x v="10"/>
    <n v="60653"/>
    <x v="2"/>
    <s v="OFF-BI-10004364"/>
    <x v="1"/>
    <x v="8"/>
    <s v="Storex Dura Pro Binders"/>
    <n v="3.5639999999999992"/>
    <n v="3"/>
    <n v="0.8"/>
    <n v="-6.2370000000000019"/>
  </r>
  <r>
    <n v="8459"/>
    <x v="4198"/>
    <x v="2"/>
    <x v="55"/>
    <d v="2011-08-29T00:00:00"/>
    <s v="Standard Class"/>
    <s v="JE-15715"/>
    <s v="Joe Elijah"/>
    <x v="0"/>
    <x v="0"/>
    <x v="12"/>
    <x v="5"/>
    <n v="77070"/>
    <x v="2"/>
    <s v="OFF-BI-10002133"/>
    <x v="1"/>
    <x v="8"/>
    <s v="Wilson Jones Elliptical Ring 3 1/2&quot; Capacity Binders, 800 sheets"/>
    <n v="25.679999999999993"/>
    <n v="3"/>
    <n v="0.8"/>
    <n v="-39.804000000000002"/>
  </r>
  <r>
    <n v="8460"/>
    <x v="4198"/>
    <x v="2"/>
    <x v="55"/>
    <d v="2011-08-29T00:00:00"/>
    <s v="Standard Class"/>
    <s v="JE-15715"/>
    <s v="Joe Elijah"/>
    <x v="0"/>
    <x v="0"/>
    <x v="12"/>
    <x v="5"/>
    <n v="77070"/>
    <x v="2"/>
    <s v="OFF-BI-10002225"/>
    <x v="1"/>
    <x v="8"/>
    <s v="Square Ring Data Binders, Rigid 75 Pt. Covers, 11&quot; x 14-7/8&quot;"/>
    <n v="12.383999999999997"/>
    <n v="3"/>
    <n v="0.8"/>
    <n v="-19.814400000000003"/>
  </r>
  <r>
    <n v="8461"/>
    <x v="4199"/>
    <x v="2"/>
    <x v="1194"/>
    <d v="2011-09-04T00:00:00"/>
    <s v="Standard Class"/>
    <s v="AT-10735"/>
    <s v="Annie Thurman"/>
    <x v="0"/>
    <x v="0"/>
    <x v="39"/>
    <x v="29"/>
    <n v="6010"/>
    <x v="3"/>
    <s v="OFF-BI-10002432"/>
    <x v="1"/>
    <x v="8"/>
    <s v="Wilson Jones Standard D-Ring Binders"/>
    <n v="25.299999999999997"/>
    <n v="5"/>
    <n v="0"/>
    <n v="11.890999999999998"/>
  </r>
  <r>
    <n v="8462"/>
    <x v="4199"/>
    <x v="2"/>
    <x v="1194"/>
    <d v="2011-09-04T00:00:00"/>
    <s v="Standard Class"/>
    <s v="AT-10735"/>
    <s v="Annie Thurman"/>
    <x v="0"/>
    <x v="0"/>
    <x v="39"/>
    <x v="29"/>
    <n v="6010"/>
    <x v="3"/>
    <s v="OFF-ST-10000563"/>
    <x v="1"/>
    <x v="4"/>
    <s v="Fellowes Bankers Box Stor/Drawer Steel Plus"/>
    <n v="95.94"/>
    <n v="3"/>
    <n v="0"/>
    <n v="9.5940000000000012"/>
  </r>
  <r>
    <n v="8463"/>
    <x v="4200"/>
    <x v="1"/>
    <x v="37"/>
    <d v="2012-09-07T00:00:00"/>
    <s v="Second Class"/>
    <s v="JH-15820"/>
    <s v="John Huston"/>
    <x v="0"/>
    <x v="0"/>
    <x v="450"/>
    <x v="12"/>
    <n v="49423"/>
    <x v="2"/>
    <s v="OFF-LA-10001982"/>
    <x v="1"/>
    <x v="2"/>
    <s v="Smead Alpha-Z Color-Coded Name Labels First Letter Starter Set"/>
    <n v="7.5"/>
    <n v="2"/>
    <n v="0"/>
    <n v="3.5999999999999996"/>
  </r>
  <r>
    <n v="8464"/>
    <x v="4201"/>
    <x v="2"/>
    <x v="1176"/>
    <d v="2011-04-01T00:00:00"/>
    <s v="Standard Class"/>
    <s v="DR-12940"/>
    <s v="Daniel Raglin"/>
    <x v="2"/>
    <x v="0"/>
    <x v="305"/>
    <x v="27"/>
    <n v="87105"/>
    <x v="1"/>
    <s v="TEC-PH-10003273"/>
    <x v="2"/>
    <x v="7"/>
    <s v="AT&amp;T TR1909W"/>
    <n v="302.37599999999998"/>
    <n v="3"/>
    <n v="0.2"/>
    <n v="22.678200000000018"/>
  </r>
  <r>
    <n v="8465"/>
    <x v="4202"/>
    <x v="1"/>
    <x v="1187"/>
    <d v="2012-05-15T00:00:00"/>
    <s v="Standard Class"/>
    <s v="AB-10165"/>
    <s v="Alan Barnes"/>
    <x v="0"/>
    <x v="0"/>
    <x v="103"/>
    <x v="22"/>
    <n v="80027"/>
    <x v="1"/>
    <s v="TEC-AC-10002718"/>
    <x v="2"/>
    <x v="11"/>
    <s v="Belkin Standard 104 key USB Keyboard"/>
    <n v="46.688000000000002"/>
    <n v="4"/>
    <n v="0.2"/>
    <n v="-2.9180000000000028"/>
  </r>
  <r>
    <n v="8466"/>
    <x v="4203"/>
    <x v="1"/>
    <x v="265"/>
    <d v="2012-04-14T00:00:00"/>
    <s v="Standard Class"/>
    <s v="MC-18100"/>
    <s v="Mick Crebagga"/>
    <x v="0"/>
    <x v="0"/>
    <x v="20"/>
    <x v="15"/>
    <n v="10024"/>
    <x v="3"/>
    <s v="OFF-ST-10001505"/>
    <x v="1"/>
    <x v="4"/>
    <s v="Perma STOR-ALL Hanging File Box, 13 1/8&quot;W x 12 1/4&quot;D x 10 1/2&quot;H"/>
    <n v="17.940000000000001"/>
    <n v="3"/>
    <n v="0"/>
    <n v="3.0497999999999985"/>
  </r>
  <r>
    <n v="8467"/>
    <x v="4204"/>
    <x v="1"/>
    <x v="265"/>
    <d v="2012-04-14T00:00:00"/>
    <s v="Standard Class"/>
    <s v="IG-15085"/>
    <s v="Ivan Gibson"/>
    <x v="0"/>
    <x v="0"/>
    <x v="165"/>
    <x v="29"/>
    <n v="6360"/>
    <x v="3"/>
    <s v="OFF-AP-10000179"/>
    <x v="1"/>
    <x v="9"/>
    <s v="Honeywell Enviracaire Portable HEPA Air Cleaner for up to 10 x 16 Room"/>
    <n v="370.14"/>
    <n v="3"/>
    <n v="0"/>
    <n v="144.3546"/>
  </r>
  <r>
    <n v="8468"/>
    <x v="4205"/>
    <x v="0"/>
    <x v="251"/>
    <d v="2013-09-24T00:00:00"/>
    <s v="Standard Class"/>
    <s v="FH-14275"/>
    <s v="Frank Hawley"/>
    <x v="1"/>
    <x v="0"/>
    <x v="8"/>
    <x v="1"/>
    <n v="94122"/>
    <x v="1"/>
    <s v="OFF-BI-10002309"/>
    <x v="1"/>
    <x v="8"/>
    <s v="Avery Heavy-Duty EZD  Binder With Locking Rings"/>
    <n v="8.9280000000000008"/>
    <n v="2"/>
    <n v="0.2"/>
    <n v="3.1247999999999996"/>
  </r>
  <r>
    <n v="8469"/>
    <x v="4206"/>
    <x v="0"/>
    <x v="583"/>
    <d v="2013-11-18T00:00:00"/>
    <s v="Standard Class"/>
    <s v="AS-10285"/>
    <s v="Alejandro Savely"/>
    <x v="1"/>
    <x v="0"/>
    <x v="338"/>
    <x v="14"/>
    <n v="46060"/>
    <x v="2"/>
    <s v="FUR-TA-10001950"/>
    <x v="0"/>
    <x v="3"/>
    <s v="Balt Solid Wood Round Tables"/>
    <n v="2678.94"/>
    <n v="6"/>
    <n v="0"/>
    <n v="241.1046"/>
  </r>
  <r>
    <n v="8470"/>
    <x v="4207"/>
    <x v="3"/>
    <x v="756"/>
    <d v="2014-04-28T00:00:00"/>
    <s v="Standard Class"/>
    <s v="PN-18775"/>
    <s v="Parhena Norris"/>
    <x v="2"/>
    <x v="0"/>
    <x v="300"/>
    <x v="18"/>
    <n v="37042"/>
    <x v="0"/>
    <s v="FUR-BO-10001972"/>
    <x v="0"/>
    <x v="0"/>
    <s v="O'Sullivan 4-Shelf Bookcase in Odessa Pine"/>
    <n v="387.13600000000002"/>
    <n v="4"/>
    <n v="0.2"/>
    <n v="-14.51760000000003"/>
  </r>
  <r>
    <n v="8471"/>
    <x v="4207"/>
    <x v="3"/>
    <x v="756"/>
    <d v="2014-04-28T00:00:00"/>
    <s v="Standard Class"/>
    <s v="PN-18775"/>
    <s v="Parhena Norris"/>
    <x v="2"/>
    <x v="0"/>
    <x v="300"/>
    <x v="18"/>
    <n v="37042"/>
    <x v="0"/>
    <s v="TEC-AC-10002473"/>
    <x v="2"/>
    <x v="11"/>
    <s v="Maxell 4.7GB DVD-R"/>
    <n v="45.408000000000001"/>
    <n v="2"/>
    <n v="0.2"/>
    <n v="11.919599999999999"/>
  </r>
  <r>
    <n v="8472"/>
    <x v="4207"/>
    <x v="3"/>
    <x v="756"/>
    <d v="2014-04-28T00:00:00"/>
    <s v="Standard Class"/>
    <s v="PN-18775"/>
    <s v="Parhena Norris"/>
    <x v="2"/>
    <x v="0"/>
    <x v="300"/>
    <x v="18"/>
    <n v="37042"/>
    <x v="0"/>
    <s v="FUR-FU-10000193"/>
    <x v="0"/>
    <x v="5"/>
    <s v="Tenex Chairmats For Use with Hard Floors"/>
    <n v="77.951999999999998"/>
    <n v="3"/>
    <n v="0.2"/>
    <n v="-11.692800000000005"/>
  </r>
  <r>
    <n v="8473"/>
    <x v="4207"/>
    <x v="3"/>
    <x v="756"/>
    <d v="2014-04-28T00:00:00"/>
    <s v="Standard Class"/>
    <s v="PN-18775"/>
    <s v="Parhena Norris"/>
    <x v="2"/>
    <x v="0"/>
    <x v="300"/>
    <x v="18"/>
    <n v="37042"/>
    <x v="0"/>
    <s v="OFF-LA-10000081"/>
    <x v="1"/>
    <x v="2"/>
    <s v="Avery 496"/>
    <n v="3"/>
    <n v="1"/>
    <n v="0.2"/>
    <n v="1.0499999999999998"/>
  </r>
  <r>
    <n v="8474"/>
    <x v="4208"/>
    <x v="1"/>
    <x v="420"/>
    <d v="2012-10-26T00:00:00"/>
    <s v="Second Class"/>
    <s v="GM-14500"/>
    <s v="Gene McClure"/>
    <x v="0"/>
    <x v="0"/>
    <x v="389"/>
    <x v="2"/>
    <n v="33021"/>
    <x v="0"/>
    <s v="OFF-ST-10000876"/>
    <x v="1"/>
    <x v="4"/>
    <s v="Eldon Simplefile Box Office"/>
    <n v="9.952"/>
    <n v="1"/>
    <n v="0.2"/>
    <n v="0.99520000000000008"/>
  </r>
  <r>
    <n v="8475"/>
    <x v="4209"/>
    <x v="3"/>
    <x v="359"/>
    <d v="2014-04-15T00:00:00"/>
    <s v="Standard Class"/>
    <s v="NC-18625"/>
    <s v="Noah Childs"/>
    <x v="1"/>
    <x v="0"/>
    <x v="283"/>
    <x v="9"/>
    <n v="17403"/>
    <x v="3"/>
    <s v="OFF-BI-10004492"/>
    <x v="1"/>
    <x v="8"/>
    <s v="Tuf-Vin Binders"/>
    <n v="37.896000000000001"/>
    <n v="4"/>
    <n v="0.7"/>
    <n v="-29.053600000000003"/>
  </r>
  <r>
    <n v="8476"/>
    <x v="4209"/>
    <x v="3"/>
    <x v="359"/>
    <d v="2014-04-15T00:00:00"/>
    <s v="Standard Class"/>
    <s v="NC-18625"/>
    <s v="Noah Childs"/>
    <x v="1"/>
    <x v="0"/>
    <x v="283"/>
    <x v="9"/>
    <n v="17403"/>
    <x v="3"/>
    <s v="OFF-PA-10001033"/>
    <x v="1"/>
    <x v="10"/>
    <s v="Xerox 1893"/>
    <n v="65.584000000000003"/>
    <n v="2"/>
    <n v="0.2"/>
    <n v="23.7742"/>
  </r>
  <r>
    <n v="8477"/>
    <x v="4210"/>
    <x v="3"/>
    <x v="855"/>
    <d v="2014-11-02T00:00:00"/>
    <s v="Standard Class"/>
    <s v="TW-21025"/>
    <s v="Tamara Willingham"/>
    <x v="2"/>
    <x v="0"/>
    <x v="123"/>
    <x v="16"/>
    <n v="85204"/>
    <x v="1"/>
    <s v="OFF-PA-10004039"/>
    <x v="1"/>
    <x v="10"/>
    <s v="Xerox 1882"/>
    <n v="44.783999999999999"/>
    <n v="1"/>
    <n v="0.2"/>
    <n v="16.234200000000001"/>
  </r>
  <r>
    <n v="8478"/>
    <x v="4211"/>
    <x v="1"/>
    <x v="628"/>
    <d v="2012-10-30T00:00:00"/>
    <s v="Same Day"/>
    <s v="BF-11020"/>
    <s v="Barry Französisch"/>
    <x v="1"/>
    <x v="0"/>
    <x v="20"/>
    <x v="15"/>
    <n v="10024"/>
    <x v="3"/>
    <s v="TEC-MA-10004552"/>
    <x v="2"/>
    <x v="15"/>
    <s v="Star Micronics TSP100 TSP143LAN Receipt Printer"/>
    <n v="1035.8"/>
    <n v="4"/>
    <n v="0"/>
    <n v="269.30799999999999"/>
  </r>
  <r>
    <n v="8479"/>
    <x v="4212"/>
    <x v="3"/>
    <x v="404"/>
    <d v="2014-12-25T00:00:00"/>
    <s v="Standard Class"/>
    <s v="TT-21460"/>
    <s v="Tonja Turnell"/>
    <x v="2"/>
    <x v="0"/>
    <x v="8"/>
    <x v="1"/>
    <n v="94110"/>
    <x v="1"/>
    <s v="OFF-AR-10002578"/>
    <x v="1"/>
    <x v="6"/>
    <s v="Newell 335"/>
    <n v="5.76"/>
    <n v="2"/>
    <n v="0"/>
    <n v="1.6703999999999999"/>
  </r>
  <r>
    <n v="8480"/>
    <x v="4213"/>
    <x v="0"/>
    <x v="299"/>
    <d v="2013-03-17T00:00:00"/>
    <s v="Standard Class"/>
    <s v="SW-20245"/>
    <s v="Scot Wooten"/>
    <x v="0"/>
    <x v="0"/>
    <x v="1"/>
    <x v="1"/>
    <n v="90036"/>
    <x v="1"/>
    <s v="OFF-PA-10004022"/>
    <x v="1"/>
    <x v="10"/>
    <s v="Hammermill Color Copier Paper (28Lb. and 96 Bright)"/>
    <n v="19.98"/>
    <n v="2"/>
    <n v="0"/>
    <n v="8.9909999999999997"/>
  </r>
  <r>
    <n v="8481"/>
    <x v="4214"/>
    <x v="2"/>
    <x v="609"/>
    <d v="2011-07-27T00:00:00"/>
    <s v="Standard Class"/>
    <s v="PG-18820"/>
    <s v="Patrick Gardner"/>
    <x v="0"/>
    <x v="0"/>
    <x v="155"/>
    <x v="8"/>
    <n v="68104"/>
    <x v="2"/>
    <s v="TEC-PH-10004100"/>
    <x v="2"/>
    <x v="7"/>
    <s v="Griffin GC17055 Auxiliary Audio Cable"/>
    <n v="35.979999999999997"/>
    <n v="2"/>
    <n v="0"/>
    <n v="10.074400000000001"/>
  </r>
  <r>
    <n v="8482"/>
    <x v="4215"/>
    <x v="0"/>
    <x v="1012"/>
    <d v="2013-05-29T00:00:00"/>
    <s v="Standard Class"/>
    <s v="DP-13390"/>
    <s v="Dennis Pardue"/>
    <x v="2"/>
    <x v="0"/>
    <x v="10"/>
    <x v="9"/>
    <n v="19120"/>
    <x v="3"/>
    <s v="OFF-AR-10001860"/>
    <x v="1"/>
    <x v="6"/>
    <s v="BIC Liqua Brite Liner"/>
    <n v="16.656000000000002"/>
    <n v="3"/>
    <n v="0.2"/>
    <n v="3.3311999999999999"/>
  </r>
  <r>
    <n v="8483"/>
    <x v="4216"/>
    <x v="3"/>
    <x v="512"/>
    <d v="2014-02-16T00:00:00"/>
    <s v="Standard Class"/>
    <s v="DJ-13510"/>
    <s v="Don Jones"/>
    <x v="1"/>
    <x v="0"/>
    <x v="20"/>
    <x v="15"/>
    <n v="10024"/>
    <x v="3"/>
    <s v="OFF-LA-10001297"/>
    <x v="1"/>
    <x v="2"/>
    <s v="Avery 473"/>
    <n v="20.7"/>
    <n v="2"/>
    <n v="0"/>
    <n v="9.9359999999999999"/>
  </r>
  <r>
    <n v="8484"/>
    <x v="4217"/>
    <x v="0"/>
    <x v="873"/>
    <d v="2013-09-25T00:00:00"/>
    <s v="Standard Class"/>
    <s v="EN-13780"/>
    <s v="Edward Nazzal"/>
    <x v="0"/>
    <x v="0"/>
    <x v="354"/>
    <x v="12"/>
    <n v="49505"/>
    <x v="2"/>
    <s v="OFF-BI-10004828"/>
    <x v="1"/>
    <x v="8"/>
    <s v="GBC Poly Designer Binding Covers"/>
    <n v="83.699999999999989"/>
    <n v="5"/>
    <n v="0"/>
    <n v="41.012999999999991"/>
  </r>
  <r>
    <n v="8485"/>
    <x v="4218"/>
    <x v="3"/>
    <x v="241"/>
    <d v="2014-09-25T00:00:00"/>
    <s v="Same Day"/>
    <s v="PB-19150"/>
    <s v="Philip Brown"/>
    <x v="0"/>
    <x v="0"/>
    <x v="4"/>
    <x v="4"/>
    <n v="98115"/>
    <x v="1"/>
    <s v="FUR-FU-10002759"/>
    <x v="0"/>
    <x v="5"/>
    <s v="12-1/2 Diameter Round Wall Clock"/>
    <n v="199.8"/>
    <n v="10"/>
    <n v="0"/>
    <n v="71.927999999999997"/>
  </r>
  <r>
    <n v="8486"/>
    <x v="4219"/>
    <x v="3"/>
    <x v="996"/>
    <d v="2014-04-01T00:00:00"/>
    <s v="Standard Class"/>
    <s v="BD-11560"/>
    <s v="Brendan Dodson"/>
    <x v="2"/>
    <x v="0"/>
    <x v="201"/>
    <x v="1"/>
    <n v="93727"/>
    <x v="1"/>
    <s v="OFF-PA-10000740"/>
    <x v="1"/>
    <x v="10"/>
    <s v="Xerox 1982"/>
    <n v="45.68"/>
    <n v="2"/>
    <n v="0"/>
    <n v="21.012799999999999"/>
  </r>
  <r>
    <n v="8487"/>
    <x v="4219"/>
    <x v="3"/>
    <x v="996"/>
    <d v="2014-04-01T00:00:00"/>
    <s v="Standard Class"/>
    <s v="BD-11560"/>
    <s v="Brendan Dodson"/>
    <x v="2"/>
    <x v="0"/>
    <x v="201"/>
    <x v="1"/>
    <n v="93727"/>
    <x v="1"/>
    <s v="OFF-PA-10001144"/>
    <x v="1"/>
    <x v="10"/>
    <s v="Xerox 1913"/>
    <n v="110.96"/>
    <n v="2"/>
    <n v="0"/>
    <n v="53.260799999999996"/>
  </r>
  <r>
    <n v="8488"/>
    <x v="4219"/>
    <x v="3"/>
    <x v="996"/>
    <d v="2014-04-01T00:00:00"/>
    <s v="Standard Class"/>
    <s v="BD-11560"/>
    <s v="Brendan Dodson"/>
    <x v="2"/>
    <x v="0"/>
    <x v="201"/>
    <x v="1"/>
    <n v="93727"/>
    <x v="1"/>
    <s v="OFF-PA-10000859"/>
    <x v="1"/>
    <x v="10"/>
    <s v="Unpadded Memo Slips"/>
    <n v="11.94"/>
    <n v="3"/>
    <n v="0"/>
    <n v="5.97"/>
  </r>
  <r>
    <n v="8489"/>
    <x v="4220"/>
    <x v="0"/>
    <x v="1056"/>
    <d v="2013-02-04T00:00:00"/>
    <s v="Second Class"/>
    <s v="SE-20110"/>
    <s v="Sanjit Engle"/>
    <x v="0"/>
    <x v="0"/>
    <x v="81"/>
    <x v="17"/>
    <n v="22204"/>
    <x v="0"/>
    <s v="TEC-MA-10001127"/>
    <x v="2"/>
    <x v="15"/>
    <s v="HP Designjet T520 Inkjet Large Format Printer - 24&quot; Color"/>
    <n v="8749.9500000000007"/>
    <n v="5"/>
    <n v="0"/>
    <n v="2799.9839999999995"/>
  </r>
  <r>
    <n v="8490"/>
    <x v="4220"/>
    <x v="0"/>
    <x v="1056"/>
    <d v="2013-02-04T00:00:00"/>
    <s v="Second Class"/>
    <s v="SE-20110"/>
    <s v="Sanjit Engle"/>
    <x v="0"/>
    <x v="0"/>
    <x v="81"/>
    <x v="17"/>
    <n v="22204"/>
    <x v="0"/>
    <s v="OFF-BI-10002557"/>
    <x v="1"/>
    <x v="8"/>
    <s v="Presstex Flexible Ring Binders"/>
    <n v="36.4"/>
    <n v="8"/>
    <n v="0"/>
    <n v="18.2"/>
  </r>
  <r>
    <n v="8491"/>
    <x v="4220"/>
    <x v="0"/>
    <x v="1056"/>
    <d v="2013-02-04T00:00:00"/>
    <s v="Second Class"/>
    <s v="SE-20110"/>
    <s v="Sanjit Engle"/>
    <x v="0"/>
    <x v="0"/>
    <x v="81"/>
    <x v="17"/>
    <n v="22204"/>
    <x v="0"/>
    <s v="FUR-FU-10001731"/>
    <x v="0"/>
    <x v="5"/>
    <s v="Acrylic Self-Standing Desk Frames"/>
    <n v="18.689999999999998"/>
    <n v="7"/>
    <n v="0"/>
    <n v="7.1021999999999998"/>
  </r>
  <r>
    <n v="8492"/>
    <x v="4221"/>
    <x v="3"/>
    <x v="437"/>
    <d v="2014-07-12T00:00:00"/>
    <s v="Standard Class"/>
    <s v="AT-10735"/>
    <s v="Annie Thurman"/>
    <x v="0"/>
    <x v="0"/>
    <x v="1"/>
    <x v="1"/>
    <n v="90049"/>
    <x v="1"/>
    <s v="OFF-FA-10001135"/>
    <x v="1"/>
    <x v="13"/>
    <s v="Brites Rubber Bands, 1 1/2 oz. Box"/>
    <n v="5.9399999999999995"/>
    <n v="3"/>
    <n v="0"/>
    <n v="0.11880000000000024"/>
  </r>
  <r>
    <n v="8493"/>
    <x v="4222"/>
    <x v="1"/>
    <x v="924"/>
    <d v="2012-10-28T00:00:00"/>
    <s v="Standard Class"/>
    <s v="CC-12685"/>
    <s v="Craig Carroll"/>
    <x v="0"/>
    <x v="0"/>
    <x v="270"/>
    <x v="5"/>
    <n v="79424"/>
    <x v="2"/>
    <s v="OFF-PA-10000069"/>
    <x v="1"/>
    <x v="10"/>
    <s v="TOPS 4 x 6 Fluorescent Color Memo Sheets, 500 Sheets per Pack"/>
    <n v="60.736000000000004"/>
    <n v="8"/>
    <n v="0.2"/>
    <n v="20.4984"/>
  </r>
  <r>
    <n v="8494"/>
    <x v="4222"/>
    <x v="1"/>
    <x v="924"/>
    <d v="2012-10-28T00:00:00"/>
    <s v="Standard Class"/>
    <s v="CC-12685"/>
    <s v="Craig Carroll"/>
    <x v="0"/>
    <x v="0"/>
    <x v="270"/>
    <x v="5"/>
    <n v="79424"/>
    <x v="2"/>
    <s v="TEC-CO-10001943"/>
    <x v="2"/>
    <x v="16"/>
    <s v="Canon PC-428 Personal Copier"/>
    <n v="479.97600000000006"/>
    <n v="3"/>
    <n v="0.2"/>
    <n v="161.99189999999999"/>
  </r>
  <r>
    <n v="8495"/>
    <x v="4222"/>
    <x v="1"/>
    <x v="924"/>
    <d v="2012-10-28T00:00:00"/>
    <s v="Standard Class"/>
    <s v="CC-12685"/>
    <s v="Craig Carroll"/>
    <x v="0"/>
    <x v="0"/>
    <x v="270"/>
    <x v="5"/>
    <n v="79424"/>
    <x v="2"/>
    <s v="OFF-BI-10000977"/>
    <x v="1"/>
    <x v="8"/>
    <s v="Ibico Plastic Spiral Binding Combs"/>
    <n v="6.0799999999999983"/>
    <n v="1"/>
    <n v="0.8"/>
    <n v="-10.336000000000002"/>
  </r>
  <r>
    <n v="8496"/>
    <x v="4223"/>
    <x v="0"/>
    <x v="499"/>
    <d v="2013-12-09T00:00:00"/>
    <s v="Standard Class"/>
    <s v="AS-10225"/>
    <s v="Alan Schoenberger"/>
    <x v="1"/>
    <x v="0"/>
    <x v="497"/>
    <x v="22"/>
    <n v="80501"/>
    <x v="1"/>
    <s v="TEC-AC-10002942"/>
    <x v="2"/>
    <x v="11"/>
    <s v="WD My Passport Ultra 1TB Portable External Hard Drive"/>
    <n v="165.60000000000002"/>
    <n v="3"/>
    <n v="0.2"/>
    <n v="-6.2100000000000151"/>
  </r>
  <r>
    <n v="8497"/>
    <x v="4224"/>
    <x v="2"/>
    <x v="1195"/>
    <d v="2011-03-08T00:00:00"/>
    <s v="Second Class"/>
    <s v="AB-10150"/>
    <s v="Aimee Bixby"/>
    <x v="0"/>
    <x v="0"/>
    <x v="181"/>
    <x v="15"/>
    <n v="10701"/>
    <x v="3"/>
    <s v="OFF-AR-10000588"/>
    <x v="1"/>
    <x v="6"/>
    <s v="Newell 345"/>
    <n v="59.519999999999996"/>
    <n v="3"/>
    <n v="0"/>
    <n v="15.475200000000001"/>
  </r>
  <r>
    <n v="8498"/>
    <x v="4224"/>
    <x v="2"/>
    <x v="1195"/>
    <d v="2011-03-08T00:00:00"/>
    <s v="Second Class"/>
    <s v="AB-10150"/>
    <s v="Aimee Bixby"/>
    <x v="0"/>
    <x v="0"/>
    <x v="181"/>
    <x v="15"/>
    <n v="10701"/>
    <x v="3"/>
    <s v="TEC-AC-10002001"/>
    <x v="2"/>
    <x v="11"/>
    <s v="Logitech Wireless Gaming Headset G930"/>
    <n v="479.97"/>
    <n v="3"/>
    <n v="0"/>
    <n v="177.58890000000002"/>
  </r>
  <r>
    <n v="8499"/>
    <x v="4224"/>
    <x v="2"/>
    <x v="1195"/>
    <d v="2011-03-08T00:00:00"/>
    <s v="Second Class"/>
    <s v="AB-10150"/>
    <s v="Aimee Bixby"/>
    <x v="0"/>
    <x v="0"/>
    <x v="181"/>
    <x v="15"/>
    <n v="10701"/>
    <x v="3"/>
    <s v="OFF-SU-10000381"/>
    <x v="1"/>
    <x v="14"/>
    <s v="Acme Forged Steel Scissors with Black Enamel Handles"/>
    <n v="18.62"/>
    <n v="2"/>
    <n v="0"/>
    <n v="5.399799999999999"/>
  </r>
  <r>
    <n v="8500"/>
    <x v="4224"/>
    <x v="2"/>
    <x v="1195"/>
    <d v="2011-03-08T00:00:00"/>
    <s v="Second Class"/>
    <s v="AB-10150"/>
    <s v="Aimee Bixby"/>
    <x v="0"/>
    <x v="0"/>
    <x v="181"/>
    <x v="15"/>
    <n v="10701"/>
    <x v="3"/>
    <s v="OFF-BI-10001617"/>
    <x v="1"/>
    <x v="8"/>
    <s v="GBC Wire Binding Combs"/>
    <n v="49.632000000000005"/>
    <n v="6"/>
    <n v="0.2"/>
    <n v="16.750799999999998"/>
  </r>
  <r>
    <n v="8501"/>
    <x v="4224"/>
    <x v="2"/>
    <x v="1195"/>
    <d v="2011-03-08T00:00:00"/>
    <s v="Second Class"/>
    <s v="AB-10150"/>
    <s v="Aimee Bixby"/>
    <x v="0"/>
    <x v="0"/>
    <x v="181"/>
    <x v="15"/>
    <n v="10701"/>
    <x v="3"/>
    <s v="OFF-PA-10001878"/>
    <x v="1"/>
    <x v="10"/>
    <s v="Xerox 1891"/>
    <n v="97.82"/>
    <n v="2"/>
    <n v="0"/>
    <n v="45.975399999999993"/>
  </r>
  <r>
    <n v="8502"/>
    <x v="4225"/>
    <x v="1"/>
    <x v="879"/>
    <d v="2012-03-03T00:00:00"/>
    <s v="Second Class"/>
    <s v="DH-13075"/>
    <s v="Dave Hallsten"/>
    <x v="1"/>
    <x v="0"/>
    <x v="1"/>
    <x v="1"/>
    <n v="90045"/>
    <x v="1"/>
    <s v="TEC-PH-10000376"/>
    <x v="2"/>
    <x v="7"/>
    <s v="Square Credit Card Reader"/>
    <n v="15.984000000000002"/>
    <n v="2"/>
    <n v="0.2"/>
    <n v="1.1988000000000003"/>
  </r>
  <r>
    <n v="8503"/>
    <x v="4225"/>
    <x v="1"/>
    <x v="879"/>
    <d v="2012-03-03T00:00:00"/>
    <s v="Second Class"/>
    <s v="DH-13075"/>
    <s v="Dave Hallsten"/>
    <x v="1"/>
    <x v="0"/>
    <x v="1"/>
    <x v="1"/>
    <n v="90045"/>
    <x v="1"/>
    <s v="FUR-CH-10003396"/>
    <x v="0"/>
    <x v="1"/>
    <s v="Global Deluxe Steno Chair"/>
    <n v="184.75200000000001"/>
    <n v="3"/>
    <n v="0.2"/>
    <n v="-20.784600000000012"/>
  </r>
  <r>
    <n v="8504"/>
    <x v="4226"/>
    <x v="2"/>
    <x v="980"/>
    <d v="2011-02-25T00:00:00"/>
    <s v="Standard Class"/>
    <s v="SR-20740"/>
    <s v="Steven Roelle"/>
    <x v="2"/>
    <x v="0"/>
    <x v="1"/>
    <x v="1"/>
    <n v="90049"/>
    <x v="1"/>
    <s v="OFF-PA-10003363"/>
    <x v="1"/>
    <x v="10"/>
    <s v="Xerox 204"/>
    <n v="12.96"/>
    <n v="2"/>
    <n v="0"/>
    <n v="6.2208000000000006"/>
  </r>
  <r>
    <n v="8505"/>
    <x v="4227"/>
    <x v="0"/>
    <x v="440"/>
    <d v="2013-05-07T00:00:00"/>
    <s v="Standard Class"/>
    <s v="NR-18550"/>
    <s v="Nick Radford"/>
    <x v="0"/>
    <x v="0"/>
    <x v="112"/>
    <x v="5"/>
    <n v="79109"/>
    <x v="2"/>
    <s v="FUR-CH-10003298"/>
    <x v="0"/>
    <x v="1"/>
    <s v="Office Star - Contemporary Task Swivel chair with Loop Arms, Charcoal"/>
    <n v="366.74399999999997"/>
    <n v="4"/>
    <n v="0.3"/>
    <n v="-110.02320000000003"/>
  </r>
  <r>
    <n v="8506"/>
    <x v="4228"/>
    <x v="0"/>
    <x v="387"/>
    <d v="2013-03-13T00:00:00"/>
    <s v="Standard Class"/>
    <s v="SJ-20125"/>
    <s v="Sanjit Jacobs"/>
    <x v="2"/>
    <x v="0"/>
    <x v="61"/>
    <x v="5"/>
    <n v="75217"/>
    <x v="2"/>
    <s v="OFF-BI-10001757"/>
    <x v="1"/>
    <x v="8"/>
    <s v="Pressboard Hanging Data Binders for Unburst Sheets"/>
    <n v="8.8559999999999981"/>
    <n v="9"/>
    <n v="0.8"/>
    <n v="-14.169600000000003"/>
  </r>
  <r>
    <n v="8507"/>
    <x v="4228"/>
    <x v="0"/>
    <x v="387"/>
    <d v="2013-03-13T00:00:00"/>
    <s v="Standard Class"/>
    <s v="SJ-20125"/>
    <s v="Sanjit Jacobs"/>
    <x v="2"/>
    <x v="0"/>
    <x v="61"/>
    <x v="5"/>
    <n v="75217"/>
    <x v="2"/>
    <s v="TEC-AC-10004633"/>
    <x v="2"/>
    <x v="11"/>
    <s v="Verbatim 25 GB 6x Blu-ray Single Layer Recordable Disc, 3/Pack"/>
    <n v="27.96"/>
    <n v="5"/>
    <n v="0.2"/>
    <n v="8.3880000000000035"/>
  </r>
  <r>
    <n v="8508"/>
    <x v="4228"/>
    <x v="0"/>
    <x v="387"/>
    <d v="2013-03-13T00:00:00"/>
    <s v="Standard Class"/>
    <s v="SJ-20125"/>
    <s v="Sanjit Jacobs"/>
    <x v="2"/>
    <x v="0"/>
    <x v="61"/>
    <x v="5"/>
    <n v="75217"/>
    <x v="2"/>
    <s v="OFF-EN-10001453"/>
    <x v="1"/>
    <x v="12"/>
    <s v="Tyvek Interoffice Envelopes, 9 1/2&quot; x 12 1/2&quot;, 100/Box"/>
    <n v="146.352"/>
    <n v="3"/>
    <n v="0.2"/>
    <n v="49.393799999999992"/>
  </r>
  <r>
    <n v="8509"/>
    <x v="4229"/>
    <x v="1"/>
    <x v="555"/>
    <d v="2012-12-14T00:00:00"/>
    <s v="First Class"/>
    <s v="CA-12775"/>
    <s v="Cynthia Arntzen"/>
    <x v="0"/>
    <x v="0"/>
    <x v="66"/>
    <x v="12"/>
    <n v="48205"/>
    <x v="2"/>
    <s v="TEC-AC-10004761"/>
    <x v="2"/>
    <x v="11"/>
    <s v="Maxell 4.7GB DVD+RW 3/Pack"/>
    <n v="175.23"/>
    <n v="11"/>
    <n v="0"/>
    <n v="61.330500000000001"/>
  </r>
  <r>
    <n v="8510"/>
    <x v="4229"/>
    <x v="1"/>
    <x v="555"/>
    <d v="2012-12-14T00:00:00"/>
    <s v="First Class"/>
    <s v="CA-12775"/>
    <s v="Cynthia Arntzen"/>
    <x v="0"/>
    <x v="0"/>
    <x v="66"/>
    <x v="12"/>
    <n v="48205"/>
    <x v="2"/>
    <s v="TEC-PH-10003691"/>
    <x v="2"/>
    <x v="7"/>
    <s v="BlackBerry Q10"/>
    <n v="125.99"/>
    <n v="1"/>
    <n v="0"/>
    <n v="31.497500000000002"/>
  </r>
  <r>
    <n v="8511"/>
    <x v="4229"/>
    <x v="1"/>
    <x v="555"/>
    <d v="2012-12-14T00:00:00"/>
    <s v="First Class"/>
    <s v="CA-12775"/>
    <s v="Cynthia Arntzen"/>
    <x v="0"/>
    <x v="0"/>
    <x v="66"/>
    <x v="12"/>
    <n v="48205"/>
    <x v="2"/>
    <s v="OFF-BI-10004965"/>
    <x v="1"/>
    <x v="8"/>
    <s v="Ibico Covers for Plastic or Wire Binding Elements"/>
    <n v="23"/>
    <n v="2"/>
    <n v="0"/>
    <n v="10.35"/>
  </r>
  <r>
    <n v="8512"/>
    <x v="4230"/>
    <x v="0"/>
    <x v="596"/>
    <d v="2013-12-27T00:00:00"/>
    <s v="Standard Class"/>
    <s v="LC-16885"/>
    <s v="Lena Creighton"/>
    <x v="0"/>
    <x v="0"/>
    <x v="20"/>
    <x v="15"/>
    <n v="10035"/>
    <x v="3"/>
    <s v="OFF-BI-10004233"/>
    <x v="1"/>
    <x v="8"/>
    <s v="GBC Pre-Punched Binding Paper, Plastic, White, 8-1/2&quot; x 11&quot;"/>
    <n v="25.584000000000003"/>
    <n v="2"/>
    <n v="0.2"/>
    <n v="8.9543999999999997"/>
  </r>
  <r>
    <n v="8513"/>
    <x v="4231"/>
    <x v="0"/>
    <x v="1056"/>
    <d v="2013-02-08T00:00:00"/>
    <s v="Standard Class"/>
    <s v="NS-18640"/>
    <s v="Noel Staavos"/>
    <x v="1"/>
    <x v="0"/>
    <x v="12"/>
    <x v="5"/>
    <n v="77041"/>
    <x v="2"/>
    <s v="FUR-FU-10003601"/>
    <x v="0"/>
    <x v="5"/>
    <s v="Deflect-o RollaMat Studded, Beveled Mat for Medium Pile Carpeting"/>
    <n v="73.784000000000006"/>
    <n v="2"/>
    <n v="0.6"/>
    <n v="-77.473200000000006"/>
  </r>
  <r>
    <n v="8514"/>
    <x v="4232"/>
    <x v="3"/>
    <x v="929"/>
    <d v="2014-06-10T00:00:00"/>
    <s v="Standard Class"/>
    <s v="NS-18640"/>
    <s v="Noel Staavos"/>
    <x v="1"/>
    <x v="0"/>
    <x v="333"/>
    <x v="2"/>
    <n v="32839"/>
    <x v="0"/>
    <s v="OFF-PA-10002787"/>
    <x v="1"/>
    <x v="10"/>
    <s v="Xerox 227"/>
    <n v="20.736000000000004"/>
    <n v="4"/>
    <n v="0.2"/>
    <n v="7.2576000000000001"/>
  </r>
  <r>
    <n v="8515"/>
    <x v="4233"/>
    <x v="1"/>
    <x v="291"/>
    <d v="2012-08-26T00:00:00"/>
    <s v="Standard Class"/>
    <s v="HG-14965"/>
    <s v="Henry Goldwyn"/>
    <x v="1"/>
    <x v="0"/>
    <x v="159"/>
    <x v="0"/>
    <n v="41042"/>
    <x v="0"/>
    <s v="OFF-AR-10003602"/>
    <x v="1"/>
    <x v="6"/>
    <s v="Quartet Omega Colored Chalk, 12/Pack"/>
    <n v="17.52"/>
    <n v="3"/>
    <n v="0"/>
    <n v="8.2343999999999991"/>
  </r>
  <r>
    <n v="8516"/>
    <x v="4233"/>
    <x v="1"/>
    <x v="291"/>
    <d v="2012-08-26T00:00:00"/>
    <s v="Standard Class"/>
    <s v="HG-14965"/>
    <s v="Henry Goldwyn"/>
    <x v="1"/>
    <x v="0"/>
    <x v="159"/>
    <x v="0"/>
    <n v="41042"/>
    <x v="0"/>
    <s v="OFF-AR-10002053"/>
    <x v="1"/>
    <x v="6"/>
    <s v="Premium Writing Pencils, Soft, #2 by Central Association for the Blind"/>
    <n v="35.76"/>
    <n v="12"/>
    <n v="0"/>
    <n v="10.0128"/>
  </r>
  <r>
    <n v="8517"/>
    <x v="4234"/>
    <x v="0"/>
    <x v="281"/>
    <d v="2013-04-12T00:00:00"/>
    <s v="Standard Class"/>
    <s v="SF-20200"/>
    <s v="Sarah Foster"/>
    <x v="0"/>
    <x v="0"/>
    <x v="20"/>
    <x v="15"/>
    <n v="10009"/>
    <x v="3"/>
    <s v="OFF-AR-10002833"/>
    <x v="1"/>
    <x v="6"/>
    <s v="Newell 322"/>
    <n v="3.64"/>
    <n v="2"/>
    <n v="0"/>
    <n v="0.98280000000000012"/>
  </r>
  <r>
    <n v="8518"/>
    <x v="4235"/>
    <x v="3"/>
    <x v="400"/>
    <d v="2014-06-08T00:00:00"/>
    <s v="Second Class"/>
    <s v="EM-14065"/>
    <s v="Erin Mull"/>
    <x v="0"/>
    <x v="0"/>
    <x v="326"/>
    <x v="5"/>
    <n v="75034"/>
    <x v="2"/>
    <s v="FUR-FU-10002501"/>
    <x v="0"/>
    <x v="5"/>
    <s v="Nu-Dell Executive Frame"/>
    <n v="30.336000000000006"/>
    <n v="6"/>
    <n v="0.6"/>
    <n v="-17.443199999999997"/>
  </r>
  <r>
    <n v="8519"/>
    <x v="4236"/>
    <x v="3"/>
    <x v="769"/>
    <d v="2014-12-11T00:00:00"/>
    <s v="Standard Class"/>
    <s v="DO-13645"/>
    <s v="Doug O'Connell"/>
    <x v="0"/>
    <x v="0"/>
    <x v="267"/>
    <x v="30"/>
    <n v="7501"/>
    <x v="3"/>
    <s v="FUR-FU-10002506"/>
    <x v="0"/>
    <x v="5"/>
    <s v="Tensor &quot;Hersey Kiss&quot; Styled Floor Lamp"/>
    <n v="12.99"/>
    <n v="1"/>
    <n v="0"/>
    <n v="1.5587999999999997"/>
  </r>
  <r>
    <n v="8520"/>
    <x v="4236"/>
    <x v="3"/>
    <x v="769"/>
    <d v="2014-12-11T00:00:00"/>
    <s v="Standard Class"/>
    <s v="DO-13645"/>
    <s v="Doug O'Connell"/>
    <x v="0"/>
    <x v="0"/>
    <x v="267"/>
    <x v="30"/>
    <n v="7501"/>
    <x v="3"/>
    <s v="FUR-CH-10003817"/>
    <x v="0"/>
    <x v="1"/>
    <s v="Global Value Steno Chair, Gray"/>
    <n v="182.22"/>
    <n v="3"/>
    <n v="0"/>
    <n v="45.555000000000007"/>
  </r>
  <r>
    <n v="8521"/>
    <x v="4236"/>
    <x v="3"/>
    <x v="769"/>
    <d v="2014-12-11T00:00:00"/>
    <s v="Standard Class"/>
    <s v="DO-13645"/>
    <s v="Doug O'Connell"/>
    <x v="0"/>
    <x v="0"/>
    <x v="267"/>
    <x v="30"/>
    <n v="7501"/>
    <x v="3"/>
    <s v="FUR-CH-10004860"/>
    <x v="0"/>
    <x v="1"/>
    <s v="Global Low Back Tilter Chair"/>
    <n v="302.94"/>
    <n v="3"/>
    <n v="0"/>
    <n v="18.176399999999973"/>
  </r>
  <r>
    <n v="8522"/>
    <x v="4237"/>
    <x v="0"/>
    <x v="383"/>
    <d v="2013-01-15T00:00:00"/>
    <s v="Standard Class"/>
    <s v="MP-17470"/>
    <s v="Mark Packer"/>
    <x v="2"/>
    <x v="0"/>
    <x v="38"/>
    <x v="24"/>
    <n v="43229"/>
    <x v="3"/>
    <s v="FUR-FU-10002268"/>
    <x v="0"/>
    <x v="5"/>
    <s v="Ultra Door Push Plate"/>
    <n v="54.992000000000004"/>
    <n v="14"/>
    <n v="0.2"/>
    <n v="8.9361999999999959"/>
  </r>
  <r>
    <n v="8523"/>
    <x v="4238"/>
    <x v="0"/>
    <x v="178"/>
    <d v="2013-04-08T00:00:00"/>
    <s v="Standard Class"/>
    <s v="MY-18295"/>
    <s v="Muhammed Yedwab"/>
    <x v="1"/>
    <x v="0"/>
    <x v="158"/>
    <x v="6"/>
    <n v="53209"/>
    <x v="2"/>
    <s v="TEC-PH-10000148"/>
    <x v="2"/>
    <x v="7"/>
    <s v="Cyber Acoustics AC-202b Speech Recognition Stereo Headset"/>
    <n v="12.99"/>
    <n v="1"/>
    <n v="0"/>
    <n v="0.25980000000000025"/>
  </r>
  <r>
    <n v="8524"/>
    <x v="4239"/>
    <x v="3"/>
    <x v="296"/>
    <d v="2014-09-26T00:00:00"/>
    <s v="Standard Class"/>
    <s v="DB-13615"/>
    <s v="Doug Bickford"/>
    <x v="0"/>
    <x v="0"/>
    <x v="8"/>
    <x v="1"/>
    <n v="94109"/>
    <x v="1"/>
    <s v="OFF-PA-10004082"/>
    <x v="1"/>
    <x v="10"/>
    <s v="Adams Telephone Message Book w/Frequently-Called Numbers Space, 400 Messages per Book"/>
    <n v="55.86"/>
    <n v="7"/>
    <n v="0"/>
    <n v="27.93"/>
  </r>
  <r>
    <n v="8525"/>
    <x v="4240"/>
    <x v="3"/>
    <x v="633"/>
    <d v="2014-03-17T00:00:00"/>
    <s v="Same Day"/>
    <s v="SP-20920"/>
    <s v="Susan Pistek"/>
    <x v="0"/>
    <x v="0"/>
    <x v="38"/>
    <x v="24"/>
    <n v="43229"/>
    <x v="3"/>
    <s v="TEC-PH-10004348"/>
    <x v="2"/>
    <x v="7"/>
    <s v="OtterBox Defender Series Case - iPhone 5c"/>
    <n v="44.375999999999998"/>
    <n v="2"/>
    <n v="0.4"/>
    <n v="-7.3960000000000043"/>
  </r>
  <r>
    <n v="8526"/>
    <x v="4240"/>
    <x v="3"/>
    <x v="633"/>
    <d v="2014-03-17T00:00:00"/>
    <s v="Same Day"/>
    <s v="SP-20920"/>
    <s v="Susan Pistek"/>
    <x v="0"/>
    <x v="0"/>
    <x v="38"/>
    <x v="24"/>
    <n v="43229"/>
    <x v="3"/>
    <s v="FUR-FU-10003424"/>
    <x v="0"/>
    <x v="5"/>
    <s v="Nu-Dell Oak Frame"/>
    <n v="51.264000000000003"/>
    <n v="6"/>
    <n v="0.2"/>
    <n v="7.6895999999999933"/>
  </r>
  <r>
    <n v="8527"/>
    <x v="4240"/>
    <x v="3"/>
    <x v="633"/>
    <d v="2014-03-17T00:00:00"/>
    <s v="Same Day"/>
    <s v="SP-20920"/>
    <s v="Susan Pistek"/>
    <x v="0"/>
    <x v="0"/>
    <x v="38"/>
    <x v="24"/>
    <n v="43229"/>
    <x v="3"/>
    <s v="OFF-BI-10004654"/>
    <x v="1"/>
    <x v="8"/>
    <s v="Avery Binding System Hidden Tab Executive Style Index Sets"/>
    <n v="5.1930000000000005"/>
    <n v="3"/>
    <n v="0.7"/>
    <n v="-3.4619999999999997"/>
  </r>
  <r>
    <n v="8528"/>
    <x v="4240"/>
    <x v="3"/>
    <x v="633"/>
    <d v="2014-03-17T00:00:00"/>
    <s v="Same Day"/>
    <s v="SP-20920"/>
    <s v="Susan Pistek"/>
    <x v="0"/>
    <x v="0"/>
    <x v="38"/>
    <x v="24"/>
    <n v="43229"/>
    <x v="3"/>
    <s v="TEC-AC-10004571"/>
    <x v="2"/>
    <x v="11"/>
    <s v="Logitech G700s Rechargeable Gaming Mouse"/>
    <n v="159.98400000000001"/>
    <n v="2"/>
    <n v="0.2"/>
    <n v="43.995600000000003"/>
  </r>
  <r>
    <n v="8529"/>
    <x v="4240"/>
    <x v="3"/>
    <x v="633"/>
    <d v="2014-03-17T00:00:00"/>
    <s v="Same Day"/>
    <s v="SP-20920"/>
    <s v="Susan Pistek"/>
    <x v="0"/>
    <x v="0"/>
    <x v="38"/>
    <x v="24"/>
    <n v="43229"/>
    <x v="3"/>
    <s v="OFF-ST-10000675"/>
    <x v="1"/>
    <x v="4"/>
    <s v="File Shuttle II and Handi-File, Black"/>
    <n v="54.224000000000004"/>
    <n v="2"/>
    <n v="0.2"/>
    <n v="3.3889999999999993"/>
  </r>
  <r>
    <n v="8530"/>
    <x v="4241"/>
    <x v="3"/>
    <x v="468"/>
    <d v="2014-11-18T00:00:00"/>
    <s v="Standard Class"/>
    <s v="ME-17320"/>
    <s v="Maria Etezadi"/>
    <x v="2"/>
    <x v="0"/>
    <x v="1"/>
    <x v="1"/>
    <n v="90008"/>
    <x v="1"/>
    <s v="FUR-CH-10001714"/>
    <x v="0"/>
    <x v="1"/>
    <s v="Global Leather &amp; Oak Executive Chair, Burgundy"/>
    <n v="241.42399999999998"/>
    <n v="2"/>
    <n v="0.2"/>
    <n v="-36.213599999999985"/>
  </r>
  <r>
    <n v="8531"/>
    <x v="4242"/>
    <x v="0"/>
    <x v="885"/>
    <d v="2013-12-07T00:00:00"/>
    <s v="Standard Class"/>
    <s v="BS-11755"/>
    <s v="Bruce Stewart"/>
    <x v="0"/>
    <x v="0"/>
    <x v="66"/>
    <x v="12"/>
    <n v="48227"/>
    <x v="2"/>
    <s v="OFF-PA-10000380"/>
    <x v="1"/>
    <x v="10"/>
    <s v="REDIFORM Incoming/Outgoing Call Register, 11&quot; X 8 1/2&quot;, 100 Messages"/>
    <n v="33.36"/>
    <n v="4"/>
    <n v="0"/>
    <n v="16.68"/>
  </r>
  <r>
    <n v="8532"/>
    <x v="4242"/>
    <x v="0"/>
    <x v="885"/>
    <d v="2013-12-07T00:00:00"/>
    <s v="Standard Class"/>
    <s v="BS-11755"/>
    <s v="Bruce Stewart"/>
    <x v="0"/>
    <x v="0"/>
    <x v="66"/>
    <x v="12"/>
    <n v="48227"/>
    <x v="2"/>
    <s v="OFF-PA-10002713"/>
    <x v="1"/>
    <x v="10"/>
    <s v="Adams Phone Message Book, 200 Message Capacity, 8 1/16” x 11”"/>
    <n v="13.76"/>
    <n v="2"/>
    <n v="0"/>
    <n v="6.3295999999999992"/>
  </r>
  <r>
    <n v="8533"/>
    <x v="4242"/>
    <x v="0"/>
    <x v="885"/>
    <d v="2013-12-07T00:00:00"/>
    <s v="Standard Class"/>
    <s v="BS-11755"/>
    <s v="Bruce Stewart"/>
    <x v="0"/>
    <x v="0"/>
    <x v="66"/>
    <x v="12"/>
    <n v="48227"/>
    <x v="2"/>
    <s v="OFF-ST-10001370"/>
    <x v="1"/>
    <x v="4"/>
    <s v="Sensible Storage WireTech Storage Systems"/>
    <n v="496.86"/>
    <n v="7"/>
    <n v="0"/>
    <n v="24.842999999999947"/>
  </r>
  <r>
    <n v="8534"/>
    <x v="4242"/>
    <x v="0"/>
    <x v="885"/>
    <d v="2013-12-07T00:00:00"/>
    <s v="Standard Class"/>
    <s v="BS-11755"/>
    <s v="Bruce Stewart"/>
    <x v="0"/>
    <x v="0"/>
    <x v="66"/>
    <x v="12"/>
    <n v="48227"/>
    <x v="2"/>
    <s v="FUR-CH-10000513"/>
    <x v="0"/>
    <x v="1"/>
    <s v="High-Back Leather Manager's Chair"/>
    <n v="389.97"/>
    <n v="3"/>
    <n v="0"/>
    <n v="35.097300000000004"/>
  </r>
  <r>
    <n v="8535"/>
    <x v="4243"/>
    <x v="1"/>
    <x v="1004"/>
    <d v="2012-01-15T00:00:00"/>
    <s v="Second Class"/>
    <s v="KS-16300"/>
    <s v="Karen Seio"/>
    <x v="1"/>
    <x v="0"/>
    <x v="38"/>
    <x v="32"/>
    <n v="31907"/>
    <x v="0"/>
    <s v="OFF-LA-10003223"/>
    <x v="1"/>
    <x v="2"/>
    <s v="Avery 508"/>
    <n v="9.82"/>
    <n v="2"/>
    <n v="0"/>
    <n v="4.8117999999999999"/>
  </r>
  <r>
    <n v="8536"/>
    <x v="4244"/>
    <x v="2"/>
    <x v="1174"/>
    <d v="2011-05-20T00:00:00"/>
    <s v="Standard Class"/>
    <s v="CC-12475"/>
    <s v="Cindy Chapman"/>
    <x v="0"/>
    <x v="0"/>
    <x v="8"/>
    <x v="1"/>
    <n v="94122"/>
    <x v="1"/>
    <s v="TEC-AC-10002217"/>
    <x v="2"/>
    <x v="11"/>
    <s v="Imation Clip USB flash drive - 8 GB"/>
    <n v="56.400000000000006"/>
    <n v="3"/>
    <n v="0"/>
    <n v="3.3840000000000003"/>
  </r>
  <r>
    <n v="8537"/>
    <x v="4245"/>
    <x v="1"/>
    <x v="722"/>
    <d v="2012-06-11T00:00:00"/>
    <s v="Standard Class"/>
    <s v="HD-14785"/>
    <s v="Harold Dahlen"/>
    <x v="2"/>
    <x v="0"/>
    <x v="10"/>
    <x v="9"/>
    <n v="19143"/>
    <x v="3"/>
    <s v="OFF-BI-10003707"/>
    <x v="1"/>
    <x v="8"/>
    <s v="Aluminum Screw Posts"/>
    <n v="18.312000000000001"/>
    <n v="4"/>
    <n v="0.7"/>
    <n v="-12.207999999999995"/>
  </r>
  <r>
    <n v="8538"/>
    <x v="4245"/>
    <x v="1"/>
    <x v="722"/>
    <d v="2012-06-11T00:00:00"/>
    <s v="Standard Class"/>
    <s v="HD-14785"/>
    <s v="Harold Dahlen"/>
    <x v="2"/>
    <x v="0"/>
    <x v="10"/>
    <x v="9"/>
    <n v="19143"/>
    <x v="3"/>
    <s v="OFF-PA-10000552"/>
    <x v="1"/>
    <x v="10"/>
    <s v="Xerox 200"/>
    <n v="25.920000000000005"/>
    <n v="5"/>
    <n v="0.2"/>
    <n v="9.0719999999999992"/>
  </r>
  <r>
    <n v="8539"/>
    <x v="4245"/>
    <x v="1"/>
    <x v="722"/>
    <d v="2012-06-11T00:00:00"/>
    <s v="Standard Class"/>
    <s v="HD-14785"/>
    <s v="Harold Dahlen"/>
    <x v="2"/>
    <x v="0"/>
    <x v="10"/>
    <x v="9"/>
    <n v="19143"/>
    <x v="3"/>
    <s v="OFF-AR-10003183"/>
    <x v="1"/>
    <x v="6"/>
    <s v="Avery Fluorescent Highlighter Four-Color Set"/>
    <n v="8.016"/>
    <n v="3"/>
    <n v="0.2"/>
    <n v="1.0019999999999993"/>
  </r>
  <r>
    <n v="8540"/>
    <x v="4246"/>
    <x v="3"/>
    <x v="631"/>
    <d v="2014-03-14T00:00:00"/>
    <s v="Standard Class"/>
    <s v="KB-16315"/>
    <s v="Karl Braun"/>
    <x v="0"/>
    <x v="0"/>
    <x v="1"/>
    <x v="1"/>
    <n v="90008"/>
    <x v="1"/>
    <s v="TEC-CO-10000971"/>
    <x v="2"/>
    <x v="16"/>
    <s v="Hewlett Packard 310 Color Digital Copier"/>
    <n v="479.98400000000004"/>
    <n v="2"/>
    <n v="0.2"/>
    <n v="59.997999999999962"/>
  </r>
  <r>
    <n v="8541"/>
    <x v="4246"/>
    <x v="3"/>
    <x v="631"/>
    <d v="2014-03-14T00:00:00"/>
    <s v="Standard Class"/>
    <s v="KB-16315"/>
    <s v="Karl Braun"/>
    <x v="0"/>
    <x v="0"/>
    <x v="1"/>
    <x v="1"/>
    <n v="90008"/>
    <x v="1"/>
    <s v="OFF-BI-10003910"/>
    <x v="1"/>
    <x v="8"/>
    <s v="DXL Angle-View Binders with Locking Rings by Samsill"/>
    <n v="30.84"/>
    <n v="5"/>
    <n v="0.2"/>
    <n v="9.6374999999999993"/>
  </r>
  <r>
    <n v="8542"/>
    <x v="4247"/>
    <x v="1"/>
    <x v="937"/>
    <d v="2012-12-23T00:00:00"/>
    <s v="First Class"/>
    <s v="HR-14830"/>
    <s v="Harold Ryan"/>
    <x v="1"/>
    <x v="0"/>
    <x v="10"/>
    <x v="9"/>
    <n v="19140"/>
    <x v="3"/>
    <s v="OFF-ST-10001172"/>
    <x v="1"/>
    <x v="4"/>
    <s v="Tennsco Lockers, Sand"/>
    <n v="33.568000000000005"/>
    <n v="2"/>
    <n v="0.2"/>
    <n v="1.6783999999999981"/>
  </r>
  <r>
    <n v="8543"/>
    <x v="4247"/>
    <x v="1"/>
    <x v="937"/>
    <d v="2012-12-23T00:00:00"/>
    <s v="First Class"/>
    <s v="HR-14830"/>
    <s v="Harold Ryan"/>
    <x v="1"/>
    <x v="0"/>
    <x v="10"/>
    <x v="9"/>
    <n v="19140"/>
    <x v="3"/>
    <s v="FUR-CH-10001270"/>
    <x v="0"/>
    <x v="1"/>
    <s v="Harbour Creations Steel Folding Chair"/>
    <n v="422.62499999999994"/>
    <n v="7"/>
    <n v="0.3"/>
    <n v="0"/>
  </r>
  <r>
    <n v="8544"/>
    <x v="4248"/>
    <x v="2"/>
    <x v="908"/>
    <d v="2011-08-11T00:00:00"/>
    <s v="Standard Class"/>
    <s v="TB-21625"/>
    <s v="Trudy Brown"/>
    <x v="0"/>
    <x v="0"/>
    <x v="20"/>
    <x v="15"/>
    <n v="10035"/>
    <x v="3"/>
    <s v="TEC-AC-10004571"/>
    <x v="2"/>
    <x v="11"/>
    <s v="Logitech G700s Rechargeable Gaming Mouse"/>
    <n v="199.98"/>
    <n v="2"/>
    <n v="0"/>
    <n v="83.991600000000005"/>
  </r>
  <r>
    <n v="8545"/>
    <x v="4249"/>
    <x v="0"/>
    <x v="1196"/>
    <d v="2013-04-01T00:00:00"/>
    <s v="Standard Class"/>
    <s v="DS-13180"/>
    <s v="David Smith"/>
    <x v="1"/>
    <x v="0"/>
    <x v="38"/>
    <x v="32"/>
    <n v="31907"/>
    <x v="0"/>
    <s v="FUR-FU-10004053"/>
    <x v="0"/>
    <x v="5"/>
    <s v="DAX Two-Tone Silver Metal Document Frame"/>
    <n v="20.239999999999998"/>
    <n v="1"/>
    <n v="0"/>
    <n v="8.7032000000000007"/>
  </r>
  <r>
    <n v="8546"/>
    <x v="4249"/>
    <x v="0"/>
    <x v="1196"/>
    <d v="2013-04-01T00:00:00"/>
    <s v="Standard Class"/>
    <s v="DS-13180"/>
    <s v="David Smith"/>
    <x v="1"/>
    <x v="0"/>
    <x v="38"/>
    <x v="32"/>
    <n v="31907"/>
    <x v="0"/>
    <s v="FUR-FU-10003731"/>
    <x v="0"/>
    <x v="5"/>
    <s v="Eldon Expressions Wood and Plastic Desk Accessories, Oak"/>
    <n v="39.92"/>
    <n v="4"/>
    <n v="0"/>
    <n v="11.177600000000002"/>
  </r>
  <r>
    <n v="8547"/>
    <x v="4249"/>
    <x v="0"/>
    <x v="1196"/>
    <d v="2013-04-01T00:00:00"/>
    <s v="Standard Class"/>
    <s v="DS-13180"/>
    <s v="David Smith"/>
    <x v="1"/>
    <x v="0"/>
    <x v="38"/>
    <x v="32"/>
    <n v="31907"/>
    <x v="0"/>
    <s v="OFF-BI-10000962"/>
    <x v="1"/>
    <x v="8"/>
    <s v="Acco Flexible ACCOHIDE Square Ring Data Binder, Dark Blue, 11 1/2&quot; X 14&quot; 7/8&quot;"/>
    <n v="32.54"/>
    <n v="2"/>
    <n v="0"/>
    <n v="15.944599999999998"/>
  </r>
  <r>
    <n v="8548"/>
    <x v="4250"/>
    <x v="1"/>
    <x v="901"/>
    <d v="2012-12-10T00:00:00"/>
    <s v="Standard Class"/>
    <s v="GB-14530"/>
    <s v="George Bell"/>
    <x v="1"/>
    <x v="0"/>
    <x v="1"/>
    <x v="1"/>
    <n v="90049"/>
    <x v="1"/>
    <s v="TEC-AC-10001266"/>
    <x v="2"/>
    <x v="11"/>
    <s v="Memorex Micro Travel Drive 8 GB"/>
    <n v="39"/>
    <n v="3"/>
    <n v="0"/>
    <n v="17.549999999999997"/>
  </r>
  <r>
    <n v="8549"/>
    <x v="4250"/>
    <x v="1"/>
    <x v="901"/>
    <d v="2012-12-10T00:00:00"/>
    <s v="Standard Class"/>
    <s v="GB-14530"/>
    <s v="George Bell"/>
    <x v="1"/>
    <x v="0"/>
    <x v="1"/>
    <x v="1"/>
    <n v="90049"/>
    <x v="1"/>
    <s v="OFF-LA-10000452"/>
    <x v="1"/>
    <x v="2"/>
    <s v="Avery 488"/>
    <n v="12.6"/>
    <n v="4"/>
    <n v="0"/>
    <n v="6.048"/>
  </r>
  <r>
    <n v="8550"/>
    <x v="4251"/>
    <x v="1"/>
    <x v="861"/>
    <d v="2012-09-12T00:00:00"/>
    <s v="First Class"/>
    <s v="GB-14530"/>
    <s v="George Bell"/>
    <x v="1"/>
    <x v="0"/>
    <x v="34"/>
    <x v="22"/>
    <n v="80013"/>
    <x v="1"/>
    <s v="FUR-FU-10000073"/>
    <x v="0"/>
    <x v="5"/>
    <s v="Deflect-O Glasstique Clear Desk Accessories"/>
    <n v="24.64"/>
    <n v="4"/>
    <n v="0.2"/>
    <n v="4.0039999999999978"/>
  </r>
  <r>
    <n v="8551"/>
    <x v="4252"/>
    <x v="1"/>
    <x v="789"/>
    <d v="2012-07-24T00:00:00"/>
    <s v="Standard Class"/>
    <s v="VB-21745"/>
    <s v="Victoria Brennan"/>
    <x v="1"/>
    <x v="0"/>
    <x v="12"/>
    <x v="5"/>
    <n v="77041"/>
    <x v="2"/>
    <s v="OFF-LA-10002368"/>
    <x v="1"/>
    <x v="2"/>
    <s v="Avery 479"/>
    <n v="6.2640000000000002"/>
    <n v="3"/>
    <n v="0.2"/>
    <n v="2.0358000000000001"/>
  </r>
  <r>
    <n v="8552"/>
    <x v="4252"/>
    <x v="1"/>
    <x v="789"/>
    <d v="2012-07-24T00:00:00"/>
    <s v="Standard Class"/>
    <s v="VB-21745"/>
    <s v="Victoria Brennan"/>
    <x v="1"/>
    <x v="0"/>
    <x v="12"/>
    <x v="5"/>
    <n v="77041"/>
    <x v="2"/>
    <s v="OFF-FA-10004248"/>
    <x v="1"/>
    <x v="13"/>
    <s v="Advantus T-Pin Paper Clips"/>
    <n v="14.432"/>
    <n v="4"/>
    <n v="0.2"/>
    <n v="3.4276000000000004"/>
  </r>
  <r>
    <n v="8553"/>
    <x v="4253"/>
    <x v="2"/>
    <x v="992"/>
    <d v="2011-06-03T00:00:00"/>
    <s v="Standard Class"/>
    <s v="MC-17425"/>
    <s v="Mark Cousins"/>
    <x v="1"/>
    <x v="0"/>
    <x v="22"/>
    <x v="10"/>
    <n v="60623"/>
    <x v="2"/>
    <s v="TEC-CO-10004202"/>
    <x v="2"/>
    <x v="16"/>
    <s v="Brother DCP1000 Digital 3 in 1 Multifunction Machine"/>
    <n v="719.97600000000011"/>
    <n v="3"/>
    <n v="0.2"/>
    <n v="134.99549999999999"/>
  </r>
  <r>
    <n v="8554"/>
    <x v="4254"/>
    <x v="3"/>
    <x v="38"/>
    <d v="2014-11-21T00:00:00"/>
    <s v="Standard Class"/>
    <s v="CB-12025"/>
    <s v="Cassandra Brandow"/>
    <x v="0"/>
    <x v="0"/>
    <x v="27"/>
    <x v="19"/>
    <n v="35601"/>
    <x v="0"/>
    <s v="TEC-AC-10000927"/>
    <x v="2"/>
    <x v="11"/>
    <s v="Anker Ultrathin Bluetooth Wireless Keyboard Aluminum Cover with Stand "/>
    <n v="239.92"/>
    <n v="8"/>
    <n v="0"/>
    <n v="23.99199999999999"/>
  </r>
  <r>
    <n v="8555"/>
    <x v="4255"/>
    <x v="0"/>
    <x v="10"/>
    <d v="2013-12-12T00:00:00"/>
    <s v="First Class"/>
    <s v="PM-18940"/>
    <s v="Paul MacIntyre"/>
    <x v="0"/>
    <x v="0"/>
    <x v="24"/>
    <x v="17"/>
    <n v="22153"/>
    <x v="0"/>
    <s v="FUR-TA-10002530"/>
    <x v="0"/>
    <x v="3"/>
    <s v="Iceberg OfficeWorks 42&quot; Round Tables"/>
    <n v="1056.8599999999999"/>
    <n v="7"/>
    <n v="0"/>
    <n v="158.52899999999994"/>
  </r>
  <r>
    <n v="8556"/>
    <x v="4256"/>
    <x v="1"/>
    <x v="204"/>
    <d v="2012-03-22T00:00:00"/>
    <s v="Same Day"/>
    <s v="DC-13285"/>
    <s v="Debra Catini"/>
    <x v="0"/>
    <x v="0"/>
    <x v="369"/>
    <x v="2"/>
    <n v="33317"/>
    <x v="0"/>
    <s v="TEC-AC-10002567"/>
    <x v="2"/>
    <x v="11"/>
    <s v="Logitech G602 Wireless Gaming Mouse"/>
    <n v="447.94399999999996"/>
    <n v="7"/>
    <n v="0.2"/>
    <n v="89.588799999999992"/>
  </r>
  <r>
    <n v="8557"/>
    <x v="4256"/>
    <x v="1"/>
    <x v="204"/>
    <d v="2012-03-22T00:00:00"/>
    <s v="Same Day"/>
    <s v="DC-13285"/>
    <s v="Debra Catini"/>
    <x v="0"/>
    <x v="0"/>
    <x v="369"/>
    <x v="2"/>
    <n v="33317"/>
    <x v="0"/>
    <s v="OFF-ST-10002182"/>
    <x v="1"/>
    <x v="4"/>
    <s v="Iris 3-Drawer Stacking Bin, Black"/>
    <n v="150.40799999999999"/>
    <n v="9"/>
    <n v="0.2"/>
    <n v="-33.841799999999999"/>
  </r>
  <r>
    <n v="8558"/>
    <x v="4257"/>
    <x v="0"/>
    <x v="443"/>
    <d v="2013-12-27T00:00:00"/>
    <s v="Second Class"/>
    <s v="LA-16780"/>
    <s v="Laura Armstrong"/>
    <x v="1"/>
    <x v="0"/>
    <x v="12"/>
    <x v="5"/>
    <n v="77041"/>
    <x v="2"/>
    <s v="TEC-PH-10004539"/>
    <x v="2"/>
    <x v="7"/>
    <s v="Wireless Extenders zBoost YX545 SOHO Signal Booster"/>
    <n v="453.57600000000002"/>
    <n v="3"/>
    <n v="0.2"/>
    <n v="39.687899999999985"/>
  </r>
  <r>
    <n v="8559"/>
    <x v="4257"/>
    <x v="0"/>
    <x v="443"/>
    <d v="2013-12-27T00:00:00"/>
    <s v="Second Class"/>
    <s v="LA-16780"/>
    <s v="Laura Armstrong"/>
    <x v="1"/>
    <x v="0"/>
    <x v="12"/>
    <x v="5"/>
    <n v="77041"/>
    <x v="2"/>
    <s v="OFF-LA-10002945"/>
    <x v="1"/>
    <x v="2"/>
    <s v="Permanent Self-Adhesive File Folder Labels for Typewriters, 1 1/8 x 3 1/2, White"/>
    <n v="45.36"/>
    <n v="9"/>
    <n v="0.2"/>
    <n v="14.741999999999997"/>
  </r>
  <r>
    <n v="8560"/>
    <x v="4257"/>
    <x v="0"/>
    <x v="443"/>
    <d v="2013-12-27T00:00:00"/>
    <s v="Second Class"/>
    <s v="LA-16780"/>
    <s v="Laura Armstrong"/>
    <x v="1"/>
    <x v="0"/>
    <x v="12"/>
    <x v="5"/>
    <n v="77041"/>
    <x v="2"/>
    <s v="TEC-PH-10004345"/>
    <x v="2"/>
    <x v="7"/>
    <s v="Cisco SPA 502G IP Phone"/>
    <n v="287.88"/>
    <n v="3"/>
    <n v="0.2"/>
    <n v="35.984999999999999"/>
  </r>
  <r>
    <n v="8561"/>
    <x v="4257"/>
    <x v="0"/>
    <x v="443"/>
    <d v="2013-12-27T00:00:00"/>
    <s v="Second Class"/>
    <s v="LA-16780"/>
    <s v="Laura Armstrong"/>
    <x v="1"/>
    <x v="0"/>
    <x v="12"/>
    <x v="5"/>
    <n v="77041"/>
    <x v="2"/>
    <s v="TEC-PH-10004912"/>
    <x v="2"/>
    <x v="7"/>
    <s v="Cisco SPA112 2 Port Phone Adapter"/>
    <n v="131.88000000000002"/>
    <n v="3"/>
    <n v="0.2"/>
    <n v="14.836499999999987"/>
  </r>
  <r>
    <n v="8562"/>
    <x v="4257"/>
    <x v="0"/>
    <x v="443"/>
    <d v="2013-12-27T00:00:00"/>
    <s v="Second Class"/>
    <s v="LA-16780"/>
    <s v="Laura Armstrong"/>
    <x v="1"/>
    <x v="0"/>
    <x v="12"/>
    <x v="5"/>
    <n v="77041"/>
    <x v="2"/>
    <s v="FUR-FU-10000206"/>
    <x v="0"/>
    <x v="5"/>
    <s v="GE General Purpose, Extra Long Life, Showcase &amp; Floodlight Incandescent Bulbs"/>
    <n v="2.3280000000000003"/>
    <n v="2"/>
    <n v="0.6"/>
    <n v="-0.75660000000000016"/>
  </r>
  <r>
    <n v="8563"/>
    <x v="4258"/>
    <x v="0"/>
    <x v="1197"/>
    <d v="2013-04-07T00:00:00"/>
    <s v="Second Class"/>
    <s v="DJ-13420"/>
    <s v="Denny Joy"/>
    <x v="1"/>
    <x v="0"/>
    <x v="158"/>
    <x v="6"/>
    <n v="53209"/>
    <x v="2"/>
    <s v="FUR-CH-10000847"/>
    <x v="0"/>
    <x v="1"/>
    <s v="Global Executive Mid-Back Manager's Chair"/>
    <n v="1454.9"/>
    <n v="5"/>
    <n v="0"/>
    <n v="378.274"/>
  </r>
  <r>
    <n v="8564"/>
    <x v="4259"/>
    <x v="3"/>
    <x v="504"/>
    <d v="2014-05-05T00:00:00"/>
    <s v="Standard Class"/>
    <s v="MH-18115"/>
    <s v="Mick Hernandez"/>
    <x v="2"/>
    <x v="0"/>
    <x v="508"/>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x v="0"/>
    <x v="508"/>
    <x v="2"/>
    <n v="32771"/>
    <x v="0"/>
    <s v="FUR-FU-10000747"/>
    <x v="0"/>
    <x v="5"/>
    <s v="Tenex B1-RE Series Chair Mats for Low Pile Carpets"/>
    <n v="220.70400000000001"/>
    <n v="6"/>
    <n v="0.2"/>
    <n v="-8.2764000000000379"/>
  </r>
  <r>
    <n v="8566"/>
    <x v="4260"/>
    <x v="0"/>
    <x v="1019"/>
    <d v="2013-11-19T00:00:00"/>
    <s v="First Class"/>
    <s v="BG-11035"/>
    <s v="Barry Gonzalez"/>
    <x v="0"/>
    <x v="0"/>
    <x v="398"/>
    <x v="5"/>
    <n v="75056"/>
    <x v="2"/>
    <s v="TEC-PH-10002350"/>
    <x v="2"/>
    <x v="7"/>
    <s v="Apple EarPods with Remote and Mic"/>
    <n v="67.176000000000002"/>
    <n v="3"/>
    <n v="0.2"/>
    <n v="6.7175999999999974"/>
  </r>
  <r>
    <n v="8567"/>
    <x v="4260"/>
    <x v="0"/>
    <x v="1019"/>
    <d v="2013-11-19T00:00:00"/>
    <s v="First Class"/>
    <s v="BG-11035"/>
    <s v="Barry Gonzalez"/>
    <x v="0"/>
    <x v="0"/>
    <x v="398"/>
    <x v="5"/>
    <n v="75056"/>
    <x v="2"/>
    <s v="OFF-PA-10000697"/>
    <x v="1"/>
    <x v="10"/>
    <s v="TOPS Voice Message Log Book, Flash Format"/>
    <n v="15.231999999999999"/>
    <n v="4"/>
    <n v="0.2"/>
    <n v="5.5215999999999994"/>
  </r>
  <r>
    <n v="8568"/>
    <x v="4261"/>
    <x v="0"/>
    <x v="338"/>
    <d v="2013-11-13T00:00:00"/>
    <s v="First Class"/>
    <s v="SV-20365"/>
    <s v="Seth Vernon"/>
    <x v="0"/>
    <x v="0"/>
    <x v="21"/>
    <x v="24"/>
    <n v="45373"/>
    <x v="3"/>
    <s v="OFF-PA-10002787"/>
    <x v="1"/>
    <x v="10"/>
    <s v="Xerox 227"/>
    <n v="31.104000000000006"/>
    <n v="6"/>
    <n v="0.2"/>
    <n v="10.8864"/>
  </r>
  <r>
    <n v="8569"/>
    <x v="4262"/>
    <x v="0"/>
    <x v="409"/>
    <d v="2013-12-13T00:00:00"/>
    <s v="Standard Class"/>
    <s v="DP-13105"/>
    <s v="Dave Poirier"/>
    <x v="1"/>
    <x v="0"/>
    <x v="337"/>
    <x v="15"/>
    <n v="11550"/>
    <x v="3"/>
    <s v="OFF-BI-10004318"/>
    <x v="1"/>
    <x v="8"/>
    <s v="Ibico EB-19 Dual Function Manual Binding System"/>
    <n v="968.74400000000014"/>
    <n v="7"/>
    <n v="0.2"/>
    <n v="314.84180000000003"/>
  </r>
  <r>
    <n v="8570"/>
    <x v="4262"/>
    <x v="0"/>
    <x v="409"/>
    <d v="2013-12-13T00:00:00"/>
    <s v="Standard Class"/>
    <s v="DP-13105"/>
    <s v="Dave Poirier"/>
    <x v="1"/>
    <x v="0"/>
    <x v="337"/>
    <x v="15"/>
    <n v="11550"/>
    <x v="3"/>
    <s v="OFF-BI-10001721"/>
    <x v="1"/>
    <x v="8"/>
    <s v="Trimflex Flexible Post Binders"/>
    <n v="222.35199999999998"/>
    <n v="13"/>
    <n v="0.2"/>
    <n v="77.823200000000014"/>
  </r>
  <r>
    <n v="8571"/>
    <x v="4262"/>
    <x v="0"/>
    <x v="409"/>
    <d v="2013-12-13T00:00:00"/>
    <s v="Standard Class"/>
    <s v="DP-13105"/>
    <s v="Dave Poirier"/>
    <x v="1"/>
    <x v="0"/>
    <x v="337"/>
    <x v="15"/>
    <n v="11550"/>
    <x v="3"/>
    <s v="TEC-CO-10004202"/>
    <x v="2"/>
    <x v="16"/>
    <s v="Brother DCP1000 Digital 3 in 1 Multifunction Machine"/>
    <n v="479.98400000000004"/>
    <n v="2"/>
    <n v="0.2"/>
    <n v="89.996999999999986"/>
  </r>
  <r>
    <n v="8572"/>
    <x v="4263"/>
    <x v="0"/>
    <x v="1015"/>
    <d v="2013-04-04T00:00:00"/>
    <s v="Same Day"/>
    <s v="SR-20740"/>
    <s v="Steven Roelle"/>
    <x v="2"/>
    <x v="0"/>
    <x v="61"/>
    <x v="5"/>
    <n v="75081"/>
    <x v="2"/>
    <s v="OFF-PA-10003893"/>
    <x v="1"/>
    <x v="10"/>
    <s v="Xerox 1962"/>
    <n v="10.272000000000002"/>
    <n v="3"/>
    <n v="0.2"/>
    <n v="3.2099999999999982"/>
  </r>
  <r>
    <n v="8573"/>
    <x v="4264"/>
    <x v="2"/>
    <x v="683"/>
    <d v="2011-12-02T00:00:00"/>
    <s v="Standard Class"/>
    <s v="BT-11680"/>
    <s v="Brian Thompson"/>
    <x v="0"/>
    <x v="0"/>
    <x v="12"/>
    <x v="5"/>
    <n v="77041"/>
    <x v="2"/>
    <s v="TEC-MA-10004679"/>
    <x v="2"/>
    <x v="15"/>
    <s v="StarTech.com 10/100 VDSL2 Ethernet Extender Kit"/>
    <n v="998.84999999999991"/>
    <n v="5"/>
    <n v="0.4"/>
    <n v="-199.7700000000001"/>
  </r>
  <r>
    <n v="8574"/>
    <x v="4265"/>
    <x v="1"/>
    <x v="1182"/>
    <d v="2012-10-22T00:00:00"/>
    <s v="First Class"/>
    <s v="MS-17770"/>
    <s v="Maxwell Schwartz"/>
    <x v="0"/>
    <x v="0"/>
    <x v="20"/>
    <x v="15"/>
    <n v="10035"/>
    <x v="3"/>
    <s v="OFF-PA-10000249"/>
    <x v="1"/>
    <x v="10"/>
    <s v="Staples"/>
    <n v="24.56"/>
    <n v="2"/>
    <n v="0"/>
    <n v="11.543199999999999"/>
  </r>
  <r>
    <n v="8575"/>
    <x v="4266"/>
    <x v="2"/>
    <x v="111"/>
    <d v="2011-09-19T00:00:00"/>
    <s v="Same Day"/>
    <s v="JK-15640"/>
    <s v="Jim Kriz"/>
    <x v="2"/>
    <x v="0"/>
    <x v="8"/>
    <x v="1"/>
    <n v="94110"/>
    <x v="1"/>
    <s v="OFF-FA-10000053"/>
    <x v="1"/>
    <x v="13"/>
    <s v="Revere Boxed Rubber Bands by Revere"/>
    <n v="5.67"/>
    <n v="3"/>
    <n v="0"/>
    <n v="0.11340000000000017"/>
  </r>
  <r>
    <n v="8576"/>
    <x v="4267"/>
    <x v="3"/>
    <x v="151"/>
    <d v="2014-08-31T00:00:00"/>
    <s v="Second Class"/>
    <s v="ST-20530"/>
    <s v="Shui Tom"/>
    <x v="0"/>
    <x v="0"/>
    <x v="370"/>
    <x v="2"/>
    <n v="34952"/>
    <x v="0"/>
    <s v="OFF-AP-10000804"/>
    <x v="1"/>
    <x v="9"/>
    <s v="Hoover Portapower Portable Vacuum"/>
    <n v="14.336000000000002"/>
    <n v="4"/>
    <n v="0.2"/>
    <n v="0.89599999999999991"/>
  </r>
  <r>
    <n v="8577"/>
    <x v="4268"/>
    <x v="3"/>
    <x v="445"/>
    <d v="2014-07-05T00:00:00"/>
    <s v="First Class"/>
    <s v="TS-21505"/>
    <s v="Tony Sayre"/>
    <x v="0"/>
    <x v="0"/>
    <x v="3"/>
    <x v="38"/>
    <n v="3301"/>
    <x v="3"/>
    <s v="FUR-FU-10004188"/>
    <x v="0"/>
    <x v="5"/>
    <s v="Luxo Professional Combination Clamp-On Lamps"/>
    <n v="102.3"/>
    <n v="1"/>
    <n v="0"/>
    <n v="26.597999999999999"/>
  </r>
  <r>
    <n v="8578"/>
    <x v="4269"/>
    <x v="3"/>
    <x v="66"/>
    <d v="2014-12-27T00:00:00"/>
    <s v="Standard Class"/>
    <s v="CM-12190"/>
    <s v="Charlotte Melton"/>
    <x v="0"/>
    <x v="0"/>
    <x v="30"/>
    <x v="11"/>
    <n v="55901"/>
    <x v="2"/>
    <s v="FUR-TA-10004915"/>
    <x v="0"/>
    <x v="3"/>
    <s v="Office Impressions End Table, 20-1/2&quot;H x 24&quot;W x 20&quot;D"/>
    <n v="607.52"/>
    <n v="2"/>
    <n v="0"/>
    <n v="97.203200000000038"/>
  </r>
  <r>
    <n v="8579"/>
    <x v="4269"/>
    <x v="3"/>
    <x v="66"/>
    <d v="2014-12-27T00:00:00"/>
    <s v="Standard Class"/>
    <s v="CM-12190"/>
    <s v="Charlotte Melton"/>
    <x v="0"/>
    <x v="0"/>
    <x v="30"/>
    <x v="11"/>
    <n v="55901"/>
    <x v="2"/>
    <s v="OFF-ST-10001228"/>
    <x v="1"/>
    <x v="4"/>
    <s v="Personal File Boxes with Fold-Down Carry Handle"/>
    <n v="31.16"/>
    <n v="2"/>
    <n v="0"/>
    <n v="7.7899999999999991"/>
  </r>
  <r>
    <n v="8580"/>
    <x v="4270"/>
    <x v="0"/>
    <x v="797"/>
    <d v="2014-01-03T00:00:00"/>
    <s v="Standard Class"/>
    <s v="JW-15955"/>
    <s v="Joni Wasserman"/>
    <x v="0"/>
    <x v="0"/>
    <x v="103"/>
    <x v="0"/>
    <n v="40214"/>
    <x v="0"/>
    <s v="OFF-LA-10002368"/>
    <x v="1"/>
    <x v="2"/>
    <s v="Avery 479"/>
    <n v="2.61"/>
    <n v="1"/>
    <n v="0"/>
    <n v="1.2005999999999999"/>
  </r>
  <r>
    <n v="8581"/>
    <x v="4271"/>
    <x v="2"/>
    <x v="671"/>
    <d v="2011-05-22T00:00:00"/>
    <s v="Second Class"/>
    <s v="MC-17590"/>
    <s v="Matt Collister"/>
    <x v="1"/>
    <x v="0"/>
    <x v="509"/>
    <x v="5"/>
    <n v="78666"/>
    <x v="2"/>
    <s v="FUR-FU-10003489"/>
    <x v="0"/>
    <x v="5"/>
    <s v="Contemporary Borderless Frame"/>
    <n v="10.332000000000001"/>
    <n v="3"/>
    <n v="0.6"/>
    <n v="-5.9408999999999992"/>
  </r>
  <r>
    <n v="8582"/>
    <x v="4271"/>
    <x v="2"/>
    <x v="671"/>
    <d v="2011-05-22T00:00:00"/>
    <s v="Second Class"/>
    <s v="MC-17590"/>
    <s v="Matt Collister"/>
    <x v="1"/>
    <x v="0"/>
    <x v="509"/>
    <x v="5"/>
    <n v="78666"/>
    <x v="2"/>
    <s v="OFF-PA-10000289"/>
    <x v="1"/>
    <x v="10"/>
    <s v="Xerox 213"/>
    <n v="10.368000000000002"/>
    <n v="2"/>
    <n v="0.2"/>
    <n v="3.6288"/>
  </r>
  <r>
    <n v="8583"/>
    <x v="4271"/>
    <x v="2"/>
    <x v="671"/>
    <d v="2011-05-22T00:00:00"/>
    <s v="Second Class"/>
    <s v="MC-17590"/>
    <s v="Matt Collister"/>
    <x v="1"/>
    <x v="0"/>
    <x v="509"/>
    <x v="5"/>
    <n v="78666"/>
    <x v="2"/>
    <s v="TEC-AC-10004227"/>
    <x v="2"/>
    <x v="11"/>
    <s v="SanDisk Ultra 16 GB MicroSDHC Class 10 Memory Card"/>
    <n v="20.784000000000002"/>
    <n v="2"/>
    <n v="0.2"/>
    <n v="-3.6372000000000027"/>
  </r>
  <r>
    <n v="8584"/>
    <x v="4271"/>
    <x v="2"/>
    <x v="671"/>
    <d v="2011-05-22T00:00:00"/>
    <s v="Second Class"/>
    <s v="MC-17590"/>
    <s v="Matt Collister"/>
    <x v="1"/>
    <x v="0"/>
    <x v="509"/>
    <x v="5"/>
    <n v="78666"/>
    <x v="2"/>
    <s v="OFF-ST-10000636"/>
    <x v="1"/>
    <x v="4"/>
    <s v="Rogers Profile Extra Capacity Storage Tub"/>
    <n v="66.959999999999994"/>
    <n v="5"/>
    <n v="0.2"/>
    <n v="-13.392000000000003"/>
  </r>
  <r>
    <n v="8585"/>
    <x v="4272"/>
    <x v="2"/>
    <x v="519"/>
    <d v="2011-02-09T00:00:00"/>
    <s v="Second Class"/>
    <s v="MH-17440"/>
    <s v="Mark Haberlin"/>
    <x v="1"/>
    <x v="0"/>
    <x v="194"/>
    <x v="1"/>
    <n v="92025"/>
    <x v="1"/>
    <s v="OFF-BI-10003676"/>
    <x v="1"/>
    <x v="8"/>
    <s v="GBC Standard Recycled Report Covers, Clear Plastic Sheets"/>
    <n v="17.248000000000001"/>
    <n v="2"/>
    <n v="0.2"/>
    <n v="6.0367999999999986"/>
  </r>
  <r>
    <n v="8586"/>
    <x v="4273"/>
    <x v="3"/>
    <x v="34"/>
    <d v="2014-12-16T00:00:00"/>
    <s v="Standard Class"/>
    <s v="RD-19720"/>
    <s v="Roger Demir"/>
    <x v="0"/>
    <x v="0"/>
    <x v="10"/>
    <x v="9"/>
    <n v="19134"/>
    <x v="3"/>
    <s v="OFF-BI-10001116"/>
    <x v="1"/>
    <x v="8"/>
    <s v="Wilson Jones 1&quot; Hanging DublLock Ring Binders"/>
    <n v="11.088000000000003"/>
    <n v="7"/>
    <n v="0.7"/>
    <n v="-8.1311999999999998"/>
  </r>
  <r>
    <n v="8587"/>
    <x v="4274"/>
    <x v="3"/>
    <x v="497"/>
    <d v="2014-07-19T00:00:00"/>
    <s v="Standard Class"/>
    <s v="KB-16240"/>
    <s v="Karen Bern"/>
    <x v="1"/>
    <x v="0"/>
    <x v="1"/>
    <x v="1"/>
    <n v="90049"/>
    <x v="1"/>
    <s v="TEC-AC-10003832"/>
    <x v="2"/>
    <x v="11"/>
    <s v="Logitech P710e Mobile Speakerphone"/>
    <n v="1287.45"/>
    <n v="5"/>
    <n v="0"/>
    <n v="244.61549999999988"/>
  </r>
  <r>
    <n v="8588"/>
    <x v="4274"/>
    <x v="3"/>
    <x v="497"/>
    <d v="2014-07-19T00:00:00"/>
    <s v="Standard Class"/>
    <s v="KB-16240"/>
    <s v="Karen Bern"/>
    <x v="1"/>
    <x v="0"/>
    <x v="1"/>
    <x v="1"/>
    <n v="90049"/>
    <x v="1"/>
    <s v="OFF-AP-10003040"/>
    <x v="1"/>
    <x v="9"/>
    <s v="Fellowes 8 Outlet Superior Workstation Surge Protector w/o Phone/Fax/Modem Protection"/>
    <n v="168.1"/>
    <n v="5"/>
    <n v="0"/>
    <n v="43.705999999999996"/>
  </r>
  <r>
    <n v="8589"/>
    <x v="4275"/>
    <x v="1"/>
    <x v="1060"/>
    <d v="2012-05-22T00:00:00"/>
    <s v="Standard Class"/>
    <s v="FC-14335"/>
    <s v="Fred Chung"/>
    <x v="1"/>
    <x v="0"/>
    <x v="10"/>
    <x v="9"/>
    <n v="19140"/>
    <x v="3"/>
    <s v="OFF-ST-10002583"/>
    <x v="1"/>
    <x v="4"/>
    <s v="Fellowes Neat Ideas Storage Cubes"/>
    <n v="51.967999999999996"/>
    <n v="2"/>
    <n v="0.2"/>
    <n v="-10.393600000000001"/>
  </r>
  <r>
    <n v="8590"/>
    <x v="4276"/>
    <x v="3"/>
    <x v="926"/>
    <d v="2014-02-02T00:00:00"/>
    <s v="First Class"/>
    <s v="BD-11770"/>
    <s v="Bryan Davis"/>
    <x v="0"/>
    <x v="0"/>
    <x v="10"/>
    <x v="9"/>
    <n v="19120"/>
    <x v="3"/>
    <s v="OFF-AR-10002053"/>
    <x v="1"/>
    <x v="6"/>
    <s v="Premium Writing Pencils, Soft, #2 by Central Association for the Blind"/>
    <n v="4.7679999999999998"/>
    <n v="2"/>
    <n v="0.2"/>
    <n v="0.47680000000000011"/>
  </r>
  <r>
    <n v="8591"/>
    <x v="4277"/>
    <x v="3"/>
    <x v="365"/>
    <d v="2014-10-02T00:00:00"/>
    <s v="First Class"/>
    <s v="FH-14365"/>
    <s v="Fred Hopkins"/>
    <x v="1"/>
    <x v="0"/>
    <x v="337"/>
    <x v="15"/>
    <n v="11550"/>
    <x v="3"/>
    <s v="OFF-EN-10004846"/>
    <x v="1"/>
    <x v="12"/>
    <s v="Letter or Legal Size Expandable Poly String Tie Envelopes"/>
    <n v="7.98"/>
    <n v="3"/>
    <n v="0"/>
    <n v="3.9102000000000006"/>
  </r>
  <r>
    <n v="8592"/>
    <x v="4278"/>
    <x v="3"/>
    <x v="756"/>
    <d v="2014-04-27T00:00:00"/>
    <s v="First Class"/>
    <s v="SO-20335"/>
    <s v="Sean O'Donnell"/>
    <x v="0"/>
    <x v="0"/>
    <x v="510"/>
    <x v="22"/>
    <n v="80634"/>
    <x v="1"/>
    <s v="OFF-EN-10003134"/>
    <x v="1"/>
    <x v="12"/>
    <s v="Staples"/>
    <n v="18.687999999999999"/>
    <n v="2"/>
    <n v="0.2"/>
    <n v="7.008"/>
  </r>
  <r>
    <n v="8593"/>
    <x v="4278"/>
    <x v="3"/>
    <x v="756"/>
    <d v="2014-04-27T00:00:00"/>
    <s v="First Class"/>
    <s v="SO-20335"/>
    <s v="Sean O'Donnell"/>
    <x v="0"/>
    <x v="0"/>
    <x v="510"/>
    <x v="22"/>
    <n v="80634"/>
    <x v="1"/>
    <s v="FUR-FU-10001025"/>
    <x v="0"/>
    <x v="5"/>
    <s v="Eldon Imàge Series Desk Accessories, Clear"/>
    <n v="11.664000000000001"/>
    <n v="3"/>
    <n v="0.2"/>
    <n v="3.3534000000000006"/>
  </r>
  <r>
    <n v="8594"/>
    <x v="4279"/>
    <x v="3"/>
    <x v="45"/>
    <d v="2014-11-14T00:00:00"/>
    <s v="Standard Class"/>
    <s v="PM-19135"/>
    <s v="Peter McVee"/>
    <x v="2"/>
    <x v="0"/>
    <x v="108"/>
    <x v="2"/>
    <n v="32216"/>
    <x v="0"/>
    <s v="TEC-AC-10002567"/>
    <x v="2"/>
    <x v="11"/>
    <s v="Logitech G602 Wireless Gaming Mouse"/>
    <n v="191.976"/>
    <n v="3"/>
    <n v="0.2"/>
    <n v="38.395199999999988"/>
  </r>
  <r>
    <n v="8595"/>
    <x v="4279"/>
    <x v="3"/>
    <x v="45"/>
    <d v="2014-11-14T00:00:00"/>
    <s v="Standard Class"/>
    <s v="PM-19135"/>
    <s v="Peter McVee"/>
    <x v="2"/>
    <x v="0"/>
    <x v="108"/>
    <x v="2"/>
    <n v="32216"/>
    <x v="0"/>
    <s v="TEC-PH-10004094"/>
    <x v="2"/>
    <x v="7"/>
    <s v="Motorola L703CM"/>
    <n v="499.16800000000006"/>
    <n v="4"/>
    <n v="0.2"/>
    <n v="31.197999999999993"/>
  </r>
  <r>
    <n v="8596"/>
    <x v="4280"/>
    <x v="2"/>
    <x v="952"/>
    <d v="2011-05-07T00:00:00"/>
    <s v="First Class"/>
    <s v="GD-14590"/>
    <s v="Giulietta Dortch"/>
    <x v="1"/>
    <x v="0"/>
    <x v="81"/>
    <x v="17"/>
    <n v="22204"/>
    <x v="0"/>
    <s v="OFF-BI-10004364"/>
    <x v="1"/>
    <x v="8"/>
    <s v="Storex Dura Pro Binders"/>
    <n v="11.88"/>
    <n v="2"/>
    <n v="0"/>
    <n v="5.3460000000000001"/>
  </r>
  <r>
    <n v="8597"/>
    <x v="4280"/>
    <x v="2"/>
    <x v="952"/>
    <d v="2011-05-07T00:00:00"/>
    <s v="First Class"/>
    <s v="GD-14590"/>
    <s v="Giulietta Dortch"/>
    <x v="1"/>
    <x v="0"/>
    <x v="81"/>
    <x v="17"/>
    <n v="22204"/>
    <x v="0"/>
    <s v="OFF-PA-10000474"/>
    <x v="1"/>
    <x v="10"/>
    <s v="Staples"/>
    <n v="35.44"/>
    <n v="1"/>
    <n v="0"/>
    <n v="16.656799999999997"/>
  </r>
  <r>
    <n v="8598"/>
    <x v="4281"/>
    <x v="0"/>
    <x v="189"/>
    <d v="2013-11-01T00:00:00"/>
    <s v="Standard Class"/>
    <s v="PA-19060"/>
    <s v="Pete Armstrong"/>
    <x v="2"/>
    <x v="0"/>
    <x v="8"/>
    <x v="1"/>
    <n v="94122"/>
    <x v="1"/>
    <s v="OFF-BI-10004308"/>
    <x v="1"/>
    <x v="8"/>
    <s v="Avery Legal 4-Ring Binder"/>
    <n v="67.13600000000001"/>
    <n v="4"/>
    <n v="0.2"/>
    <n v="25.175999999999998"/>
  </r>
  <r>
    <n v="8599"/>
    <x v="4282"/>
    <x v="2"/>
    <x v="35"/>
    <d v="2011-12-01T00:00:00"/>
    <s v="Standard Class"/>
    <s v="LS-17200"/>
    <s v="Luke Schmidt"/>
    <x v="1"/>
    <x v="0"/>
    <x v="201"/>
    <x v="1"/>
    <n v="93727"/>
    <x v="1"/>
    <s v="OFF-BI-10002012"/>
    <x v="1"/>
    <x v="8"/>
    <s v="Wilson Jones Easy Flow II Sheet Lifters"/>
    <n v="4.32"/>
    <n v="3"/>
    <n v="0.2"/>
    <n v="1.512"/>
  </r>
  <r>
    <n v="8600"/>
    <x v="4282"/>
    <x v="2"/>
    <x v="35"/>
    <d v="2011-12-01T00:00:00"/>
    <s v="Standard Class"/>
    <s v="LS-17200"/>
    <s v="Luke Schmidt"/>
    <x v="1"/>
    <x v="0"/>
    <x v="201"/>
    <x v="1"/>
    <n v="93727"/>
    <x v="1"/>
    <s v="OFF-PA-10002586"/>
    <x v="1"/>
    <x v="10"/>
    <s v="Xerox 1970"/>
    <n v="14.940000000000001"/>
    <n v="3"/>
    <n v="0"/>
    <n v="7.0218000000000007"/>
  </r>
  <r>
    <n v="8601"/>
    <x v="4282"/>
    <x v="2"/>
    <x v="35"/>
    <d v="2011-12-01T00:00:00"/>
    <s v="Standard Class"/>
    <s v="LS-17200"/>
    <s v="Luke Schmidt"/>
    <x v="1"/>
    <x v="0"/>
    <x v="201"/>
    <x v="1"/>
    <n v="93727"/>
    <x v="1"/>
    <s v="OFF-AP-10000692"/>
    <x v="1"/>
    <x v="9"/>
    <s v="Fellowes Mighty 8 Compact Surge Protector"/>
    <n v="40.54"/>
    <n v="2"/>
    <n v="0"/>
    <n v="11.351200000000002"/>
  </r>
  <r>
    <n v="8602"/>
    <x v="4282"/>
    <x v="2"/>
    <x v="35"/>
    <d v="2011-12-01T00:00:00"/>
    <s v="Standard Class"/>
    <s v="LS-17200"/>
    <s v="Luke Schmidt"/>
    <x v="1"/>
    <x v="0"/>
    <x v="201"/>
    <x v="1"/>
    <n v="93727"/>
    <x v="1"/>
    <s v="OFF-BI-10001553"/>
    <x v="1"/>
    <x v="8"/>
    <s v="SpineVue Locking Slant-D Ring Binders by Cardinal"/>
    <n v="7.3120000000000012"/>
    <n v="1"/>
    <n v="0.2"/>
    <n v="2.5591999999999997"/>
  </r>
  <r>
    <n v="8603"/>
    <x v="4283"/>
    <x v="2"/>
    <x v="520"/>
    <d v="2011-12-31T00:00:00"/>
    <s v="Same Day"/>
    <s v="JL-15175"/>
    <s v="James Lanier"/>
    <x v="2"/>
    <x v="0"/>
    <x v="192"/>
    <x v="33"/>
    <n v="89502"/>
    <x v="1"/>
    <s v="TEC-PH-10004908"/>
    <x v="2"/>
    <x v="7"/>
    <s v="Panasonic KX TS3282W Corded phone"/>
    <n v="475.94400000000002"/>
    <n v="7"/>
    <n v="0.2"/>
    <n v="59.492999999999952"/>
  </r>
  <r>
    <n v="8604"/>
    <x v="4284"/>
    <x v="0"/>
    <x v="835"/>
    <d v="2013-01-08T00:00:00"/>
    <s v="Standard Class"/>
    <s v="CA-12310"/>
    <s v="Christine Abelman"/>
    <x v="1"/>
    <x v="0"/>
    <x v="52"/>
    <x v="5"/>
    <n v="78207"/>
    <x v="2"/>
    <s v="TEC-AC-10002217"/>
    <x v="2"/>
    <x v="11"/>
    <s v="Imation Clip USB flash drive - 8 GB"/>
    <n v="30.080000000000002"/>
    <n v="2"/>
    <n v="0.2"/>
    <n v="-5.2640000000000002"/>
  </r>
  <r>
    <n v="8605"/>
    <x v="4284"/>
    <x v="0"/>
    <x v="835"/>
    <d v="2013-01-08T00:00:00"/>
    <s v="Standard Class"/>
    <s v="CA-12310"/>
    <s v="Christine Abelman"/>
    <x v="1"/>
    <x v="0"/>
    <x v="52"/>
    <x v="5"/>
    <n v="78207"/>
    <x v="2"/>
    <s v="TEC-AC-10002942"/>
    <x v="2"/>
    <x v="11"/>
    <s v="WD My Passport Ultra 1TB Portable External Hard Drive"/>
    <n v="165.60000000000002"/>
    <n v="3"/>
    <n v="0.2"/>
    <n v="-6.2100000000000151"/>
  </r>
  <r>
    <n v="8606"/>
    <x v="4284"/>
    <x v="0"/>
    <x v="835"/>
    <d v="2013-01-08T00:00:00"/>
    <s v="Standard Class"/>
    <s v="CA-12310"/>
    <s v="Christine Abelman"/>
    <x v="1"/>
    <x v="0"/>
    <x v="52"/>
    <x v="5"/>
    <n v="78207"/>
    <x v="2"/>
    <s v="TEC-PH-10002890"/>
    <x v="2"/>
    <x v="7"/>
    <s v="AT&amp;T 17929 Lendline Telephone"/>
    <n v="180.96"/>
    <n v="5"/>
    <n v="0.2"/>
    <n v="13.571999999999996"/>
  </r>
  <r>
    <n v="8607"/>
    <x v="4285"/>
    <x v="3"/>
    <x v="238"/>
    <d v="2014-08-23T00:00:00"/>
    <s v="Standard Class"/>
    <s v="CM-12160"/>
    <s v="Charles McCrossin"/>
    <x v="0"/>
    <x v="0"/>
    <x v="217"/>
    <x v="31"/>
    <n v="2740"/>
    <x v="3"/>
    <s v="TEC-AC-10003614"/>
    <x v="2"/>
    <x v="11"/>
    <s v="Verbatim 25 GB 6x Blu-ray Single Layer Recordable Disc, 10/Pack"/>
    <n v="23.18"/>
    <n v="2"/>
    <n v="0"/>
    <n v="7.6493999999999982"/>
  </r>
  <r>
    <n v="8608"/>
    <x v="4286"/>
    <x v="2"/>
    <x v="611"/>
    <d v="2011-06-09T00:00:00"/>
    <s v="Standard Class"/>
    <s v="BT-11440"/>
    <s v="Bobby Trafton"/>
    <x v="0"/>
    <x v="0"/>
    <x v="20"/>
    <x v="15"/>
    <n v="10035"/>
    <x v="3"/>
    <s v="FUR-FU-10002878"/>
    <x v="0"/>
    <x v="5"/>
    <s v="Seth Thomas 14&quot; Day/Date Wall Clock"/>
    <n v="56.96"/>
    <n v="2"/>
    <n v="0"/>
    <n v="21.075200000000002"/>
  </r>
  <r>
    <n v="8609"/>
    <x v="4286"/>
    <x v="2"/>
    <x v="611"/>
    <d v="2011-06-09T00:00:00"/>
    <s v="Standard Class"/>
    <s v="BT-11440"/>
    <s v="Bobby Trafton"/>
    <x v="0"/>
    <x v="0"/>
    <x v="20"/>
    <x v="15"/>
    <n v="10035"/>
    <x v="3"/>
    <s v="OFF-AP-10001626"/>
    <x v="1"/>
    <x v="9"/>
    <s v="Commercial WindTunnel Clean Air Upright Vacuum, Replacement Belts, Filtration Bags"/>
    <n v="15.56"/>
    <n v="4"/>
    <n v="0"/>
    <n v="4.0456000000000003"/>
  </r>
  <r>
    <n v="8610"/>
    <x v="4286"/>
    <x v="2"/>
    <x v="611"/>
    <d v="2011-06-09T00:00:00"/>
    <s v="Standard Class"/>
    <s v="BT-11440"/>
    <s v="Bobby Trafton"/>
    <x v="0"/>
    <x v="0"/>
    <x v="20"/>
    <x v="15"/>
    <n v="10035"/>
    <x v="3"/>
    <s v="FUR-BO-10003272"/>
    <x v="0"/>
    <x v="0"/>
    <s v="O'Sullivan Living Dimensions 5-Shelf Bookcases"/>
    <n v="353.56799999999998"/>
    <n v="2"/>
    <n v="0.2"/>
    <n v="-44.196000000000026"/>
  </r>
  <r>
    <n v="8611"/>
    <x v="4286"/>
    <x v="2"/>
    <x v="611"/>
    <d v="2011-06-09T00:00:00"/>
    <s v="Standard Class"/>
    <s v="BT-11440"/>
    <s v="Bobby Trafton"/>
    <x v="0"/>
    <x v="0"/>
    <x v="20"/>
    <x v="15"/>
    <n v="10035"/>
    <x v="3"/>
    <s v="FUR-FU-10002191"/>
    <x v="0"/>
    <x v="5"/>
    <s v="G.E. Halogen Desk Lamp Bulbs"/>
    <n v="13.96"/>
    <n v="2"/>
    <n v="0"/>
    <n v="6.7008000000000001"/>
  </r>
  <r>
    <n v="8612"/>
    <x v="4287"/>
    <x v="3"/>
    <x v="38"/>
    <d v="2014-11-18T00:00:00"/>
    <s v="Second Class"/>
    <s v="SE-20110"/>
    <s v="Sanjit Engle"/>
    <x v="0"/>
    <x v="0"/>
    <x v="475"/>
    <x v="1"/>
    <n v="93030"/>
    <x v="1"/>
    <s v="TEC-AC-10000682"/>
    <x v="2"/>
    <x v="11"/>
    <s v="Kensington K72356US Mouse-in-a-Box USB Desktop Mouse"/>
    <n v="82.95"/>
    <n v="5"/>
    <n v="0"/>
    <n v="29.032499999999999"/>
  </r>
  <r>
    <n v="8613"/>
    <x v="4288"/>
    <x v="0"/>
    <x v="1198"/>
    <d v="2013-02-01T00:00:00"/>
    <s v="Second Class"/>
    <s v="HG-14965"/>
    <s v="Henry Goldwyn"/>
    <x v="1"/>
    <x v="0"/>
    <x v="1"/>
    <x v="1"/>
    <n v="90036"/>
    <x v="1"/>
    <s v="OFF-AR-10000588"/>
    <x v="1"/>
    <x v="6"/>
    <s v="Newell 345"/>
    <n v="39.68"/>
    <n v="2"/>
    <n v="0"/>
    <n v="10.316800000000001"/>
  </r>
  <r>
    <n v="8614"/>
    <x v="4289"/>
    <x v="0"/>
    <x v="1199"/>
    <d v="2013-11-15T00:00:00"/>
    <s v="Standard Class"/>
    <s v="PF-19165"/>
    <s v="Philip Fox"/>
    <x v="0"/>
    <x v="0"/>
    <x v="182"/>
    <x v="1"/>
    <n v="94601"/>
    <x v="1"/>
    <s v="TEC-AC-10002001"/>
    <x v="2"/>
    <x v="11"/>
    <s v="Logitech Wireless Gaming Headset G930"/>
    <n v="479.97"/>
    <n v="3"/>
    <n v="0"/>
    <n v="177.58890000000002"/>
  </r>
  <r>
    <n v="8615"/>
    <x v="4290"/>
    <x v="0"/>
    <x v="545"/>
    <d v="2013-09-15T00:00:00"/>
    <s v="Standard Class"/>
    <s v="BD-11770"/>
    <s v="Bryan Davis"/>
    <x v="0"/>
    <x v="0"/>
    <x v="156"/>
    <x v="4"/>
    <n v="98026"/>
    <x v="1"/>
    <s v="OFF-LA-10003720"/>
    <x v="1"/>
    <x v="2"/>
    <s v="Avery 487"/>
    <n v="7.38"/>
    <n v="2"/>
    <n v="0"/>
    <n v="3.4685999999999999"/>
  </r>
  <r>
    <n v="8616"/>
    <x v="4290"/>
    <x v="0"/>
    <x v="545"/>
    <d v="2013-09-15T00:00:00"/>
    <s v="Standard Class"/>
    <s v="BD-11770"/>
    <s v="Bryan Davis"/>
    <x v="0"/>
    <x v="0"/>
    <x v="156"/>
    <x v="4"/>
    <n v="98026"/>
    <x v="1"/>
    <s v="OFF-BI-10004364"/>
    <x v="1"/>
    <x v="8"/>
    <s v="Storex Dura Pro Binders"/>
    <n v="14.256000000000002"/>
    <n v="3"/>
    <n v="0.2"/>
    <n v="4.4550000000000001"/>
  </r>
  <r>
    <n v="8617"/>
    <x v="4290"/>
    <x v="0"/>
    <x v="545"/>
    <d v="2013-09-15T00:00:00"/>
    <s v="Standard Class"/>
    <s v="BD-11770"/>
    <s v="Bryan Davis"/>
    <x v="0"/>
    <x v="0"/>
    <x v="156"/>
    <x v="4"/>
    <n v="98026"/>
    <x v="1"/>
    <s v="OFF-PA-10000100"/>
    <x v="1"/>
    <x v="10"/>
    <s v="Xerox 1945"/>
    <n v="81.98"/>
    <n v="2"/>
    <n v="0"/>
    <n v="40.170200000000001"/>
  </r>
  <r>
    <n v="8618"/>
    <x v="4290"/>
    <x v="0"/>
    <x v="545"/>
    <d v="2013-09-15T00:00:00"/>
    <s v="Standard Class"/>
    <s v="BD-11770"/>
    <s v="Bryan Davis"/>
    <x v="0"/>
    <x v="0"/>
    <x v="156"/>
    <x v="4"/>
    <n v="98026"/>
    <x v="1"/>
    <s v="OFF-BI-10004826"/>
    <x v="1"/>
    <x v="8"/>
    <s v="JM Magazine Binder"/>
    <n v="39.624000000000009"/>
    <n v="3"/>
    <n v="0.2"/>
    <n v="13.868400000000001"/>
  </r>
  <r>
    <n v="8619"/>
    <x v="4291"/>
    <x v="3"/>
    <x v="448"/>
    <d v="2014-03-09T00:00:00"/>
    <s v="Standard Class"/>
    <s v="BT-11395"/>
    <s v="Bill Tyler"/>
    <x v="1"/>
    <x v="0"/>
    <x v="1"/>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x v="0"/>
    <x v="20"/>
    <x v="15"/>
    <n v="10024"/>
    <x v="3"/>
    <s v="OFF-ST-10001031"/>
    <x v="1"/>
    <x v="4"/>
    <s v="Adjustable Personal File Tote"/>
    <n v="65.12"/>
    <n v="4"/>
    <n v="0"/>
    <n v="16.931200000000004"/>
  </r>
  <r>
    <n v="8621"/>
    <x v="4293"/>
    <x v="3"/>
    <x v="44"/>
    <d v="2014-11-10T00:00:00"/>
    <s v="Second Class"/>
    <s v="LC-17050"/>
    <s v="Liz Carlisle"/>
    <x v="0"/>
    <x v="0"/>
    <x v="61"/>
    <x v="5"/>
    <n v="75217"/>
    <x v="2"/>
    <s v="FUR-FU-10003878"/>
    <x v="0"/>
    <x v="5"/>
    <s v="Linden 10&quot; Round Wall Clock, Black"/>
    <n v="30.560000000000002"/>
    <n v="5"/>
    <n v="0.6"/>
    <n v="-19.863999999999997"/>
  </r>
  <r>
    <n v="8622"/>
    <x v="4294"/>
    <x v="3"/>
    <x v="726"/>
    <d v="2014-05-19T00:00:00"/>
    <s v="Standard Class"/>
    <s v="FH-14275"/>
    <s v="Frank Hawley"/>
    <x v="1"/>
    <x v="0"/>
    <x v="47"/>
    <x v="18"/>
    <n v="37064"/>
    <x v="0"/>
    <s v="OFF-AP-10000358"/>
    <x v="1"/>
    <x v="9"/>
    <s v="Fellowes Basic Home/Office Series Surge Protectors"/>
    <n v="20.768000000000001"/>
    <n v="2"/>
    <n v="0.2"/>
    <n v="2.3363999999999976"/>
  </r>
  <r>
    <n v="8623"/>
    <x v="4295"/>
    <x v="0"/>
    <x v="581"/>
    <d v="2013-12-02T00:00:00"/>
    <s v="Standard Class"/>
    <s v="CM-12235"/>
    <s v="Chris McAfee"/>
    <x v="0"/>
    <x v="0"/>
    <x v="42"/>
    <x v="16"/>
    <n v="85023"/>
    <x v="1"/>
    <s v="OFF-ST-10000876"/>
    <x v="1"/>
    <x v="4"/>
    <s v="Eldon Simplefile Box Office"/>
    <n v="39.808"/>
    <n v="4"/>
    <n v="0.2"/>
    <n v="3.9808000000000003"/>
  </r>
  <r>
    <n v="8624"/>
    <x v="4296"/>
    <x v="1"/>
    <x v="50"/>
    <d v="2012-11-18T00:00:00"/>
    <s v="Standard Class"/>
    <s v="FM-14380"/>
    <s v="Fred McMath"/>
    <x v="0"/>
    <x v="0"/>
    <x v="100"/>
    <x v="2"/>
    <n v="33178"/>
    <x v="0"/>
    <s v="OFF-BI-10004224"/>
    <x v="1"/>
    <x v="8"/>
    <s v="Catalog Binders with Expanding Posts"/>
    <n v="121.10400000000003"/>
    <n v="6"/>
    <n v="0.7"/>
    <n v="-100.91999999999999"/>
  </r>
  <r>
    <n v="8625"/>
    <x v="4296"/>
    <x v="1"/>
    <x v="50"/>
    <d v="2012-11-18T00:00:00"/>
    <s v="Standard Class"/>
    <s v="FM-14380"/>
    <s v="Fred McMath"/>
    <x v="0"/>
    <x v="0"/>
    <x v="100"/>
    <x v="2"/>
    <n v="33178"/>
    <x v="0"/>
    <s v="TEC-AC-10004568"/>
    <x v="2"/>
    <x v="11"/>
    <s v="Maxell LTO Ultrium - 800 GB"/>
    <n v="111.96"/>
    <n v="5"/>
    <n v="0.2"/>
    <n v="-1.3995000000000104"/>
  </r>
  <r>
    <n v="8626"/>
    <x v="4297"/>
    <x v="1"/>
    <x v="575"/>
    <d v="2012-12-12T00:00:00"/>
    <s v="Standard Class"/>
    <s v="HG-14965"/>
    <s v="Henry Goldwyn"/>
    <x v="1"/>
    <x v="0"/>
    <x v="77"/>
    <x v="22"/>
    <n v="80906"/>
    <x v="1"/>
    <s v="OFF-PA-10000533"/>
    <x v="1"/>
    <x v="10"/>
    <s v="Southworth Parchment Paper &amp; Envelopes"/>
    <n v="15.696000000000002"/>
    <n v="3"/>
    <n v="0.2"/>
    <n v="5.1011999999999995"/>
  </r>
  <r>
    <n v="8627"/>
    <x v="4298"/>
    <x v="1"/>
    <x v="67"/>
    <d v="2012-09-12T00:00:00"/>
    <s v="Standard Class"/>
    <s v="AG-10525"/>
    <s v="Andy Gerbode"/>
    <x v="1"/>
    <x v="0"/>
    <x v="20"/>
    <x v="15"/>
    <n v="10011"/>
    <x v="3"/>
    <s v="OFF-ST-10003638"/>
    <x v="1"/>
    <x v="4"/>
    <s v="Mobile Personal File Cube"/>
    <n v="70.260000000000005"/>
    <n v="3"/>
    <n v="0"/>
    <n v="18.970199999999998"/>
  </r>
  <r>
    <n v="8628"/>
    <x v="4298"/>
    <x v="1"/>
    <x v="67"/>
    <d v="2012-09-12T00:00:00"/>
    <s v="Standard Class"/>
    <s v="AG-10525"/>
    <s v="Andy Gerbode"/>
    <x v="1"/>
    <x v="0"/>
    <x v="20"/>
    <x v="15"/>
    <n v="10011"/>
    <x v="3"/>
    <s v="TEC-AC-10002305"/>
    <x v="2"/>
    <x v="11"/>
    <s v="KeyTronic E03601U1 - Keyboard - Beige"/>
    <n v="90"/>
    <n v="5"/>
    <n v="0"/>
    <n v="16.199999999999992"/>
  </r>
  <r>
    <n v="8629"/>
    <x v="4298"/>
    <x v="1"/>
    <x v="67"/>
    <d v="2012-09-12T00:00:00"/>
    <s v="Standard Class"/>
    <s v="AG-10525"/>
    <s v="Andy Gerbode"/>
    <x v="1"/>
    <x v="0"/>
    <x v="20"/>
    <x v="15"/>
    <n v="10011"/>
    <x v="3"/>
    <s v="OFF-BI-10000605"/>
    <x v="1"/>
    <x v="8"/>
    <s v="Acco Pressboard Covers with Storage Hooks, 9 1/2&quot; x 11&quot;, Executive Red"/>
    <n v="6.0960000000000001"/>
    <n v="2"/>
    <n v="0.2"/>
    <n v="2.0573999999999995"/>
  </r>
  <r>
    <n v="8630"/>
    <x v="4298"/>
    <x v="1"/>
    <x v="67"/>
    <d v="2012-09-12T00:00:00"/>
    <s v="Standard Class"/>
    <s v="AG-10525"/>
    <s v="Andy Gerbode"/>
    <x v="1"/>
    <x v="0"/>
    <x v="20"/>
    <x v="15"/>
    <n v="10011"/>
    <x v="3"/>
    <s v="FUR-TA-10003569"/>
    <x v="0"/>
    <x v="3"/>
    <s v="Bretford CR8500 Series Meeting Room Furniture"/>
    <n v="481.17599999999999"/>
    <n v="2"/>
    <n v="0.4"/>
    <n v="-120.29400000000004"/>
  </r>
  <r>
    <n v="8631"/>
    <x v="4298"/>
    <x v="1"/>
    <x v="67"/>
    <d v="2012-09-12T00:00:00"/>
    <s v="Standard Class"/>
    <s v="AG-10525"/>
    <s v="Andy Gerbode"/>
    <x v="1"/>
    <x v="0"/>
    <x v="20"/>
    <x v="15"/>
    <n v="10011"/>
    <x v="3"/>
    <s v="OFF-FA-10003059"/>
    <x v="1"/>
    <x v="13"/>
    <s v="Assorted Color Push Pins"/>
    <n v="7.24"/>
    <n v="4"/>
    <n v="0"/>
    <n v="2.3891999999999998"/>
  </r>
  <r>
    <n v="8632"/>
    <x v="4299"/>
    <x v="0"/>
    <x v="1062"/>
    <d v="2013-07-30T00:00:00"/>
    <s v="First Class"/>
    <s v="OT-18730"/>
    <s v="Olvera Toch"/>
    <x v="0"/>
    <x v="0"/>
    <x v="437"/>
    <x v="9"/>
    <n v="18018"/>
    <x v="3"/>
    <s v="FUR-BO-10004409"/>
    <x v="0"/>
    <x v="0"/>
    <s v="Safco Value Mate Series Steel Bookcases, Baked Enamel Finish on Steel, Gray"/>
    <n v="177.45000000000002"/>
    <n v="5"/>
    <n v="0.5"/>
    <n v="-78.078000000000003"/>
  </r>
  <r>
    <n v="8633"/>
    <x v="4299"/>
    <x v="0"/>
    <x v="1062"/>
    <d v="2013-07-30T00:00:00"/>
    <s v="First Class"/>
    <s v="OT-18730"/>
    <s v="Olvera Toch"/>
    <x v="0"/>
    <x v="0"/>
    <x v="437"/>
    <x v="9"/>
    <n v="18018"/>
    <x v="3"/>
    <s v="OFF-BI-10000545"/>
    <x v="1"/>
    <x v="8"/>
    <s v="GBC Ibimaster 500 Manual ProClick Binding System"/>
    <n v="1369.7640000000001"/>
    <n v="6"/>
    <n v="0.7"/>
    <n v="-913.17599999999993"/>
  </r>
  <r>
    <n v="8634"/>
    <x v="4299"/>
    <x v="0"/>
    <x v="1062"/>
    <d v="2013-07-30T00:00:00"/>
    <s v="First Class"/>
    <s v="OT-18730"/>
    <s v="Olvera Toch"/>
    <x v="0"/>
    <x v="0"/>
    <x v="437"/>
    <x v="9"/>
    <n v="18018"/>
    <x v="3"/>
    <s v="OFF-AP-10004052"/>
    <x v="1"/>
    <x v="9"/>
    <s v="Hoover Replacement Belts For Soft Guard &amp; Commercial Ltweight Upright Vacs, 2/Pk"/>
    <n v="9.48"/>
    <n v="3"/>
    <n v="0.2"/>
    <n v="0.7110000000000003"/>
  </r>
  <r>
    <n v="8635"/>
    <x v="4300"/>
    <x v="3"/>
    <x v="326"/>
    <d v="2014-08-30T00:00:00"/>
    <s v="Standard Class"/>
    <s v="SV-20365"/>
    <s v="Seth Vernon"/>
    <x v="0"/>
    <x v="0"/>
    <x v="10"/>
    <x v="9"/>
    <n v="19140"/>
    <x v="3"/>
    <s v="FUR-BO-10001798"/>
    <x v="0"/>
    <x v="0"/>
    <s v="Bush Somerset Collection Bookcase"/>
    <n v="130.97999999999999"/>
    <n v="2"/>
    <n v="0.5"/>
    <n v="-89.066399999999987"/>
  </r>
  <r>
    <n v="8636"/>
    <x v="4301"/>
    <x v="2"/>
    <x v="1013"/>
    <d v="2011-05-02T00:00:00"/>
    <s v="First Class"/>
    <s v="JM-16195"/>
    <s v="Justin MacKendrick"/>
    <x v="0"/>
    <x v="0"/>
    <x v="103"/>
    <x v="0"/>
    <n v="40214"/>
    <x v="0"/>
    <s v="OFF-AR-10004010"/>
    <x v="1"/>
    <x v="6"/>
    <s v="Hunt Boston Vacuum Mount KS Pencil Sharpener"/>
    <n v="174.95000000000002"/>
    <n v="5"/>
    <n v="0"/>
    <n v="45.487000000000002"/>
  </r>
  <r>
    <n v="8637"/>
    <x v="4301"/>
    <x v="2"/>
    <x v="1013"/>
    <d v="2011-05-02T00:00:00"/>
    <s v="First Class"/>
    <s v="JM-16195"/>
    <s v="Justin MacKendrick"/>
    <x v="0"/>
    <x v="0"/>
    <x v="103"/>
    <x v="0"/>
    <n v="40214"/>
    <x v="0"/>
    <s v="OFF-ST-10000585"/>
    <x v="1"/>
    <x v="4"/>
    <s v="Economy Rollaway Files"/>
    <n v="826"/>
    <n v="5"/>
    <n v="0"/>
    <n v="214.76"/>
  </r>
  <r>
    <n v="8638"/>
    <x v="4302"/>
    <x v="3"/>
    <x v="842"/>
    <d v="2014-05-03T00:00:00"/>
    <s v="Standard Class"/>
    <s v="HM-14980"/>
    <s v="Henry MacAllister"/>
    <x v="0"/>
    <x v="0"/>
    <x v="4"/>
    <x v="4"/>
    <n v="98105"/>
    <x v="1"/>
    <s v="FUR-FU-10000397"/>
    <x v="0"/>
    <x v="5"/>
    <s v="Luxo Economy Swing Arm Lamp"/>
    <n v="139.58000000000001"/>
    <n v="7"/>
    <n v="0"/>
    <n v="39.082400000000007"/>
  </r>
  <r>
    <n v="8639"/>
    <x v="4303"/>
    <x v="3"/>
    <x v="283"/>
    <d v="2014-07-25T00:00:00"/>
    <s v="First Class"/>
    <s v="PO-19180"/>
    <s v="Philisse Overcash"/>
    <x v="2"/>
    <x v="0"/>
    <x v="249"/>
    <x v="6"/>
    <n v="53142"/>
    <x v="2"/>
    <s v="TEC-AC-10000736"/>
    <x v="2"/>
    <x v="11"/>
    <s v="Logitech G600 MMO Gaming Mouse"/>
    <n v="399.95"/>
    <n v="5"/>
    <n v="0"/>
    <n v="143.982"/>
  </r>
  <r>
    <n v="8640"/>
    <x v="4304"/>
    <x v="2"/>
    <x v="736"/>
    <d v="2011-12-15T00:00:00"/>
    <s v="Second Class"/>
    <s v="KC-16675"/>
    <s v="Kimberly Carter"/>
    <x v="1"/>
    <x v="0"/>
    <x v="0"/>
    <x v="0"/>
    <n v="42420"/>
    <x v="0"/>
    <s v="OFF-BI-10004970"/>
    <x v="1"/>
    <x v="8"/>
    <s v="ACCOHIDE 3-Ring Binder, Blue, 1&quot;"/>
    <n v="12.39"/>
    <n v="3"/>
    <n v="0"/>
    <n v="5.8232999999999997"/>
  </r>
  <r>
    <n v="8641"/>
    <x v="4305"/>
    <x v="3"/>
    <x v="602"/>
    <d v="2014-01-17T00:00:00"/>
    <s v="Standard Class"/>
    <s v="DB-13120"/>
    <s v="David Bremer"/>
    <x v="1"/>
    <x v="0"/>
    <x v="61"/>
    <x v="5"/>
    <n v="75217"/>
    <x v="2"/>
    <s v="OFF-BI-10000545"/>
    <x v="1"/>
    <x v="8"/>
    <s v="GBC Ibimaster 500 Manual ProClick Binding System"/>
    <n v="760.97999999999979"/>
    <n v="5"/>
    <n v="0.8"/>
    <n v="-1141.47"/>
  </r>
  <r>
    <n v="8642"/>
    <x v="4306"/>
    <x v="3"/>
    <x v="574"/>
    <d v="2014-12-03T00:00:00"/>
    <s v="Same Day"/>
    <s v="SV-20935"/>
    <s v="Susan Vittorini"/>
    <x v="0"/>
    <x v="0"/>
    <x v="97"/>
    <x v="16"/>
    <n v="85345"/>
    <x v="1"/>
    <s v="OFF-BI-10001670"/>
    <x v="1"/>
    <x v="8"/>
    <s v="Vinyl Sectional Post Binders"/>
    <n v="67.860000000000014"/>
    <n v="6"/>
    <n v="0.7"/>
    <n v="-45.239999999999995"/>
  </r>
  <r>
    <n v="8643"/>
    <x v="4307"/>
    <x v="1"/>
    <x v="627"/>
    <d v="2012-11-15T00:00:00"/>
    <s v="Standard Class"/>
    <s v="NS-18640"/>
    <s v="Noel Staavos"/>
    <x v="1"/>
    <x v="0"/>
    <x v="108"/>
    <x v="3"/>
    <n v="28540"/>
    <x v="0"/>
    <s v="OFF-FA-10000624"/>
    <x v="1"/>
    <x v="13"/>
    <s v="OIC Binder Clips"/>
    <n v="31.504000000000005"/>
    <n v="11"/>
    <n v="0.2"/>
    <n v="11.814"/>
  </r>
  <r>
    <n v="8644"/>
    <x v="4307"/>
    <x v="1"/>
    <x v="627"/>
    <d v="2012-11-15T00:00:00"/>
    <s v="Standard Class"/>
    <s v="NS-18640"/>
    <s v="Noel Staavos"/>
    <x v="1"/>
    <x v="0"/>
    <x v="108"/>
    <x v="3"/>
    <n v="28540"/>
    <x v="0"/>
    <s v="OFF-LA-10002945"/>
    <x v="1"/>
    <x v="2"/>
    <s v="Permanent Self-Adhesive File Folder Labels for Typewriters, 1 1/8 x 3 1/2, White"/>
    <n v="5.04"/>
    <n v="1"/>
    <n v="0.2"/>
    <n v="1.6379999999999997"/>
  </r>
  <r>
    <n v="8645"/>
    <x v="4307"/>
    <x v="1"/>
    <x v="627"/>
    <d v="2012-11-15T00:00:00"/>
    <s v="Standard Class"/>
    <s v="NS-18640"/>
    <s v="Noel Staavos"/>
    <x v="1"/>
    <x v="0"/>
    <x v="108"/>
    <x v="3"/>
    <n v="28540"/>
    <x v="0"/>
    <s v="OFF-BI-10000315"/>
    <x v="1"/>
    <x v="8"/>
    <s v="Poly Designer Cover &amp; Back"/>
    <n v="39.878999999999998"/>
    <n v="7"/>
    <n v="0.7"/>
    <n v="-29.244599999999991"/>
  </r>
  <r>
    <n v="8646"/>
    <x v="4307"/>
    <x v="1"/>
    <x v="627"/>
    <d v="2012-11-15T00:00:00"/>
    <s v="Standard Class"/>
    <s v="NS-18640"/>
    <s v="Noel Staavos"/>
    <x v="1"/>
    <x v="0"/>
    <x v="108"/>
    <x v="3"/>
    <n v="28540"/>
    <x v="0"/>
    <s v="FUR-FU-10000023"/>
    <x v="0"/>
    <x v="5"/>
    <s v="Eldon Wave Desk Accessories"/>
    <n v="4.7119999999999997"/>
    <n v="1"/>
    <n v="0.2"/>
    <n v="1.4136000000000002"/>
  </r>
  <r>
    <n v="8647"/>
    <x v="4308"/>
    <x v="0"/>
    <x v="881"/>
    <d v="2013-11-30T00:00:00"/>
    <s v="Standard Class"/>
    <s v="MH-17455"/>
    <s v="Mark Hamilton"/>
    <x v="0"/>
    <x v="0"/>
    <x v="1"/>
    <x v="1"/>
    <n v="90032"/>
    <x v="1"/>
    <s v="FUR-CH-10004698"/>
    <x v="0"/>
    <x v="1"/>
    <s v="Padded Folding Chairs, Black, 4/Carton"/>
    <n v="194.35200000000003"/>
    <n v="3"/>
    <n v="0.2"/>
    <n v="19.435200000000009"/>
  </r>
  <r>
    <n v="8648"/>
    <x v="4309"/>
    <x v="1"/>
    <x v="901"/>
    <d v="2012-12-08T00:00:00"/>
    <s v="First Class"/>
    <s v="RR-19525"/>
    <s v="Rick Reed"/>
    <x v="1"/>
    <x v="0"/>
    <x v="316"/>
    <x v="18"/>
    <n v="37211"/>
    <x v="0"/>
    <s v="FUR-CH-10004477"/>
    <x v="0"/>
    <x v="1"/>
    <s v="Global Push Button Manager's Chair, Indigo"/>
    <n v="97.424000000000007"/>
    <n v="2"/>
    <n v="0.2"/>
    <n v="10.960199999999993"/>
  </r>
  <r>
    <n v="8649"/>
    <x v="4310"/>
    <x v="0"/>
    <x v="875"/>
    <d v="2013-08-04T00:00:00"/>
    <s v="Standard Class"/>
    <s v="RH-19555"/>
    <s v="Ritsa Hightower"/>
    <x v="0"/>
    <x v="0"/>
    <x v="35"/>
    <x v="3"/>
    <n v="28205"/>
    <x v="0"/>
    <s v="OFF-ST-10003816"/>
    <x v="1"/>
    <x v="4"/>
    <s v="Fellowes High-Stak Drawer Files"/>
    <n v="704.76"/>
    <n v="5"/>
    <n v="0.2"/>
    <n v="26.428499999999957"/>
  </r>
  <r>
    <n v="8650"/>
    <x v="4310"/>
    <x v="0"/>
    <x v="875"/>
    <d v="2013-08-04T00:00:00"/>
    <s v="Standard Class"/>
    <s v="RH-19555"/>
    <s v="Ritsa Hightower"/>
    <x v="0"/>
    <x v="0"/>
    <x v="35"/>
    <x v="3"/>
    <n v="28205"/>
    <x v="0"/>
    <s v="OFF-BI-10002429"/>
    <x v="1"/>
    <x v="8"/>
    <s v="Premier Elliptical Ring Binder, Black"/>
    <n v="27.396000000000004"/>
    <n v="3"/>
    <n v="0.7"/>
    <n v="-20.090399999999995"/>
  </r>
  <r>
    <n v="8651"/>
    <x v="4311"/>
    <x v="2"/>
    <x v="103"/>
    <d v="2011-09-13T00:00:00"/>
    <s v="Same Day"/>
    <s v="RP-19390"/>
    <s v="Resi Pölking"/>
    <x v="0"/>
    <x v="0"/>
    <x v="4"/>
    <x v="4"/>
    <n v="98103"/>
    <x v="1"/>
    <s v="OFF-FA-10000840"/>
    <x v="1"/>
    <x v="13"/>
    <s v="OIC Thumb-Tacks"/>
    <n v="5.6999999999999993"/>
    <n v="5"/>
    <n v="0"/>
    <n v="2.6789999999999998"/>
  </r>
  <r>
    <n v="8652"/>
    <x v="4311"/>
    <x v="2"/>
    <x v="103"/>
    <d v="2011-09-13T00:00:00"/>
    <s v="Same Day"/>
    <s v="RP-19390"/>
    <s v="Resi Pölking"/>
    <x v="0"/>
    <x v="0"/>
    <x v="4"/>
    <x v="4"/>
    <n v="98103"/>
    <x v="1"/>
    <s v="FUR-FU-10001918"/>
    <x v="0"/>
    <x v="5"/>
    <s v="C-Line Cubicle Keepers Polyproplyene Holder With Velcro Backings"/>
    <n v="14.190000000000001"/>
    <n v="3"/>
    <n v="0"/>
    <n v="5.5341000000000014"/>
  </r>
  <r>
    <n v="8653"/>
    <x v="4311"/>
    <x v="2"/>
    <x v="103"/>
    <d v="2011-09-13T00:00:00"/>
    <s v="Same Day"/>
    <s v="RP-19390"/>
    <s v="Resi Pölking"/>
    <x v="0"/>
    <x v="0"/>
    <x v="4"/>
    <x v="4"/>
    <n v="98103"/>
    <x v="1"/>
    <s v="OFF-SU-10001574"/>
    <x v="1"/>
    <x v="14"/>
    <s v="Acme Value Line Scissors"/>
    <n v="7.3"/>
    <n v="2"/>
    <n v="0"/>
    <n v="2.1899999999999995"/>
  </r>
  <r>
    <n v="8654"/>
    <x v="4311"/>
    <x v="2"/>
    <x v="103"/>
    <d v="2011-09-13T00:00:00"/>
    <s v="Same Day"/>
    <s v="RP-19390"/>
    <s v="Resi Pölking"/>
    <x v="0"/>
    <x v="0"/>
    <x v="4"/>
    <x v="4"/>
    <n v="98103"/>
    <x v="1"/>
    <s v="TEC-AC-10001606"/>
    <x v="2"/>
    <x v="11"/>
    <s v="Logitech Wireless Performance Mouse MX for PC and Mac"/>
    <n v="199.98"/>
    <n v="2"/>
    <n v="0"/>
    <n v="75.992400000000004"/>
  </r>
  <r>
    <n v="8655"/>
    <x v="4311"/>
    <x v="2"/>
    <x v="103"/>
    <d v="2011-09-13T00:00:00"/>
    <s v="Same Day"/>
    <s v="RP-19390"/>
    <s v="Resi Pölking"/>
    <x v="0"/>
    <x v="0"/>
    <x v="4"/>
    <x v="4"/>
    <n v="98103"/>
    <x v="1"/>
    <s v="TEC-AC-10003399"/>
    <x v="2"/>
    <x v="11"/>
    <s v="Memorex Mini Travel Drive 64 GB USB 2.0 Flash Drive"/>
    <n v="144.96"/>
    <n v="4"/>
    <n v="0"/>
    <n v="60.883200000000002"/>
  </r>
  <r>
    <n v="8656"/>
    <x v="4311"/>
    <x v="2"/>
    <x v="103"/>
    <d v="2011-09-13T00:00:00"/>
    <s v="Same Day"/>
    <s v="RP-19390"/>
    <s v="Resi Pölking"/>
    <x v="0"/>
    <x v="0"/>
    <x v="4"/>
    <x v="4"/>
    <n v="98103"/>
    <x v="1"/>
    <s v="TEC-AC-10000865"/>
    <x v="2"/>
    <x v="11"/>
    <s v="WD My Passport Ultra 500GB Portable External Hard Drive"/>
    <n v="118"/>
    <n v="2"/>
    <n v="0"/>
    <n v="20.059999999999988"/>
  </r>
  <r>
    <n v="8657"/>
    <x v="4311"/>
    <x v="2"/>
    <x v="103"/>
    <d v="2011-09-13T00:00:00"/>
    <s v="Same Day"/>
    <s v="RP-19390"/>
    <s v="Resi Pölking"/>
    <x v="0"/>
    <x v="0"/>
    <x v="4"/>
    <x v="4"/>
    <n v="98103"/>
    <x v="1"/>
    <s v="OFF-PA-10002923"/>
    <x v="1"/>
    <x v="10"/>
    <s v="Xerox 1942"/>
    <n v="48.94"/>
    <n v="1"/>
    <n v="0"/>
    <n v="24.47"/>
  </r>
  <r>
    <n v="8658"/>
    <x v="4311"/>
    <x v="2"/>
    <x v="103"/>
    <d v="2011-09-13T00:00:00"/>
    <s v="Same Day"/>
    <s v="RP-19390"/>
    <s v="Resi Pölking"/>
    <x v="0"/>
    <x v="0"/>
    <x v="4"/>
    <x v="4"/>
    <n v="98103"/>
    <x v="1"/>
    <s v="OFF-AP-10004785"/>
    <x v="1"/>
    <x v="9"/>
    <s v="Holmes Replacement Filter for HEPA Air Cleaner, Medium Room"/>
    <n v="22.66"/>
    <n v="2"/>
    <n v="0"/>
    <n v="9.743800000000002"/>
  </r>
  <r>
    <n v="8659"/>
    <x v="4312"/>
    <x v="0"/>
    <x v="1028"/>
    <d v="2013-06-26T00:00:00"/>
    <s v="Standard Class"/>
    <s v="KB-16600"/>
    <s v="Ken Brennan"/>
    <x v="1"/>
    <x v="0"/>
    <x v="22"/>
    <x v="10"/>
    <n v="60623"/>
    <x v="2"/>
    <s v="OFF-BI-10003727"/>
    <x v="1"/>
    <x v="8"/>
    <s v="Avery Durable Slant Ring Binders With Label Holder"/>
    <n v="0.83599999999999974"/>
    <n v="1"/>
    <n v="0.8"/>
    <n v="-1.3376000000000001"/>
  </r>
  <r>
    <n v="8660"/>
    <x v="4313"/>
    <x v="0"/>
    <x v="323"/>
    <d v="2013-09-09T00:00:00"/>
    <s v="Standard Class"/>
    <s v="MH-17620"/>
    <s v="Matt Hagelstein"/>
    <x v="1"/>
    <x v="0"/>
    <x v="74"/>
    <x v="24"/>
    <n v="45231"/>
    <x v="3"/>
    <s v="OFF-PA-10002246"/>
    <x v="1"/>
    <x v="10"/>
    <s v="Wirebound Four 2-3/4 x 5 Forms per Page, 400 Sets per Book"/>
    <n v="30.96"/>
    <n v="6"/>
    <n v="0.2"/>
    <n v="11.223000000000001"/>
  </r>
  <r>
    <n v="8661"/>
    <x v="4314"/>
    <x v="3"/>
    <x v="920"/>
    <d v="2014-12-01T00:00:00"/>
    <s v="Standard Class"/>
    <s v="HZ-14950"/>
    <s v="Henia Zydlo"/>
    <x v="0"/>
    <x v="0"/>
    <x v="2"/>
    <x v="2"/>
    <n v="33311"/>
    <x v="0"/>
    <s v="FUR-BO-10003965"/>
    <x v="0"/>
    <x v="0"/>
    <s v="O'Sullivan Manor Hill 2-Door Library in Brianna Oak"/>
    <n v="723.92"/>
    <n v="5"/>
    <n v="0.2"/>
    <n v="-81.440999999999946"/>
  </r>
  <r>
    <n v="8662"/>
    <x v="4315"/>
    <x v="1"/>
    <x v="793"/>
    <d v="2012-05-17T00:00:00"/>
    <s v="Standard Class"/>
    <s v="JG-15160"/>
    <s v="James Galang"/>
    <x v="0"/>
    <x v="0"/>
    <x v="12"/>
    <x v="5"/>
    <n v="77041"/>
    <x v="2"/>
    <s v="FUR-FU-10000175"/>
    <x v="0"/>
    <x v="5"/>
    <s v="DAX Wood Document Frame."/>
    <n v="21.968000000000004"/>
    <n v="4"/>
    <n v="0.6"/>
    <n v="-15.9268"/>
  </r>
  <r>
    <n v="8663"/>
    <x v="4315"/>
    <x v="1"/>
    <x v="793"/>
    <d v="2012-05-17T00:00:00"/>
    <s v="Standard Class"/>
    <s v="JG-15160"/>
    <s v="James Galang"/>
    <x v="0"/>
    <x v="0"/>
    <x v="12"/>
    <x v="5"/>
    <n v="77041"/>
    <x v="2"/>
    <s v="TEC-PH-10001336"/>
    <x v="2"/>
    <x v="7"/>
    <s v="Digium D40 VoIP phone"/>
    <n v="619.15200000000004"/>
    <n v="6"/>
    <n v="0.2"/>
    <n v="69.654599999999988"/>
  </r>
  <r>
    <n v="8664"/>
    <x v="4315"/>
    <x v="1"/>
    <x v="793"/>
    <d v="2012-05-17T00:00:00"/>
    <s v="Standard Class"/>
    <s v="JG-15160"/>
    <s v="James Galang"/>
    <x v="0"/>
    <x v="0"/>
    <x v="12"/>
    <x v="5"/>
    <n v="77041"/>
    <x v="2"/>
    <s v="OFF-PA-10001954"/>
    <x v="1"/>
    <x v="10"/>
    <s v="Xerox 1964"/>
    <n v="127.90400000000001"/>
    <n v="7"/>
    <n v="0.2"/>
    <n v="41.568799999999996"/>
  </r>
  <r>
    <n v="8665"/>
    <x v="4316"/>
    <x v="3"/>
    <x v="983"/>
    <d v="2014-04-02T00:00:00"/>
    <s v="Second Class"/>
    <s v="AB-10165"/>
    <s v="Alan Barnes"/>
    <x v="0"/>
    <x v="0"/>
    <x v="80"/>
    <x v="1"/>
    <n v="90712"/>
    <x v="1"/>
    <s v="FUR-FU-10004973"/>
    <x v="0"/>
    <x v="5"/>
    <s v="Flat Face Poster Frame"/>
    <n v="94.2"/>
    <n v="5"/>
    <n v="0"/>
    <n v="39.564000000000007"/>
  </r>
  <r>
    <n v="8666"/>
    <x v="4317"/>
    <x v="0"/>
    <x v="1019"/>
    <d v="2013-11-19T00:00:00"/>
    <s v="First Class"/>
    <s v="HJ-14875"/>
    <s v="Heather Jas"/>
    <x v="2"/>
    <x v="0"/>
    <x v="8"/>
    <x v="1"/>
    <n v="94122"/>
    <x v="1"/>
    <s v="OFF-SU-10004231"/>
    <x v="1"/>
    <x v="14"/>
    <s v="Acme Tagit Stainless Steel Antibacterial Scissors"/>
    <n v="49.5"/>
    <n v="5"/>
    <n v="0"/>
    <n v="13.365"/>
  </r>
  <r>
    <n v="8667"/>
    <x v="4318"/>
    <x v="0"/>
    <x v="945"/>
    <d v="2014-01-03T00:00:00"/>
    <s v="First Class"/>
    <s v="CJ-11875"/>
    <s v="Carl Jackson"/>
    <x v="1"/>
    <x v="0"/>
    <x v="10"/>
    <x v="9"/>
    <n v="19140"/>
    <x v="3"/>
    <s v="OFF-AR-10004269"/>
    <x v="1"/>
    <x v="6"/>
    <s v="Newell 31"/>
    <n v="16.520000000000003"/>
    <n v="5"/>
    <n v="0.2"/>
    <n v="1.6519999999999992"/>
  </r>
  <r>
    <n v="8668"/>
    <x v="4319"/>
    <x v="0"/>
    <x v="596"/>
    <d v="2013-12-25T00:00:00"/>
    <s v="Second Class"/>
    <s v="ED-13885"/>
    <s v="Emily Ducich"/>
    <x v="2"/>
    <x v="0"/>
    <x v="4"/>
    <x v="4"/>
    <n v="98115"/>
    <x v="1"/>
    <s v="OFF-BI-10004002"/>
    <x v="1"/>
    <x v="8"/>
    <s v="Wilson Jones International Size A4 Ring Binders"/>
    <n v="55.360000000000007"/>
    <n v="4"/>
    <n v="0.2"/>
    <n v="19.375999999999998"/>
  </r>
  <r>
    <n v="8669"/>
    <x v="4319"/>
    <x v="0"/>
    <x v="596"/>
    <d v="2013-12-25T00:00:00"/>
    <s v="Second Class"/>
    <s v="ED-13885"/>
    <s v="Emily Ducich"/>
    <x v="2"/>
    <x v="0"/>
    <x v="4"/>
    <x v="4"/>
    <n v="98115"/>
    <x v="1"/>
    <s v="TEC-MA-10000752"/>
    <x v="2"/>
    <x v="15"/>
    <s v="Texas Instrument TI-15 Fraction Calculator"/>
    <n v="11.56"/>
    <n v="1"/>
    <n v="0.2"/>
    <n v="3.7569999999999992"/>
  </r>
  <r>
    <n v="8670"/>
    <x v="4320"/>
    <x v="1"/>
    <x v="139"/>
    <d v="2012-12-25T00:00:00"/>
    <s v="Second Class"/>
    <s v="AI-10855"/>
    <s v="Arianne Irving"/>
    <x v="0"/>
    <x v="0"/>
    <x v="1"/>
    <x v="1"/>
    <n v="90036"/>
    <x v="1"/>
    <s v="OFF-PA-10004947"/>
    <x v="1"/>
    <x v="10"/>
    <s v="Staples"/>
    <n v="17.12"/>
    <n v="4"/>
    <n v="0"/>
    <n v="7.7039999999999988"/>
  </r>
  <r>
    <n v="8671"/>
    <x v="4321"/>
    <x v="2"/>
    <x v="422"/>
    <d v="2012-01-01T00:00:00"/>
    <s v="Second Class"/>
    <s v="KB-16315"/>
    <s v="Karl Braun"/>
    <x v="0"/>
    <x v="0"/>
    <x v="138"/>
    <x v="24"/>
    <n v="44105"/>
    <x v="3"/>
    <s v="FUR-FU-10004904"/>
    <x v="0"/>
    <x v="5"/>
    <s v="Eldon &quot;L&quot; Workstation Diamond Chairmat"/>
    <n v="182.35200000000003"/>
    <n v="3"/>
    <n v="0.2"/>
    <n v="-18.23520000000002"/>
  </r>
  <r>
    <n v="8672"/>
    <x v="4321"/>
    <x v="2"/>
    <x v="422"/>
    <d v="2012-01-01T00:00:00"/>
    <s v="Second Class"/>
    <s v="KB-16315"/>
    <s v="Karl Braun"/>
    <x v="0"/>
    <x v="0"/>
    <x v="138"/>
    <x v="24"/>
    <n v="44105"/>
    <x v="3"/>
    <s v="OFF-ST-10002790"/>
    <x v="1"/>
    <x v="4"/>
    <s v="Safco Industrial Shelving"/>
    <n v="118.16"/>
    <n v="2"/>
    <n v="0.2"/>
    <n v="-25.108999999999988"/>
  </r>
  <r>
    <n v="8673"/>
    <x v="4322"/>
    <x v="3"/>
    <x v="911"/>
    <d v="2014-02-22T00:00:00"/>
    <s v="Standard Class"/>
    <s v="JS-16030"/>
    <s v="Joy Smith"/>
    <x v="0"/>
    <x v="0"/>
    <x v="27"/>
    <x v="10"/>
    <n v="62521"/>
    <x v="2"/>
    <s v="OFF-FA-10004854"/>
    <x v="1"/>
    <x v="13"/>
    <s v="Vinyl Coated Wire Paper Clips in Organizer Box, 800/Box"/>
    <n v="18.368000000000002"/>
    <n v="2"/>
    <n v="0.2"/>
    <n v="6.1991999999999994"/>
  </r>
  <r>
    <n v="8674"/>
    <x v="4322"/>
    <x v="3"/>
    <x v="911"/>
    <d v="2014-02-22T00:00:00"/>
    <s v="Standard Class"/>
    <s v="JS-16030"/>
    <s v="Joy Smith"/>
    <x v="0"/>
    <x v="0"/>
    <x v="27"/>
    <x v="10"/>
    <n v="62521"/>
    <x v="2"/>
    <s v="FUR-CH-10004063"/>
    <x v="0"/>
    <x v="1"/>
    <s v="Global Deluxe High-Back Manager's Chair"/>
    <n v="600.55799999999999"/>
    <n v="3"/>
    <n v="0.3"/>
    <n v="-8.5794000000000779"/>
  </r>
  <r>
    <n v="8675"/>
    <x v="4322"/>
    <x v="3"/>
    <x v="911"/>
    <d v="2014-02-22T00:00:00"/>
    <s v="Standard Class"/>
    <s v="JS-16030"/>
    <s v="Joy Smith"/>
    <x v="0"/>
    <x v="0"/>
    <x v="27"/>
    <x v="10"/>
    <n v="62521"/>
    <x v="2"/>
    <s v="OFF-ST-10000642"/>
    <x v="1"/>
    <x v="4"/>
    <s v="Tennsco Lockers, Gray"/>
    <n v="50.352000000000004"/>
    <n v="3"/>
    <n v="0.2"/>
    <n v="-8.1822000000000052"/>
  </r>
  <r>
    <n v="8676"/>
    <x v="4322"/>
    <x v="3"/>
    <x v="911"/>
    <d v="2014-02-22T00:00:00"/>
    <s v="Standard Class"/>
    <s v="JS-16030"/>
    <s v="Joy Smith"/>
    <x v="0"/>
    <x v="0"/>
    <x v="27"/>
    <x v="10"/>
    <n v="62521"/>
    <x v="2"/>
    <s v="OFF-AR-10004078"/>
    <x v="1"/>
    <x v="6"/>
    <s v="Newell 312"/>
    <n v="28.031999999999996"/>
    <n v="6"/>
    <n v="0.2"/>
    <n v="3.5039999999999996"/>
  </r>
  <r>
    <n v="8677"/>
    <x v="4322"/>
    <x v="3"/>
    <x v="911"/>
    <d v="2014-02-22T00:00:00"/>
    <s v="Standard Class"/>
    <s v="JS-16030"/>
    <s v="Joy Smith"/>
    <x v="0"/>
    <x v="0"/>
    <x v="27"/>
    <x v="10"/>
    <n v="62521"/>
    <x v="2"/>
    <s v="FUR-FU-10004270"/>
    <x v="0"/>
    <x v="5"/>
    <s v="Executive Impressions 13&quot; Clairmont Wall Clock"/>
    <n v="7.6920000000000002"/>
    <n v="1"/>
    <n v="0.6"/>
    <n v="-3.6536999999999988"/>
  </r>
  <r>
    <n v="8678"/>
    <x v="4323"/>
    <x v="3"/>
    <x v="1200"/>
    <d v="2014-10-27T00:00:00"/>
    <s v="First Class"/>
    <s v="PO-18850"/>
    <s v="Patrick O'Brill"/>
    <x v="0"/>
    <x v="0"/>
    <x v="511"/>
    <x v="5"/>
    <n v="76063"/>
    <x v="2"/>
    <s v="FUR-TA-10004607"/>
    <x v="0"/>
    <x v="3"/>
    <s v="Hon 2111 Invitation Series Straight Table"/>
    <n v="517.40500000000009"/>
    <n v="5"/>
    <n v="0.3"/>
    <n v="-81.306500000000028"/>
  </r>
  <r>
    <n v="8679"/>
    <x v="4324"/>
    <x v="0"/>
    <x v="476"/>
    <d v="2013-09-08T00:00:00"/>
    <s v="Second Class"/>
    <s v="RD-19810"/>
    <s v="Ross DeVincentis"/>
    <x v="2"/>
    <x v="0"/>
    <x v="12"/>
    <x v="5"/>
    <n v="77070"/>
    <x v="2"/>
    <s v="OFF-BI-10001132"/>
    <x v="1"/>
    <x v="8"/>
    <s v="Acco PRESSTEX Data Binder with Storage Hooks, Dark Blue, 9 1/2&quot; X 11&quot;"/>
    <n v="8.6079999999999988"/>
    <n v="8"/>
    <n v="0.8"/>
    <n v="-13.342400000000001"/>
  </r>
  <r>
    <n v="8680"/>
    <x v="4324"/>
    <x v="0"/>
    <x v="476"/>
    <d v="2013-09-08T00:00:00"/>
    <s v="Second Class"/>
    <s v="RD-19810"/>
    <s v="Ross DeVincentis"/>
    <x v="2"/>
    <x v="0"/>
    <x v="12"/>
    <x v="5"/>
    <n v="77070"/>
    <x v="2"/>
    <s v="TEC-AC-10001714"/>
    <x v="2"/>
    <x v="11"/>
    <s v="Logitech MX Performance Wireless Mouse"/>
    <n v="159.56"/>
    <n v="5"/>
    <n v="0.2"/>
    <n v="33.906499999999994"/>
  </r>
  <r>
    <n v="8681"/>
    <x v="4325"/>
    <x v="0"/>
    <x v="49"/>
    <d v="2013-12-04T00:00:00"/>
    <s v="Second Class"/>
    <s v="JD-15895"/>
    <s v="Jonathan Doherty"/>
    <x v="1"/>
    <x v="0"/>
    <x v="102"/>
    <x v="17"/>
    <n v="23223"/>
    <x v="0"/>
    <s v="OFF-AP-10002945"/>
    <x v="1"/>
    <x v="9"/>
    <s v="Honeywell Enviracaire Portable HEPA Air Cleaner for 17' x 22' Room"/>
    <n v="2104.5499999999997"/>
    <n v="7"/>
    <n v="0"/>
    <n v="694.50149999999985"/>
  </r>
  <r>
    <n v="8682"/>
    <x v="4325"/>
    <x v="0"/>
    <x v="49"/>
    <d v="2013-12-04T00:00:00"/>
    <s v="Second Class"/>
    <s v="JD-15895"/>
    <s v="Jonathan Doherty"/>
    <x v="1"/>
    <x v="0"/>
    <x v="102"/>
    <x v="17"/>
    <n v="23223"/>
    <x v="0"/>
    <s v="OFF-SU-10004664"/>
    <x v="1"/>
    <x v="14"/>
    <s v="Acme Softgrip Scissors"/>
    <n v="40.700000000000003"/>
    <n v="5"/>
    <n v="0"/>
    <n v="11.802999999999999"/>
  </r>
  <r>
    <n v="8683"/>
    <x v="4326"/>
    <x v="2"/>
    <x v="1127"/>
    <d v="2011-11-10T00:00:00"/>
    <s v="Standard Class"/>
    <s v="SR-20740"/>
    <s v="Steven Roelle"/>
    <x v="2"/>
    <x v="0"/>
    <x v="81"/>
    <x v="17"/>
    <n v="22204"/>
    <x v="0"/>
    <s v="TEC-AC-10002550"/>
    <x v="2"/>
    <x v="11"/>
    <s v="Maxell 4.7GB DVD-RW 3/Pack"/>
    <n v="47.79"/>
    <n v="3"/>
    <n v="0"/>
    <n v="16.2486"/>
  </r>
  <r>
    <n v="8684"/>
    <x v="4327"/>
    <x v="3"/>
    <x v="920"/>
    <d v="2014-12-02T00:00:00"/>
    <s v="Standard Class"/>
    <s v="TZ-21580"/>
    <s v="Tracy Zic"/>
    <x v="0"/>
    <x v="0"/>
    <x v="8"/>
    <x v="1"/>
    <n v="94122"/>
    <x v="1"/>
    <s v="OFF-AR-10002335"/>
    <x v="1"/>
    <x v="6"/>
    <s v="DIXON Oriole Pencils"/>
    <n v="5.16"/>
    <n v="2"/>
    <n v="0"/>
    <n v="1.3416000000000001"/>
  </r>
  <r>
    <n v="8685"/>
    <x v="4328"/>
    <x v="0"/>
    <x v="186"/>
    <d v="2013-12-24T00:00:00"/>
    <s v="Standard Class"/>
    <s v="TN-21040"/>
    <s v="Tanja Norvell"/>
    <x v="2"/>
    <x v="0"/>
    <x v="70"/>
    <x v="1"/>
    <n v="92024"/>
    <x v="1"/>
    <s v="TEC-AC-10001445"/>
    <x v="2"/>
    <x v="11"/>
    <s v="Imation USB 2.0 Swivel Flash Drive USB flash drive - 4 GB - Pink"/>
    <n v="21.209999999999997"/>
    <n v="7"/>
    <n v="0"/>
    <n v="4.4540999999999986"/>
  </r>
  <r>
    <n v="8686"/>
    <x v="4329"/>
    <x v="3"/>
    <x v="237"/>
    <d v="2014-11-19T00:00:00"/>
    <s v="Second Class"/>
    <s v="PW-19030"/>
    <s v="Pauline Webber"/>
    <x v="1"/>
    <x v="0"/>
    <x v="232"/>
    <x v="15"/>
    <n v="13601"/>
    <x v="3"/>
    <s v="OFF-ST-10003996"/>
    <x v="1"/>
    <x v="4"/>
    <s v="Letter/Legal File Tote with Clear Snap-On Lid, Black Granite"/>
    <n v="96.359999999999985"/>
    <n v="6"/>
    <n v="0"/>
    <n v="25.053599999999996"/>
  </r>
  <r>
    <n v="8687"/>
    <x v="4330"/>
    <x v="0"/>
    <x v="190"/>
    <d v="2013-06-27T00:00:00"/>
    <s v="Same Day"/>
    <s v="AH-10075"/>
    <s v="Adam Hart"/>
    <x v="1"/>
    <x v="0"/>
    <x v="1"/>
    <x v="1"/>
    <n v="90036"/>
    <x v="1"/>
    <s v="OFF-SU-10003505"/>
    <x v="1"/>
    <x v="14"/>
    <s v="Premier Electric Letter Opener"/>
    <n v="231.72"/>
    <n v="2"/>
    <n v="0"/>
    <n v="11.585999999999984"/>
  </r>
  <r>
    <n v="8688"/>
    <x v="4330"/>
    <x v="0"/>
    <x v="190"/>
    <d v="2013-06-27T00:00:00"/>
    <s v="Same Day"/>
    <s v="AH-10075"/>
    <s v="Adam Hart"/>
    <x v="1"/>
    <x v="0"/>
    <x v="1"/>
    <x v="1"/>
    <n v="90036"/>
    <x v="1"/>
    <s v="OFF-FA-10000624"/>
    <x v="1"/>
    <x v="13"/>
    <s v="OIC Binder Clips"/>
    <n v="17.899999999999999"/>
    <n v="5"/>
    <n v="0"/>
    <n v="8.9499999999999993"/>
  </r>
  <r>
    <n v="8689"/>
    <x v="4330"/>
    <x v="0"/>
    <x v="190"/>
    <d v="2013-06-27T00:00:00"/>
    <s v="Same Day"/>
    <s v="AH-10075"/>
    <s v="Adam Hart"/>
    <x v="1"/>
    <x v="0"/>
    <x v="1"/>
    <x v="1"/>
    <n v="90036"/>
    <x v="1"/>
    <s v="OFF-PA-10002870"/>
    <x v="1"/>
    <x v="10"/>
    <s v="Ampad Phone Message Book, Recycled, 400 Message Capacity, 5 ¾” x 11”"/>
    <n v="12.48"/>
    <n v="2"/>
    <n v="0"/>
    <n v="5.6159999999999997"/>
  </r>
  <r>
    <n v="8690"/>
    <x v="4331"/>
    <x v="2"/>
    <x v="58"/>
    <d v="2011-12-30T00:00:00"/>
    <s v="Standard Class"/>
    <s v="AY-10555"/>
    <s v="Andy Yotov"/>
    <x v="1"/>
    <x v="0"/>
    <x v="10"/>
    <x v="9"/>
    <n v="19140"/>
    <x v="3"/>
    <s v="OFF-AR-10002257"/>
    <x v="1"/>
    <x v="6"/>
    <s v="Eldon Spacemaker Box, Quick-Snap Lid, Clear"/>
    <n v="8.016"/>
    <n v="3"/>
    <n v="0.2"/>
    <n v="1.102199999999999"/>
  </r>
  <r>
    <n v="8691"/>
    <x v="4332"/>
    <x v="0"/>
    <x v="1041"/>
    <d v="2013-08-19T00:00:00"/>
    <s v="Standard Class"/>
    <s v="SP-20650"/>
    <s v="Stephanie Phelps"/>
    <x v="1"/>
    <x v="0"/>
    <x v="59"/>
    <x v="24"/>
    <n v="44312"/>
    <x v="3"/>
    <s v="TEC-PH-10003580"/>
    <x v="2"/>
    <x v="7"/>
    <s v="Cisco IP Phone 7961G-GE VoIP phone"/>
    <n v="259.89600000000002"/>
    <n v="2"/>
    <n v="0.4"/>
    <n v="-56.310799999999972"/>
  </r>
  <r>
    <n v="8692"/>
    <x v="4332"/>
    <x v="0"/>
    <x v="1041"/>
    <d v="2013-08-19T00:00:00"/>
    <s v="Standard Class"/>
    <s v="SP-20650"/>
    <s v="Stephanie Phelps"/>
    <x v="1"/>
    <x v="0"/>
    <x v="59"/>
    <x v="24"/>
    <n v="44312"/>
    <x v="3"/>
    <s v="TEC-PH-10001530"/>
    <x v="2"/>
    <x v="7"/>
    <s v="Plantronics Voyager Pro Legend"/>
    <n v="247.18799999999999"/>
    <n v="2"/>
    <n v="0.4"/>
    <n v="-49.437600000000032"/>
  </r>
  <r>
    <n v="8693"/>
    <x v="4332"/>
    <x v="0"/>
    <x v="1041"/>
    <d v="2013-08-19T00:00:00"/>
    <s v="Standard Class"/>
    <s v="SP-20650"/>
    <s v="Stephanie Phelps"/>
    <x v="1"/>
    <x v="0"/>
    <x v="59"/>
    <x v="24"/>
    <n v="44312"/>
    <x v="3"/>
    <s v="TEC-AC-10000420"/>
    <x v="2"/>
    <x v="11"/>
    <s v="Logitech G500s Laser Gaming Mouse with Adjustable Weight Tuning"/>
    <n v="279.95999999999998"/>
    <n v="5"/>
    <n v="0.2"/>
    <n v="48.992999999999995"/>
  </r>
  <r>
    <n v="8694"/>
    <x v="4333"/>
    <x v="0"/>
    <x v="1057"/>
    <d v="2013-10-29T00:00:00"/>
    <s v="Standard Class"/>
    <s v="ED-13885"/>
    <s v="Emily Ducich"/>
    <x v="2"/>
    <x v="0"/>
    <x v="8"/>
    <x v="1"/>
    <n v="94110"/>
    <x v="1"/>
    <s v="TEC-AC-10000892"/>
    <x v="2"/>
    <x v="11"/>
    <s v="NETGEAR N750 Dual Band Wi-Fi Gigabit Router"/>
    <n v="450"/>
    <n v="5"/>
    <n v="0"/>
    <n v="162"/>
  </r>
  <r>
    <n v="8695"/>
    <x v="4334"/>
    <x v="2"/>
    <x v="709"/>
    <d v="2011-08-28T00:00:00"/>
    <s v="Second Class"/>
    <s v="CR-12625"/>
    <s v="Corey Roper"/>
    <x v="2"/>
    <x v="0"/>
    <x v="354"/>
    <x v="12"/>
    <n v="49505"/>
    <x v="2"/>
    <s v="OFF-PA-10001934"/>
    <x v="1"/>
    <x v="10"/>
    <s v="Xerox 1993"/>
    <n v="19.440000000000001"/>
    <n v="3"/>
    <n v="0"/>
    <n v="9.5256000000000007"/>
  </r>
  <r>
    <n v="8696"/>
    <x v="4335"/>
    <x v="3"/>
    <x v="175"/>
    <d v="2014-09-18T00:00:00"/>
    <s v="Second Class"/>
    <s v="CS-12400"/>
    <s v="Christopher Schild"/>
    <x v="2"/>
    <x v="0"/>
    <x v="8"/>
    <x v="1"/>
    <n v="94109"/>
    <x v="1"/>
    <s v="FUR-TA-10003473"/>
    <x v="0"/>
    <x v="3"/>
    <s v="Bretford Rectangular Conference Table Tops"/>
    <n v="300.904"/>
    <n v="1"/>
    <n v="0.2"/>
    <n v="11.283900000000017"/>
  </r>
  <r>
    <n v="8697"/>
    <x v="4336"/>
    <x v="3"/>
    <x v="140"/>
    <d v="2014-06-21T00:00:00"/>
    <s v="Standard Class"/>
    <s v="TS-21205"/>
    <s v="Thomas Seio"/>
    <x v="1"/>
    <x v="0"/>
    <x v="316"/>
    <x v="18"/>
    <n v="37211"/>
    <x v="0"/>
    <s v="TEC-PH-10001051"/>
    <x v="2"/>
    <x v="7"/>
    <s v="HTC One"/>
    <n v="239.976"/>
    <n v="3"/>
    <n v="0.2"/>
    <n v="26.997299999999967"/>
  </r>
  <r>
    <n v="8698"/>
    <x v="4336"/>
    <x v="3"/>
    <x v="140"/>
    <d v="2014-06-21T00:00:00"/>
    <s v="Standard Class"/>
    <s v="TS-21205"/>
    <s v="Thomas Seio"/>
    <x v="1"/>
    <x v="0"/>
    <x v="316"/>
    <x v="18"/>
    <n v="37211"/>
    <x v="0"/>
    <s v="FUR-FU-10004351"/>
    <x v="0"/>
    <x v="5"/>
    <s v="Staples"/>
    <n v="31.168000000000003"/>
    <n v="4"/>
    <n v="0.2"/>
    <n v="9.3504000000000005"/>
  </r>
  <r>
    <n v="8699"/>
    <x v="4336"/>
    <x v="3"/>
    <x v="140"/>
    <d v="2014-06-21T00:00:00"/>
    <s v="Standard Class"/>
    <s v="TS-21205"/>
    <s v="Thomas Seio"/>
    <x v="1"/>
    <x v="0"/>
    <x v="316"/>
    <x v="18"/>
    <n v="37211"/>
    <x v="0"/>
    <s v="FUR-TA-10004152"/>
    <x v="0"/>
    <x v="3"/>
    <s v="Barricks 18&quot; x 48&quot; Non-Folding Utility Table with Bottom Storage Shelf"/>
    <n v="120.96"/>
    <n v="2"/>
    <n v="0.4"/>
    <n v="-28.224000000000004"/>
  </r>
  <r>
    <n v="8700"/>
    <x v="4336"/>
    <x v="3"/>
    <x v="140"/>
    <d v="2014-06-21T00:00:00"/>
    <s v="Standard Class"/>
    <s v="TS-21205"/>
    <s v="Thomas Seio"/>
    <x v="1"/>
    <x v="0"/>
    <x v="316"/>
    <x v="18"/>
    <n v="37211"/>
    <x v="0"/>
    <s v="TEC-PH-10000560"/>
    <x v="2"/>
    <x v="7"/>
    <s v="Samsung Galaxy S III - 16GB - pebble blue (T-Mobile)"/>
    <n v="2239.9360000000001"/>
    <n v="8"/>
    <n v="0.2"/>
    <n v="223.99360000000013"/>
  </r>
  <r>
    <n v="8701"/>
    <x v="4336"/>
    <x v="3"/>
    <x v="140"/>
    <d v="2014-06-21T00:00:00"/>
    <s v="Standard Class"/>
    <s v="TS-21205"/>
    <s v="Thomas Seio"/>
    <x v="1"/>
    <x v="0"/>
    <x v="316"/>
    <x v="18"/>
    <n v="37211"/>
    <x v="0"/>
    <s v="OFF-AP-10004249"/>
    <x v="1"/>
    <x v="9"/>
    <s v="Staples"/>
    <n v="76.608000000000004"/>
    <n v="8"/>
    <n v="0.2"/>
    <n v="6.7031999999999954"/>
  </r>
  <r>
    <n v="8702"/>
    <x v="4336"/>
    <x v="3"/>
    <x v="140"/>
    <d v="2014-06-21T00:00:00"/>
    <s v="Standard Class"/>
    <s v="TS-21205"/>
    <s v="Thomas Seio"/>
    <x v="1"/>
    <x v="0"/>
    <x v="316"/>
    <x v="18"/>
    <n v="37211"/>
    <x v="0"/>
    <s v="OFF-ST-10001490"/>
    <x v="1"/>
    <x v="4"/>
    <s v="Hot File 7-Pocket, Floor Stand"/>
    <n v="142.77600000000001"/>
    <n v="1"/>
    <n v="0.2"/>
    <n v="17.84699999999998"/>
  </r>
  <r>
    <n v="8703"/>
    <x v="4336"/>
    <x v="3"/>
    <x v="140"/>
    <d v="2014-06-21T00:00:00"/>
    <s v="Standard Class"/>
    <s v="TS-21205"/>
    <s v="Thomas Seio"/>
    <x v="1"/>
    <x v="0"/>
    <x v="316"/>
    <x v="18"/>
    <n v="37211"/>
    <x v="0"/>
    <s v="OFF-PA-10000312"/>
    <x v="1"/>
    <x v="10"/>
    <s v="Xerox 1955"/>
    <n v="91.360000000000014"/>
    <n v="5"/>
    <n v="0.2"/>
    <n v="29.691999999999993"/>
  </r>
  <r>
    <n v="8704"/>
    <x v="4337"/>
    <x v="1"/>
    <x v="1201"/>
    <d v="2012-03-05T00:00:00"/>
    <s v="Standard Class"/>
    <s v="RP-19390"/>
    <s v="Resi Pölking"/>
    <x v="0"/>
    <x v="0"/>
    <x v="10"/>
    <x v="9"/>
    <n v="19120"/>
    <x v="3"/>
    <s v="OFF-AP-10002906"/>
    <x v="1"/>
    <x v="9"/>
    <s v="Hoover Replacement Belt for Commercial Guardsman Heavy-Duty Upright Vacuum"/>
    <n v="3.5520000000000005"/>
    <n v="2"/>
    <n v="0.2"/>
    <n v="0.44399999999999973"/>
  </r>
  <r>
    <n v="8705"/>
    <x v="4338"/>
    <x v="0"/>
    <x v="310"/>
    <d v="2013-07-27T00:00:00"/>
    <s v="First Class"/>
    <s v="IL-15100"/>
    <s v="Ivan Liston"/>
    <x v="0"/>
    <x v="0"/>
    <x v="12"/>
    <x v="5"/>
    <n v="77041"/>
    <x v="2"/>
    <s v="TEC-PH-10004100"/>
    <x v="2"/>
    <x v="7"/>
    <s v="Griffin GC17055 Auxiliary Audio Cable"/>
    <n v="115.136"/>
    <n v="8"/>
    <n v="0.2"/>
    <n v="11.513600000000004"/>
  </r>
  <r>
    <n v="8706"/>
    <x v="4339"/>
    <x v="2"/>
    <x v="1202"/>
    <d v="2011-10-05T00:00:00"/>
    <s v="Standard Class"/>
    <s v="NF-18475"/>
    <s v="Neil Französisch"/>
    <x v="2"/>
    <x v="0"/>
    <x v="192"/>
    <x v="33"/>
    <n v="89502"/>
    <x v="1"/>
    <s v="OFF-FA-10000254"/>
    <x v="1"/>
    <x v="13"/>
    <s v="Sterling Rubber Bands by Alliance"/>
    <n v="4.71"/>
    <n v="1"/>
    <n v="0"/>
    <n v="0"/>
  </r>
  <r>
    <n v="8707"/>
    <x v="4340"/>
    <x v="2"/>
    <x v="78"/>
    <d v="2011-09-13T00:00:00"/>
    <s v="Standard Class"/>
    <s v="PP-18955"/>
    <s v="Paul Prost"/>
    <x v="2"/>
    <x v="0"/>
    <x v="20"/>
    <x v="15"/>
    <n v="10009"/>
    <x v="3"/>
    <s v="FUR-CH-10004289"/>
    <x v="0"/>
    <x v="1"/>
    <s v="Global Super Steno Chair"/>
    <n v="172.76400000000001"/>
    <n v="2"/>
    <n v="0.1"/>
    <n v="13.437199999999986"/>
  </r>
  <r>
    <n v="8708"/>
    <x v="4340"/>
    <x v="2"/>
    <x v="78"/>
    <d v="2011-09-13T00:00:00"/>
    <s v="Standard Class"/>
    <s v="PP-18955"/>
    <s v="Paul Prost"/>
    <x v="2"/>
    <x v="0"/>
    <x v="20"/>
    <x v="15"/>
    <n v="10009"/>
    <x v="3"/>
    <s v="OFF-AR-10003469"/>
    <x v="1"/>
    <x v="6"/>
    <s v="Nontoxic Chalk"/>
    <n v="3.52"/>
    <n v="2"/>
    <n v="0"/>
    <n v="1.6896"/>
  </r>
  <r>
    <n v="8709"/>
    <x v="4341"/>
    <x v="2"/>
    <x v="912"/>
    <d v="2011-11-18T00:00:00"/>
    <s v="First Class"/>
    <s v="JD-16150"/>
    <s v="Justin Deggeller"/>
    <x v="1"/>
    <x v="0"/>
    <x v="1"/>
    <x v="1"/>
    <n v="90008"/>
    <x v="1"/>
    <s v="TEC-PH-10004188"/>
    <x v="2"/>
    <x v="7"/>
    <s v="OtterBox Commuter Series Case - Samsung Galaxy S4"/>
    <n v="79.968000000000004"/>
    <n v="4"/>
    <n v="0.2"/>
    <n v="-17.992799999999999"/>
  </r>
  <r>
    <n v="8710"/>
    <x v="4341"/>
    <x v="2"/>
    <x v="912"/>
    <d v="2011-11-18T00:00:00"/>
    <s v="First Class"/>
    <s v="JD-16150"/>
    <s v="Justin Deggeller"/>
    <x v="1"/>
    <x v="0"/>
    <x v="1"/>
    <x v="1"/>
    <n v="90008"/>
    <x v="1"/>
    <s v="FUR-BO-10004015"/>
    <x v="0"/>
    <x v="0"/>
    <s v="Bush Andora Bookcase, Maple/Graphite Gray Finish"/>
    <n v="305.97449999999998"/>
    <n v="3"/>
    <n v="0.15"/>
    <n v="25.197899999999969"/>
  </r>
  <r>
    <n v="8711"/>
    <x v="4341"/>
    <x v="2"/>
    <x v="912"/>
    <d v="2011-11-18T00:00:00"/>
    <s v="First Class"/>
    <s v="JD-16150"/>
    <s v="Justin Deggeller"/>
    <x v="1"/>
    <x v="0"/>
    <x v="1"/>
    <x v="1"/>
    <n v="90008"/>
    <x v="1"/>
    <s v="OFF-ST-10000991"/>
    <x v="1"/>
    <x v="4"/>
    <s v="Space Solutions HD Industrial Steel Shelving."/>
    <n v="344.90999999999997"/>
    <n v="3"/>
    <n v="0"/>
    <n v="10.347300000000004"/>
  </r>
  <r>
    <n v="8712"/>
    <x v="4342"/>
    <x v="2"/>
    <x v="223"/>
    <d v="2011-03-07T00:00:00"/>
    <s v="Standard Class"/>
    <s v="EJ-14155"/>
    <s v="Eva Jacobs"/>
    <x v="0"/>
    <x v="0"/>
    <x v="70"/>
    <x v="1"/>
    <n v="92037"/>
    <x v="1"/>
    <s v="FUR-TA-10002958"/>
    <x v="0"/>
    <x v="3"/>
    <s v="Bevis Oval Conference Table, Walnut"/>
    <n v="626.35200000000009"/>
    <n v="3"/>
    <n v="0.2"/>
    <n v="-23.488200000000091"/>
  </r>
  <r>
    <n v="8713"/>
    <x v="4343"/>
    <x v="1"/>
    <x v="155"/>
    <d v="2012-12-07T00:00:00"/>
    <s v="Standard Class"/>
    <s v="PW-19240"/>
    <s v="Pierre Wener"/>
    <x v="0"/>
    <x v="0"/>
    <x v="8"/>
    <x v="1"/>
    <n v="94110"/>
    <x v="1"/>
    <s v="FUR-BO-10002213"/>
    <x v="0"/>
    <x v="0"/>
    <s v="Sauder Forest Hills Library, Woodland Oak Finish"/>
    <n v="359.49899999999997"/>
    <n v="3"/>
    <n v="0.15"/>
    <n v="-29.605799999999981"/>
  </r>
  <r>
    <n v="8714"/>
    <x v="4344"/>
    <x v="3"/>
    <x v="497"/>
    <d v="2014-07-17T00:00:00"/>
    <s v="Standard Class"/>
    <s v="TS-21430"/>
    <s v="Tom Stivers"/>
    <x v="1"/>
    <x v="0"/>
    <x v="70"/>
    <x v="1"/>
    <n v="92105"/>
    <x v="1"/>
    <s v="TEC-PH-10000004"/>
    <x v="2"/>
    <x v="7"/>
    <s v="Belkin iPhone and iPad Lightning Cable"/>
    <n v="71.951999999999998"/>
    <n v="6"/>
    <n v="0.2"/>
    <n v="5.3963999999999963"/>
  </r>
  <r>
    <n v="8715"/>
    <x v="4344"/>
    <x v="3"/>
    <x v="497"/>
    <d v="2014-07-17T00:00:00"/>
    <s v="Standard Class"/>
    <s v="TS-21430"/>
    <s v="Tom Stivers"/>
    <x v="1"/>
    <x v="0"/>
    <x v="70"/>
    <x v="1"/>
    <n v="92105"/>
    <x v="1"/>
    <s v="OFF-BI-10003708"/>
    <x v="1"/>
    <x v="8"/>
    <s v="Acco Four Pocket Poly Ring Binder with Label Holder, Smoke, 1&quot;"/>
    <n v="29.800000000000004"/>
    <n v="5"/>
    <n v="0.2"/>
    <n v="9.3124999999999982"/>
  </r>
  <r>
    <n v="8716"/>
    <x v="4345"/>
    <x v="3"/>
    <x v="673"/>
    <d v="2014-11-21T00:00:00"/>
    <s v="Second Class"/>
    <s v="BM-11650"/>
    <s v="Brian Moss"/>
    <x v="1"/>
    <x v="0"/>
    <x v="512"/>
    <x v="24"/>
    <n v="44035"/>
    <x v="3"/>
    <s v="OFF-BI-10002949"/>
    <x v="1"/>
    <x v="8"/>
    <s v="Prestige Round Ring Binders"/>
    <n v="1.8240000000000003"/>
    <n v="1"/>
    <n v="0.7"/>
    <n v="-1.3983999999999996"/>
  </r>
  <r>
    <n v="8717"/>
    <x v="4346"/>
    <x v="0"/>
    <x v="1"/>
    <d v="2013-06-17T00:00:00"/>
    <s v="Second Class"/>
    <s v="AW-10930"/>
    <s v="Arthur Wiediger"/>
    <x v="2"/>
    <x v="0"/>
    <x v="12"/>
    <x v="5"/>
    <n v="77070"/>
    <x v="2"/>
    <s v="OFF-AP-10001242"/>
    <x v="1"/>
    <x v="9"/>
    <s v="APC 7 Outlet Network SurgeArrest Surge Protector"/>
    <n v="64.383999999999986"/>
    <n v="4"/>
    <n v="0.8"/>
    <n v="-160.96"/>
  </r>
  <r>
    <n v="8718"/>
    <x v="4346"/>
    <x v="0"/>
    <x v="1"/>
    <d v="2013-06-17T00:00:00"/>
    <s v="Second Class"/>
    <s v="AW-10930"/>
    <s v="Arthur Wiediger"/>
    <x v="2"/>
    <x v="0"/>
    <x v="12"/>
    <x v="5"/>
    <n v="77070"/>
    <x v="2"/>
    <s v="FUR-FU-10001424"/>
    <x v="0"/>
    <x v="5"/>
    <s v="Dax Clear Box Frame"/>
    <n v="6.9840000000000009"/>
    <n v="2"/>
    <n v="0.6"/>
    <n v="-4.5396000000000019"/>
  </r>
  <r>
    <n v="8719"/>
    <x v="4346"/>
    <x v="0"/>
    <x v="1"/>
    <d v="2013-06-17T00:00:00"/>
    <s v="Second Class"/>
    <s v="AW-10930"/>
    <s v="Arthur Wiediger"/>
    <x v="2"/>
    <x v="0"/>
    <x v="12"/>
    <x v="5"/>
    <n v="77070"/>
    <x v="2"/>
    <s v="OFF-AR-10003469"/>
    <x v="1"/>
    <x v="6"/>
    <s v="Nontoxic Chalk"/>
    <n v="11.264000000000001"/>
    <n v="8"/>
    <n v="0.2"/>
    <n v="3.9423999999999997"/>
  </r>
  <r>
    <n v="8720"/>
    <x v="4346"/>
    <x v="0"/>
    <x v="1"/>
    <d v="2013-06-17T00:00:00"/>
    <s v="Second Class"/>
    <s v="AW-10930"/>
    <s v="Arthur Wiediger"/>
    <x v="2"/>
    <x v="0"/>
    <x v="12"/>
    <x v="5"/>
    <n v="77070"/>
    <x v="2"/>
    <s v="OFF-PA-10000232"/>
    <x v="1"/>
    <x v="10"/>
    <s v="Xerox 1975"/>
    <n v="15.552000000000003"/>
    <n v="3"/>
    <n v="0.2"/>
    <n v="5.6375999999999999"/>
  </r>
  <r>
    <n v="8721"/>
    <x v="4346"/>
    <x v="0"/>
    <x v="1"/>
    <d v="2013-06-17T00:00:00"/>
    <s v="Second Class"/>
    <s v="AW-10930"/>
    <s v="Arthur Wiediger"/>
    <x v="2"/>
    <x v="0"/>
    <x v="12"/>
    <x v="5"/>
    <n v="77070"/>
    <x v="2"/>
    <s v="FUR-CH-10000229"/>
    <x v="0"/>
    <x v="1"/>
    <s v="Global Enterprise Series Seating High-Back Swivel/Tilt Chairs"/>
    <n v="379.37200000000001"/>
    <n v="2"/>
    <n v="0.3"/>
    <n v="-119.23120000000003"/>
  </r>
  <r>
    <n v="8722"/>
    <x v="4346"/>
    <x v="0"/>
    <x v="1"/>
    <d v="2013-06-17T00:00:00"/>
    <s v="Second Class"/>
    <s v="AW-10930"/>
    <s v="Arthur Wiediger"/>
    <x v="2"/>
    <x v="0"/>
    <x v="12"/>
    <x v="5"/>
    <n v="77070"/>
    <x v="2"/>
    <s v="OFF-ST-10002562"/>
    <x v="1"/>
    <x v="4"/>
    <s v="Staples"/>
    <n v="67.536000000000016"/>
    <n v="9"/>
    <n v="0.2"/>
    <n v="6.7535999999999987"/>
  </r>
  <r>
    <n v="8723"/>
    <x v="4346"/>
    <x v="0"/>
    <x v="1"/>
    <d v="2013-06-17T00:00:00"/>
    <s v="Second Class"/>
    <s v="AW-10930"/>
    <s v="Arthur Wiediger"/>
    <x v="2"/>
    <x v="0"/>
    <x v="12"/>
    <x v="5"/>
    <n v="77070"/>
    <x v="2"/>
    <s v="OFF-BI-10001525"/>
    <x v="1"/>
    <x v="8"/>
    <s v="Acco Pressboard Covers with Storage Hooks, 14 7/8&quot; x 11&quot;, Executive Red"/>
    <n v="1.5239999999999996"/>
    <n v="2"/>
    <n v="0.8"/>
    <n v="-2.6670000000000007"/>
  </r>
  <r>
    <n v="8724"/>
    <x v="4347"/>
    <x v="0"/>
    <x v="723"/>
    <d v="2014-01-01T00:00:00"/>
    <s v="Second Class"/>
    <s v="MH-17290"/>
    <s v="Marc Harrigan"/>
    <x v="2"/>
    <x v="0"/>
    <x v="100"/>
    <x v="2"/>
    <n v="33178"/>
    <x v="0"/>
    <s v="OFF-PA-10002986"/>
    <x v="1"/>
    <x v="10"/>
    <s v="Xerox 1898"/>
    <n v="37.408000000000001"/>
    <n v="7"/>
    <n v="0.2"/>
    <n v="13.0928"/>
  </r>
  <r>
    <n v="8725"/>
    <x v="4347"/>
    <x v="0"/>
    <x v="723"/>
    <d v="2014-01-01T00:00:00"/>
    <s v="Second Class"/>
    <s v="MH-17290"/>
    <s v="Marc Harrigan"/>
    <x v="2"/>
    <x v="0"/>
    <x v="100"/>
    <x v="2"/>
    <n v="33178"/>
    <x v="0"/>
    <s v="OFF-PA-10000143"/>
    <x v="1"/>
    <x v="10"/>
    <s v="Astroparche Fine Business Paper"/>
    <n v="25.344000000000001"/>
    <n v="6"/>
    <n v="0.2"/>
    <n v="8.8704000000000018"/>
  </r>
  <r>
    <n v="8726"/>
    <x v="4348"/>
    <x v="3"/>
    <x v="257"/>
    <d v="2014-03-24T00:00:00"/>
    <s v="Standard Class"/>
    <s v="SW-20275"/>
    <s v="Scott Williamson"/>
    <x v="0"/>
    <x v="0"/>
    <x v="4"/>
    <x v="4"/>
    <n v="98115"/>
    <x v="1"/>
    <s v="OFF-AR-10003752"/>
    <x v="1"/>
    <x v="6"/>
    <s v="Deluxe Chalkboard Eraser Cleaner"/>
    <n v="46.2"/>
    <n v="4"/>
    <n v="0"/>
    <n v="21.251999999999999"/>
  </r>
  <r>
    <n v="8727"/>
    <x v="4349"/>
    <x v="1"/>
    <x v="17"/>
    <d v="2012-12-31T00:00:00"/>
    <s v="Standard Class"/>
    <s v="SP-20860"/>
    <s v="Sung Pak"/>
    <x v="1"/>
    <x v="0"/>
    <x v="87"/>
    <x v="18"/>
    <n v="37130"/>
    <x v="0"/>
    <s v="TEC-AC-10002370"/>
    <x v="2"/>
    <x v="11"/>
    <s v="Maxell CD-R Discs"/>
    <n v="4.7279999999999998"/>
    <n v="3"/>
    <n v="0.2"/>
    <n v="0.70919999999999961"/>
  </r>
  <r>
    <n v="8728"/>
    <x v="4349"/>
    <x v="1"/>
    <x v="17"/>
    <d v="2012-12-31T00:00:00"/>
    <s v="Standard Class"/>
    <s v="SP-20860"/>
    <s v="Sung Pak"/>
    <x v="1"/>
    <x v="0"/>
    <x v="87"/>
    <x v="18"/>
    <n v="37130"/>
    <x v="0"/>
    <s v="FUR-FU-10002030"/>
    <x v="0"/>
    <x v="5"/>
    <s v="Executive Impressions 14&quot; Contract Wall Clock with Quartz Movement"/>
    <n v="53.352000000000004"/>
    <n v="3"/>
    <n v="0.2"/>
    <n v="16.005600000000005"/>
  </r>
  <r>
    <n v="8729"/>
    <x v="4349"/>
    <x v="1"/>
    <x v="17"/>
    <d v="2012-12-31T00:00:00"/>
    <s v="Standard Class"/>
    <s v="SP-20860"/>
    <s v="Sung Pak"/>
    <x v="1"/>
    <x v="0"/>
    <x v="87"/>
    <x v="18"/>
    <n v="37130"/>
    <x v="0"/>
    <s v="FUR-BO-10002853"/>
    <x v="0"/>
    <x v="0"/>
    <s v="O'Sullivan 5-Shelf Heavy-Duty Bookcases"/>
    <n v="131.10400000000001"/>
    <n v="2"/>
    <n v="0.2"/>
    <n v="8.1939999999999955"/>
  </r>
  <r>
    <n v="8730"/>
    <x v="4349"/>
    <x v="1"/>
    <x v="17"/>
    <d v="2012-12-31T00:00:00"/>
    <s v="Standard Class"/>
    <s v="SP-20860"/>
    <s v="Sung Pak"/>
    <x v="1"/>
    <x v="0"/>
    <x v="87"/>
    <x v="18"/>
    <n v="37130"/>
    <x v="0"/>
    <s v="OFF-ST-10002562"/>
    <x v="1"/>
    <x v="4"/>
    <s v="Staples"/>
    <n v="22.512000000000004"/>
    <n v="3"/>
    <n v="0.2"/>
    <n v="2.2511999999999999"/>
  </r>
  <r>
    <n v="8731"/>
    <x v="4349"/>
    <x v="1"/>
    <x v="17"/>
    <d v="2012-12-31T00:00:00"/>
    <s v="Standard Class"/>
    <s v="SP-20860"/>
    <s v="Sung Pak"/>
    <x v="1"/>
    <x v="0"/>
    <x v="87"/>
    <x v="18"/>
    <n v="37130"/>
    <x v="0"/>
    <s v="TEC-AC-10004227"/>
    <x v="2"/>
    <x v="11"/>
    <s v="SanDisk Ultra 16 GB MicroSDHC Class 10 Memory Card"/>
    <n v="72.744000000000014"/>
    <n v="7"/>
    <n v="0.2"/>
    <n v="-12.730200000000011"/>
  </r>
  <r>
    <n v="8732"/>
    <x v="4350"/>
    <x v="1"/>
    <x v="374"/>
    <d v="2012-08-06T00:00:00"/>
    <s v="Standard Class"/>
    <s v="SC-20695"/>
    <s v="Steve Chapman"/>
    <x v="1"/>
    <x v="0"/>
    <x v="285"/>
    <x v="25"/>
    <n v="63116"/>
    <x v="2"/>
    <s v="OFF-SU-10002573"/>
    <x v="1"/>
    <x v="14"/>
    <s v="Acme 10&quot; Easy Grip Assistive Scissors"/>
    <n v="52.59"/>
    <n v="3"/>
    <n v="0"/>
    <n v="15.776999999999996"/>
  </r>
  <r>
    <n v="8733"/>
    <x v="4351"/>
    <x v="3"/>
    <x v="818"/>
    <d v="2014-06-30T00:00:00"/>
    <s v="Second Class"/>
    <s v="PW-19030"/>
    <s v="Pauline Webber"/>
    <x v="1"/>
    <x v="0"/>
    <x v="4"/>
    <x v="4"/>
    <n v="98105"/>
    <x v="1"/>
    <s v="OFF-PA-10003848"/>
    <x v="1"/>
    <x v="10"/>
    <s v="Xerox 1997"/>
    <n v="19.440000000000001"/>
    <n v="3"/>
    <n v="0"/>
    <n v="9.3312000000000008"/>
  </r>
  <r>
    <n v="8734"/>
    <x v="4351"/>
    <x v="3"/>
    <x v="818"/>
    <d v="2014-06-30T00:00:00"/>
    <s v="Second Class"/>
    <s v="PW-19030"/>
    <s v="Pauline Webber"/>
    <x v="1"/>
    <x v="0"/>
    <x v="4"/>
    <x v="4"/>
    <n v="98105"/>
    <x v="1"/>
    <s v="FUR-FU-10001290"/>
    <x v="0"/>
    <x v="5"/>
    <s v="Executive Impressions Supervisor Wall Clock"/>
    <n v="126.30000000000001"/>
    <n v="3"/>
    <n v="0"/>
    <n v="40.415999999999997"/>
  </r>
  <r>
    <n v="8735"/>
    <x v="4351"/>
    <x v="3"/>
    <x v="818"/>
    <d v="2014-06-30T00:00:00"/>
    <s v="Second Class"/>
    <s v="PW-19030"/>
    <s v="Pauline Webber"/>
    <x v="1"/>
    <x v="0"/>
    <x v="4"/>
    <x v="4"/>
    <n v="98105"/>
    <x v="1"/>
    <s v="TEC-AC-10003832"/>
    <x v="2"/>
    <x v="11"/>
    <s v="Logitech P710e Mobile Speakerphone"/>
    <n v="1287.45"/>
    <n v="5"/>
    <n v="0"/>
    <n v="244.61549999999988"/>
  </r>
  <r>
    <n v="8736"/>
    <x v="4352"/>
    <x v="2"/>
    <x v="315"/>
    <d v="2011-02-11T00:00:00"/>
    <s v="Second Class"/>
    <s v="CS-12250"/>
    <s v="Chris Selesnick"/>
    <x v="1"/>
    <x v="0"/>
    <x v="20"/>
    <x v="15"/>
    <n v="10024"/>
    <x v="3"/>
    <s v="OFF-ST-10001558"/>
    <x v="1"/>
    <x v="4"/>
    <s v="Acco Perma 4000 Stacking Storage Drawers"/>
    <n v="64.959999999999994"/>
    <n v="4"/>
    <n v="0"/>
    <n v="9.7439999999999998"/>
  </r>
  <r>
    <n v="8737"/>
    <x v="4353"/>
    <x v="0"/>
    <x v="913"/>
    <d v="2013-09-10T00:00:00"/>
    <s v="Standard Class"/>
    <s v="RP-19855"/>
    <s v="Roy Phan"/>
    <x v="1"/>
    <x v="0"/>
    <x v="439"/>
    <x v="11"/>
    <n v="55125"/>
    <x v="2"/>
    <s v="OFF-ST-10001490"/>
    <x v="1"/>
    <x v="4"/>
    <s v="Hot File 7-Pocket, Floor Stand"/>
    <n v="535.41"/>
    <n v="3"/>
    <n v="0"/>
    <n v="160.62299999999993"/>
  </r>
  <r>
    <n v="8738"/>
    <x v="4354"/>
    <x v="3"/>
    <x v="1191"/>
    <d v="2014-04-11T00:00:00"/>
    <s v="Standard Class"/>
    <s v="CS-12175"/>
    <s v="Charles Sheldon"/>
    <x v="1"/>
    <x v="0"/>
    <x v="346"/>
    <x v="18"/>
    <n v="37421"/>
    <x v="0"/>
    <s v="OFF-BI-10003669"/>
    <x v="1"/>
    <x v="8"/>
    <s v="3M Organizer Strips"/>
    <n v="8.1000000000000014"/>
    <n v="5"/>
    <n v="0.7"/>
    <n v="-5.9399999999999977"/>
  </r>
  <r>
    <n v="8739"/>
    <x v="4355"/>
    <x v="3"/>
    <x v="166"/>
    <d v="2014-12-12T00:00:00"/>
    <s v="First Class"/>
    <s v="MJ-17740"/>
    <s v="Max Jones"/>
    <x v="0"/>
    <x v="0"/>
    <x v="10"/>
    <x v="9"/>
    <n v="19140"/>
    <x v="3"/>
    <s v="OFF-AR-10004441"/>
    <x v="1"/>
    <x v="6"/>
    <s v="BIC Brite Liner Highlighters"/>
    <n v="13.247999999999999"/>
    <n v="4"/>
    <n v="0.2"/>
    <n v="3.6431999999999998"/>
  </r>
  <r>
    <n v="8740"/>
    <x v="4355"/>
    <x v="3"/>
    <x v="166"/>
    <d v="2014-12-12T00:00:00"/>
    <s v="First Class"/>
    <s v="MJ-17740"/>
    <s v="Max Jones"/>
    <x v="0"/>
    <x v="0"/>
    <x v="10"/>
    <x v="9"/>
    <n v="19140"/>
    <x v="3"/>
    <s v="TEC-PH-10001924"/>
    <x v="2"/>
    <x v="7"/>
    <s v="iHome FM Clock Radio with Lightning Dock"/>
    <n v="83.987999999999985"/>
    <n v="2"/>
    <n v="0.4"/>
    <n v="-20.996999999999993"/>
  </r>
  <r>
    <n v="8741"/>
    <x v="4356"/>
    <x v="0"/>
    <x v="1131"/>
    <d v="2013-07-26T00:00:00"/>
    <s v="First Class"/>
    <s v="JG-15160"/>
    <s v="James Galang"/>
    <x v="0"/>
    <x v="0"/>
    <x v="240"/>
    <x v="28"/>
    <n v="70506"/>
    <x v="0"/>
    <s v="OFF-AR-10004456"/>
    <x v="1"/>
    <x v="6"/>
    <s v="Panasonic KP-4ABK Battery-Operated Pencil Sharpener"/>
    <n v="73.2"/>
    <n v="5"/>
    <n v="0"/>
    <n v="21.227999999999998"/>
  </r>
  <r>
    <n v="8742"/>
    <x v="4357"/>
    <x v="1"/>
    <x v="529"/>
    <d v="2012-11-09T00:00:00"/>
    <s v="Same Day"/>
    <s v="AG-10765"/>
    <s v="Anthony Garverick"/>
    <x v="2"/>
    <x v="0"/>
    <x v="104"/>
    <x v="14"/>
    <n v="46226"/>
    <x v="2"/>
    <s v="OFF-BI-10001890"/>
    <x v="1"/>
    <x v="8"/>
    <s v="Avery Poly Binder Pockets"/>
    <n v="10.74"/>
    <n v="3"/>
    <n v="0"/>
    <n v="5.1551999999999998"/>
  </r>
  <r>
    <n v="8743"/>
    <x v="4358"/>
    <x v="1"/>
    <x v="653"/>
    <d v="2012-10-04T00:00:00"/>
    <s v="First Class"/>
    <s v="CK-12205"/>
    <s v="Chloris Kastensmidt"/>
    <x v="0"/>
    <x v="0"/>
    <x v="492"/>
    <x v="21"/>
    <n v="97123"/>
    <x v="1"/>
    <s v="FUR-FU-10000629"/>
    <x v="0"/>
    <x v="5"/>
    <s v="9-3/4 Diameter Round Wall Clock"/>
    <n v="11.032"/>
    <n v="1"/>
    <n v="0.2"/>
    <n v="3.0338000000000003"/>
  </r>
  <r>
    <n v="8744"/>
    <x v="4358"/>
    <x v="1"/>
    <x v="653"/>
    <d v="2012-10-04T00:00:00"/>
    <s v="First Class"/>
    <s v="CK-12205"/>
    <s v="Chloris Kastensmidt"/>
    <x v="0"/>
    <x v="0"/>
    <x v="492"/>
    <x v="21"/>
    <n v="97123"/>
    <x v="1"/>
    <s v="TEC-AC-10002323"/>
    <x v="2"/>
    <x v="11"/>
    <s v="SanDisk Ultra 32 GB MicroSDHC Class 10 Memory Card"/>
    <n v="53.040000000000006"/>
    <n v="3"/>
    <n v="0.2"/>
    <n v="-4.6409999999999982"/>
  </r>
  <r>
    <n v="8745"/>
    <x v="4359"/>
    <x v="1"/>
    <x v="6"/>
    <d v="2012-11-25T00:00:00"/>
    <s v="Second Class"/>
    <s v="HD-14785"/>
    <s v="Harold Dahlen"/>
    <x v="2"/>
    <x v="0"/>
    <x v="471"/>
    <x v="31"/>
    <n v="2138"/>
    <x v="3"/>
    <s v="OFF-AR-10003056"/>
    <x v="1"/>
    <x v="6"/>
    <s v="Newell 341"/>
    <n v="17.12"/>
    <n v="4"/>
    <n v="0"/>
    <n v="4.9647999999999985"/>
  </r>
  <r>
    <n v="8746"/>
    <x v="4359"/>
    <x v="1"/>
    <x v="6"/>
    <d v="2012-11-25T00:00:00"/>
    <s v="Second Class"/>
    <s v="HD-14785"/>
    <s v="Harold Dahlen"/>
    <x v="2"/>
    <x v="0"/>
    <x v="471"/>
    <x v="31"/>
    <n v="2138"/>
    <x v="3"/>
    <s v="OFF-PA-10000300"/>
    <x v="1"/>
    <x v="10"/>
    <s v="Xerox 1936"/>
    <n v="59.94"/>
    <n v="3"/>
    <n v="0"/>
    <n v="28.171799999999998"/>
  </r>
  <r>
    <n v="8747"/>
    <x v="4360"/>
    <x v="3"/>
    <x v="62"/>
    <d v="2014-02-08T00:00:00"/>
    <s v="Standard Class"/>
    <s v="BO-11350"/>
    <s v="Bill Overfelt"/>
    <x v="1"/>
    <x v="0"/>
    <x v="70"/>
    <x v="1"/>
    <n v="92105"/>
    <x v="1"/>
    <s v="FUR-FU-10000293"/>
    <x v="0"/>
    <x v="5"/>
    <s v="Eldon Antistatic Chair Mats for Low to Medium Pile Carpets"/>
    <n v="210.58"/>
    <n v="2"/>
    <n v="0"/>
    <n v="12.634799999999984"/>
  </r>
  <r>
    <n v="8748"/>
    <x v="4360"/>
    <x v="3"/>
    <x v="62"/>
    <d v="2014-02-08T00:00:00"/>
    <s v="Standard Class"/>
    <s v="BO-11350"/>
    <s v="Bill Overfelt"/>
    <x v="1"/>
    <x v="0"/>
    <x v="70"/>
    <x v="1"/>
    <n v="92105"/>
    <x v="1"/>
    <s v="OFF-BI-10003638"/>
    <x v="1"/>
    <x v="8"/>
    <s v="GBC Durable Plastic Covers"/>
    <n v="30.960000000000004"/>
    <n v="2"/>
    <n v="0.2"/>
    <n v="10.061999999999998"/>
  </r>
  <r>
    <n v="8749"/>
    <x v="4360"/>
    <x v="3"/>
    <x v="62"/>
    <d v="2014-02-08T00:00:00"/>
    <s v="Standard Class"/>
    <s v="BO-11350"/>
    <s v="Bill Overfelt"/>
    <x v="1"/>
    <x v="0"/>
    <x v="70"/>
    <x v="1"/>
    <n v="92105"/>
    <x v="1"/>
    <s v="TEC-MA-10002109"/>
    <x v="2"/>
    <x v="15"/>
    <s v="HP Officejet Pro 8600 e-All-In-One Printer, Copier, Scanner, Fax"/>
    <n v="239.98400000000004"/>
    <n v="2"/>
    <n v="0.2"/>
    <n v="38.997399999999971"/>
  </r>
  <r>
    <n v="8750"/>
    <x v="4361"/>
    <x v="1"/>
    <x v="382"/>
    <d v="2012-06-19T00:00:00"/>
    <s v="First Class"/>
    <s v="LC-16885"/>
    <s v="Lena Creighton"/>
    <x v="0"/>
    <x v="0"/>
    <x v="20"/>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x v="0"/>
    <x v="20"/>
    <x v="15"/>
    <n v="10009"/>
    <x v="3"/>
    <s v="TEC-PH-10004922"/>
    <x v="2"/>
    <x v="7"/>
    <s v="RCA Visys Integrated PBX 8-Line Router"/>
    <n v="133.97999999999999"/>
    <n v="2"/>
    <n v="0"/>
    <n v="33.495000000000005"/>
  </r>
  <r>
    <n v="8752"/>
    <x v="4362"/>
    <x v="0"/>
    <x v="465"/>
    <d v="2013-05-10T00:00:00"/>
    <s v="Standard Class"/>
    <s v="RB-19465"/>
    <s v="Rick Bensley"/>
    <x v="2"/>
    <x v="0"/>
    <x v="315"/>
    <x v="2"/>
    <n v="32303"/>
    <x v="0"/>
    <s v="OFF-PA-10001001"/>
    <x v="1"/>
    <x v="10"/>
    <s v="Snap-A-Way Black Print Carbonless Speed Message, No Reply Area, Duplicate"/>
    <n v="93.248000000000005"/>
    <n v="4"/>
    <n v="0.2"/>
    <n v="31.4712"/>
  </r>
  <r>
    <n v="8753"/>
    <x v="4362"/>
    <x v="0"/>
    <x v="465"/>
    <d v="2013-05-10T00:00:00"/>
    <s v="Standard Class"/>
    <s v="RB-19465"/>
    <s v="Rick Bensley"/>
    <x v="2"/>
    <x v="0"/>
    <x v="315"/>
    <x v="2"/>
    <n v="32303"/>
    <x v="0"/>
    <s v="TEC-PH-10001198"/>
    <x v="2"/>
    <x v="7"/>
    <s v="Avaya 4621SW VoIP phone"/>
    <n v="177.48000000000002"/>
    <n v="3"/>
    <n v="0.2"/>
    <n v="19.966499999999982"/>
  </r>
  <r>
    <n v="8754"/>
    <x v="4363"/>
    <x v="3"/>
    <x v="428"/>
    <d v="2014-09-11T00:00:00"/>
    <s v="First Class"/>
    <s v="JD-16015"/>
    <s v="Joy Daniels"/>
    <x v="0"/>
    <x v="0"/>
    <x v="167"/>
    <x v="24"/>
    <n v="43615"/>
    <x v="3"/>
    <s v="OFF-LA-10000443"/>
    <x v="1"/>
    <x v="2"/>
    <s v="Avery 501"/>
    <n v="17.712"/>
    <n v="6"/>
    <n v="0.2"/>
    <n v="5.9777999999999993"/>
  </r>
  <r>
    <n v="8755"/>
    <x v="4363"/>
    <x v="3"/>
    <x v="428"/>
    <d v="2014-09-11T00:00:00"/>
    <s v="First Class"/>
    <s v="JD-16015"/>
    <s v="Joy Daniels"/>
    <x v="0"/>
    <x v="0"/>
    <x v="167"/>
    <x v="24"/>
    <n v="43615"/>
    <x v="3"/>
    <s v="OFF-BI-10003669"/>
    <x v="1"/>
    <x v="8"/>
    <s v="3M Organizer Strips"/>
    <n v="4.8600000000000012"/>
    <n v="3"/>
    <n v="0.7"/>
    <n v="-3.5640000000000001"/>
  </r>
  <r>
    <n v="8756"/>
    <x v="4363"/>
    <x v="3"/>
    <x v="428"/>
    <d v="2014-09-11T00:00:00"/>
    <s v="First Class"/>
    <s v="JD-16015"/>
    <s v="Joy Daniels"/>
    <x v="0"/>
    <x v="0"/>
    <x v="167"/>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x v="0"/>
    <x v="29"/>
    <x v="39"/>
    <n v="21044"/>
    <x v="3"/>
    <s v="OFF-AP-10002350"/>
    <x v="1"/>
    <x v="9"/>
    <s v="Belkin F9H710-06 7 Outlet SurgeMaster Surge Protector"/>
    <n v="37.68"/>
    <n v="2"/>
    <n v="0"/>
    <n v="10.5504"/>
  </r>
  <r>
    <n v="8758"/>
    <x v="4364"/>
    <x v="0"/>
    <x v="405"/>
    <d v="2013-07-27T00:00:00"/>
    <s v="Standard Class"/>
    <s v="MF-17665"/>
    <s v="Maureen Fritzler"/>
    <x v="1"/>
    <x v="0"/>
    <x v="29"/>
    <x v="39"/>
    <n v="21044"/>
    <x v="3"/>
    <s v="OFF-PA-10004100"/>
    <x v="1"/>
    <x v="10"/>
    <s v="Xerox 216"/>
    <n v="51.84"/>
    <n v="8"/>
    <n v="0"/>
    <n v="24.883200000000002"/>
  </r>
  <r>
    <n v="8759"/>
    <x v="4364"/>
    <x v="0"/>
    <x v="405"/>
    <d v="2013-07-27T00:00:00"/>
    <s v="Standard Class"/>
    <s v="MF-17665"/>
    <s v="Maureen Fritzler"/>
    <x v="1"/>
    <x v="0"/>
    <x v="29"/>
    <x v="39"/>
    <n v="21044"/>
    <x v="3"/>
    <s v="FUR-FU-10000794"/>
    <x v="0"/>
    <x v="5"/>
    <s v="Eldon Stackable Tray, Side-Load, Legal, Smoke"/>
    <n v="27.42"/>
    <n v="3"/>
    <n v="0"/>
    <n v="9.3227999999999991"/>
  </r>
  <r>
    <n v="8760"/>
    <x v="4364"/>
    <x v="0"/>
    <x v="405"/>
    <d v="2013-07-27T00:00:00"/>
    <s v="Standard Class"/>
    <s v="MF-17665"/>
    <s v="Maureen Fritzler"/>
    <x v="1"/>
    <x v="0"/>
    <x v="29"/>
    <x v="39"/>
    <n v="21044"/>
    <x v="3"/>
    <s v="OFF-BI-10002012"/>
    <x v="1"/>
    <x v="8"/>
    <s v="Wilson Jones Easy Flow II Sheet Lifters"/>
    <n v="5.4"/>
    <n v="3"/>
    <n v="0"/>
    <n v="2.5920000000000001"/>
  </r>
  <r>
    <n v="8761"/>
    <x v="4365"/>
    <x v="0"/>
    <x v="1011"/>
    <d v="2013-02-06T00:00:00"/>
    <s v="Standard Class"/>
    <s v="BF-11170"/>
    <s v="Ben Ferrer"/>
    <x v="2"/>
    <x v="0"/>
    <x v="118"/>
    <x v="32"/>
    <n v="30318"/>
    <x v="0"/>
    <s v="OFF-BI-10003527"/>
    <x v="1"/>
    <x v="8"/>
    <s v="Fellowes PB500 Electric Punch Plastic Comb Binding Machine with Manual Bind"/>
    <n v="1270.99"/>
    <n v="1"/>
    <n v="0"/>
    <n v="635.495"/>
  </r>
  <r>
    <n v="8762"/>
    <x v="4365"/>
    <x v="0"/>
    <x v="1011"/>
    <d v="2013-02-06T00:00:00"/>
    <s v="Standard Class"/>
    <s v="BF-11170"/>
    <s v="Ben Ferrer"/>
    <x v="2"/>
    <x v="0"/>
    <x v="118"/>
    <x v="32"/>
    <n v="30318"/>
    <x v="0"/>
    <s v="OFF-EN-10004483"/>
    <x v="1"/>
    <x v="12"/>
    <s v="#10 White Business Envelopes,4 1/8 x 9 1/2"/>
    <n v="125.36"/>
    <n v="8"/>
    <n v="0"/>
    <n v="58.919199999999989"/>
  </r>
  <r>
    <n v="8763"/>
    <x v="4366"/>
    <x v="0"/>
    <x v="723"/>
    <d v="2014-01-03T00:00:00"/>
    <s v="Standard Class"/>
    <s v="FO-14305"/>
    <s v="Frank Olsen"/>
    <x v="0"/>
    <x v="0"/>
    <x v="301"/>
    <x v="1"/>
    <n v="95823"/>
    <x v="1"/>
    <s v="OFF-ST-10003722"/>
    <x v="1"/>
    <x v="4"/>
    <s v="Project Tote Personal File"/>
    <n v="14.03"/>
    <n v="1"/>
    <n v="0"/>
    <n v="4.068699999999998"/>
  </r>
  <r>
    <n v="8764"/>
    <x v="4366"/>
    <x v="0"/>
    <x v="723"/>
    <d v="2014-01-03T00:00:00"/>
    <s v="Standard Class"/>
    <s v="FO-14305"/>
    <s v="Frank Olsen"/>
    <x v="0"/>
    <x v="0"/>
    <x v="301"/>
    <x v="1"/>
    <n v="95823"/>
    <x v="1"/>
    <s v="OFF-SU-10002557"/>
    <x v="1"/>
    <x v="14"/>
    <s v="Fiskars Spring-Action Scissors"/>
    <n v="27.96"/>
    <n v="2"/>
    <n v="0"/>
    <n v="7.2696000000000005"/>
  </r>
  <r>
    <n v="8765"/>
    <x v="4367"/>
    <x v="1"/>
    <x v="82"/>
    <d v="2012-11-27T00:00:00"/>
    <s v="Standard Class"/>
    <s v="BB-11545"/>
    <s v="Brenda Bowman"/>
    <x v="1"/>
    <x v="0"/>
    <x v="5"/>
    <x v="5"/>
    <n v="76106"/>
    <x v="2"/>
    <s v="OFF-AR-10002257"/>
    <x v="1"/>
    <x v="6"/>
    <s v="Eldon Spacemaker Box, Quick-Snap Lid, Clear"/>
    <n v="5.3440000000000003"/>
    <n v="2"/>
    <n v="0.2"/>
    <n v="0.73479999999999923"/>
  </r>
  <r>
    <n v="8766"/>
    <x v="4367"/>
    <x v="1"/>
    <x v="82"/>
    <d v="2012-11-27T00:00:00"/>
    <s v="Standard Class"/>
    <s v="BB-11545"/>
    <s v="Brenda Bowman"/>
    <x v="1"/>
    <x v="0"/>
    <x v="5"/>
    <x v="5"/>
    <n v="76106"/>
    <x v="2"/>
    <s v="OFF-BI-10000756"/>
    <x v="1"/>
    <x v="8"/>
    <s v="Storex DuraTech Recycled Plastic Frosted Binders"/>
    <n v="1.6959999999999997"/>
    <n v="2"/>
    <n v="0.8"/>
    <n v="-2.5440000000000005"/>
  </r>
  <r>
    <n v="8767"/>
    <x v="4367"/>
    <x v="1"/>
    <x v="82"/>
    <d v="2012-11-27T00:00:00"/>
    <s v="Standard Class"/>
    <s v="BB-11545"/>
    <s v="Brenda Bowman"/>
    <x v="1"/>
    <x v="0"/>
    <x v="5"/>
    <x v="5"/>
    <n v="76106"/>
    <x v="2"/>
    <s v="OFF-AP-10004136"/>
    <x v="1"/>
    <x v="9"/>
    <s v="Kensington 6 Outlet SmartSocket Surge Protector"/>
    <n v="24.587999999999994"/>
    <n v="3"/>
    <n v="0.8"/>
    <n v="-67.617000000000019"/>
  </r>
  <r>
    <n v="8768"/>
    <x v="4367"/>
    <x v="1"/>
    <x v="82"/>
    <d v="2012-11-27T00:00:00"/>
    <s v="Standard Class"/>
    <s v="BB-11545"/>
    <s v="Brenda Bowman"/>
    <x v="1"/>
    <x v="0"/>
    <x v="5"/>
    <x v="5"/>
    <n v="76106"/>
    <x v="2"/>
    <s v="OFF-BI-10002194"/>
    <x v="1"/>
    <x v="8"/>
    <s v="Cardinal Hold-It CD Pocket"/>
    <n v="7.9799999999999986"/>
    <n v="5"/>
    <n v="0.8"/>
    <n v="-13.167000000000002"/>
  </r>
  <r>
    <n v="8769"/>
    <x v="4368"/>
    <x v="1"/>
    <x v="348"/>
    <d v="2012-10-09T00:00:00"/>
    <s v="Standard Class"/>
    <s v="IL-15100"/>
    <s v="Ivan Liston"/>
    <x v="0"/>
    <x v="0"/>
    <x v="38"/>
    <x v="24"/>
    <n v="43229"/>
    <x v="3"/>
    <s v="TEC-AC-10000892"/>
    <x v="2"/>
    <x v="11"/>
    <s v="NETGEAR N750 Dual Band Wi-Fi Gigabit Router"/>
    <n v="288"/>
    <n v="4"/>
    <n v="0.2"/>
    <n v="57.599999999999994"/>
  </r>
  <r>
    <n v="8770"/>
    <x v="4369"/>
    <x v="0"/>
    <x v="126"/>
    <d v="2013-09-14T00:00:00"/>
    <s v="Same Day"/>
    <s v="PO-19180"/>
    <s v="Philisse Overcash"/>
    <x v="2"/>
    <x v="0"/>
    <x v="103"/>
    <x v="22"/>
    <n v="80027"/>
    <x v="1"/>
    <s v="TEC-PH-10001870"/>
    <x v="2"/>
    <x v="7"/>
    <s v="Lunatik TT5L-002 Taktik Strike Impact Protection System for iPhone 5"/>
    <n v="146.952"/>
    <n v="3"/>
    <n v="0.2"/>
    <n v="9.1844999999999928"/>
  </r>
  <r>
    <n v="8771"/>
    <x v="4369"/>
    <x v="0"/>
    <x v="126"/>
    <d v="2013-09-14T00:00:00"/>
    <s v="Same Day"/>
    <s v="PO-19180"/>
    <s v="Philisse Overcash"/>
    <x v="2"/>
    <x v="0"/>
    <x v="103"/>
    <x v="22"/>
    <n v="80027"/>
    <x v="1"/>
    <s v="FUR-CH-10002304"/>
    <x v="0"/>
    <x v="1"/>
    <s v="Global Stack Chair without Arms, Black"/>
    <n v="83.13600000000001"/>
    <n v="4"/>
    <n v="0.2"/>
    <n v="5.1960000000000015"/>
  </r>
  <r>
    <n v="8772"/>
    <x v="4370"/>
    <x v="3"/>
    <x v="32"/>
    <d v="2014-09-18T00:00:00"/>
    <s v="First Class"/>
    <s v="DB-13555"/>
    <s v="Dorothy Badders"/>
    <x v="1"/>
    <x v="0"/>
    <x v="253"/>
    <x v="3"/>
    <n v="27604"/>
    <x v="0"/>
    <s v="OFF-AP-10002534"/>
    <x v="1"/>
    <x v="9"/>
    <s v="3.6 Cubic Foot Counter Height Office Refrigerator"/>
    <n v="942.78400000000011"/>
    <n v="4"/>
    <n v="0.2"/>
    <n v="94.278400000000033"/>
  </r>
  <r>
    <n v="8773"/>
    <x v="4370"/>
    <x v="3"/>
    <x v="32"/>
    <d v="2014-09-18T00:00:00"/>
    <s v="First Class"/>
    <s v="DB-13555"/>
    <s v="Dorothy Badders"/>
    <x v="1"/>
    <x v="0"/>
    <x v="253"/>
    <x v="3"/>
    <n v="27604"/>
    <x v="0"/>
    <s v="OFF-PA-10001125"/>
    <x v="1"/>
    <x v="10"/>
    <s v="Xerox 1988"/>
    <n v="74.352000000000004"/>
    <n v="3"/>
    <n v="0.2"/>
    <n v="23.234999999999992"/>
  </r>
  <r>
    <n v="8774"/>
    <x v="4371"/>
    <x v="1"/>
    <x v="1203"/>
    <d v="2012-02-28T00:00:00"/>
    <s v="Standard Class"/>
    <s v="LC-16960"/>
    <s v="Lindsay Castell"/>
    <x v="2"/>
    <x v="0"/>
    <x v="20"/>
    <x v="15"/>
    <n v="10024"/>
    <x v="3"/>
    <s v="OFF-AP-10000804"/>
    <x v="1"/>
    <x v="9"/>
    <s v="Hoover Portapower Portable Vacuum"/>
    <n v="26.880000000000003"/>
    <n v="6"/>
    <n v="0"/>
    <n v="6.7200000000000006"/>
  </r>
  <r>
    <n v="8775"/>
    <x v="4371"/>
    <x v="1"/>
    <x v="1203"/>
    <d v="2012-02-28T00:00:00"/>
    <s v="Standard Class"/>
    <s v="LC-16960"/>
    <s v="Lindsay Castell"/>
    <x v="2"/>
    <x v="0"/>
    <x v="20"/>
    <x v="15"/>
    <n v="10024"/>
    <x v="3"/>
    <s v="OFF-BI-10002982"/>
    <x v="1"/>
    <x v="8"/>
    <s v="Avery Self-Adhesive Photo Pockets for Polaroid Photos"/>
    <n v="10.896000000000001"/>
    <n v="2"/>
    <n v="0.2"/>
    <n v="3.8135999999999992"/>
  </r>
  <r>
    <n v="8776"/>
    <x v="4372"/>
    <x v="0"/>
    <x v="5"/>
    <d v="2013-12-10T00:00:00"/>
    <s v="Second Class"/>
    <s v="MP-18175"/>
    <s v="Mike Pelletier"/>
    <x v="2"/>
    <x v="0"/>
    <x v="22"/>
    <x v="10"/>
    <n v="60623"/>
    <x v="2"/>
    <s v="OFF-AR-10001547"/>
    <x v="1"/>
    <x v="6"/>
    <s v="Newell 311"/>
    <n v="3.536"/>
    <n v="2"/>
    <n v="0.2"/>
    <n v="0.30940000000000001"/>
  </r>
  <r>
    <n v="8777"/>
    <x v="4373"/>
    <x v="0"/>
    <x v="415"/>
    <d v="2013-07-04T00:00:00"/>
    <s v="First Class"/>
    <s v="EA-14035"/>
    <s v="Erin Ashbrook"/>
    <x v="1"/>
    <x v="0"/>
    <x v="114"/>
    <x v="5"/>
    <n v="77340"/>
    <x v="2"/>
    <s v="FUR-CH-10000665"/>
    <x v="0"/>
    <x v="1"/>
    <s v="Global Airflow Leather Mesh Back Chair, Black"/>
    <n v="528.42999999999995"/>
    <n v="5"/>
    <n v="0.3"/>
    <n v="0"/>
  </r>
  <r>
    <n v="8778"/>
    <x v="4373"/>
    <x v="0"/>
    <x v="415"/>
    <d v="2013-07-04T00:00:00"/>
    <s v="First Class"/>
    <s v="EA-14035"/>
    <s v="Erin Ashbrook"/>
    <x v="1"/>
    <x v="0"/>
    <x v="114"/>
    <x v="5"/>
    <n v="77340"/>
    <x v="2"/>
    <s v="OFF-PA-10000520"/>
    <x v="1"/>
    <x v="10"/>
    <s v="Xerox 201"/>
    <n v="41.472000000000008"/>
    <n v="8"/>
    <n v="0.2"/>
    <n v="14.5152"/>
  </r>
  <r>
    <n v="8779"/>
    <x v="4374"/>
    <x v="3"/>
    <x v="1096"/>
    <d v="2014-12-19T00:00:00"/>
    <s v="Standard Class"/>
    <s v="BP-11095"/>
    <s v="Bart Pistole"/>
    <x v="1"/>
    <x v="0"/>
    <x v="20"/>
    <x v="15"/>
    <n v="10024"/>
    <x v="3"/>
    <s v="FUR-BO-10004015"/>
    <x v="0"/>
    <x v="0"/>
    <s v="Bush Andora Bookcase, Maple/Graphite Gray Finish"/>
    <n v="287.976"/>
    <n v="3"/>
    <n v="0.2"/>
    <n v="7.1993999999999687"/>
  </r>
  <r>
    <n v="8780"/>
    <x v="4375"/>
    <x v="1"/>
    <x v="305"/>
    <d v="2012-03-22T00:00:00"/>
    <s v="Second Class"/>
    <s v="BM-11785"/>
    <s v="Bryan Mills"/>
    <x v="0"/>
    <x v="0"/>
    <x v="127"/>
    <x v="21"/>
    <n v="97301"/>
    <x v="1"/>
    <s v="OFF-ST-10004258"/>
    <x v="1"/>
    <x v="4"/>
    <s v="Portable Personal File Box"/>
    <n v="29.304000000000002"/>
    <n v="3"/>
    <n v="0.2"/>
    <n v="2.5641000000000034"/>
  </r>
  <r>
    <n v="8781"/>
    <x v="4376"/>
    <x v="1"/>
    <x v="1201"/>
    <d v="2012-03-04T00:00:00"/>
    <s v="First Class"/>
    <s v="CM-12715"/>
    <s v="Craig Molinari"/>
    <x v="1"/>
    <x v="0"/>
    <x v="12"/>
    <x v="5"/>
    <n v="77070"/>
    <x v="2"/>
    <s v="OFF-AR-10003696"/>
    <x v="1"/>
    <x v="6"/>
    <s v="Panasonic KP-350BK Electric Pencil Sharpener with Auto Stop"/>
    <n v="55.328000000000003"/>
    <n v="2"/>
    <n v="0.2"/>
    <n v="6.2243999999999957"/>
  </r>
  <r>
    <n v="8782"/>
    <x v="4376"/>
    <x v="1"/>
    <x v="1201"/>
    <d v="2012-03-04T00:00:00"/>
    <s v="First Class"/>
    <s v="CM-12715"/>
    <s v="Craig Molinari"/>
    <x v="1"/>
    <x v="0"/>
    <x v="12"/>
    <x v="5"/>
    <n v="77070"/>
    <x v="2"/>
    <s v="FUR-BO-10001811"/>
    <x v="0"/>
    <x v="0"/>
    <s v="Atlantic Metals Mobile 5-Shelf Bookcases, Custom Colors"/>
    <n v="1227.9983999999999"/>
    <n v="6"/>
    <n v="0.32"/>
    <n v="-36.117600000000152"/>
  </r>
  <r>
    <n v="8783"/>
    <x v="4377"/>
    <x v="0"/>
    <x v="306"/>
    <d v="2013-09-21T00:00:00"/>
    <s v="Standard Class"/>
    <s v="JD-16150"/>
    <s v="Justin Deggeller"/>
    <x v="1"/>
    <x v="0"/>
    <x v="513"/>
    <x v="45"/>
    <n v="83301"/>
    <x v="1"/>
    <s v="OFF-BI-10001249"/>
    <x v="1"/>
    <x v="8"/>
    <s v="Avery Heavy-Duty EZD View Binder with Locking Rings"/>
    <n v="20.416"/>
    <n v="4"/>
    <n v="0.2"/>
    <n v="6.6351999999999984"/>
  </r>
  <r>
    <n v="8784"/>
    <x v="4377"/>
    <x v="0"/>
    <x v="306"/>
    <d v="2013-09-21T00:00:00"/>
    <s v="Standard Class"/>
    <s v="JD-16150"/>
    <s v="Justin Deggeller"/>
    <x v="1"/>
    <x v="0"/>
    <x v="513"/>
    <x v="45"/>
    <n v="83301"/>
    <x v="1"/>
    <s v="FUR-TA-10003473"/>
    <x v="0"/>
    <x v="3"/>
    <s v="Bretford Rectangular Conference Table Tops"/>
    <n v="1128.3899999999999"/>
    <n v="3"/>
    <n v="0"/>
    <n v="259.52970000000005"/>
  </r>
  <r>
    <n v="8785"/>
    <x v="4378"/>
    <x v="3"/>
    <x v="294"/>
    <d v="2014-03-24T00:00:00"/>
    <s v="Standard Class"/>
    <s v="AS-10630"/>
    <s v="Ann Steele"/>
    <x v="2"/>
    <x v="0"/>
    <x v="289"/>
    <x v="18"/>
    <n v="37918"/>
    <x v="0"/>
    <s v="OFF-LA-10003190"/>
    <x v="1"/>
    <x v="2"/>
    <s v="Avery 474"/>
    <n v="4.6079999999999997"/>
    <n v="2"/>
    <n v="0.2"/>
    <n v="1.6704000000000001"/>
  </r>
  <r>
    <n v="8786"/>
    <x v="4379"/>
    <x v="3"/>
    <x v="39"/>
    <d v="2014-06-03T00:00:00"/>
    <s v="Standard Class"/>
    <s v="CM-11815"/>
    <s v="Candace McMahon"/>
    <x v="1"/>
    <x v="0"/>
    <x v="42"/>
    <x v="16"/>
    <n v="85023"/>
    <x v="1"/>
    <s v="TEC-PH-10001305"/>
    <x v="2"/>
    <x v="7"/>
    <s v="Panasonic KX TS208W Corded phone"/>
    <n v="195.96000000000004"/>
    <n v="5"/>
    <n v="0.2"/>
    <n v="19.596000000000018"/>
  </r>
  <r>
    <n v="8787"/>
    <x v="4379"/>
    <x v="3"/>
    <x v="39"/>
    <d v="2014-06-03T00:00:00"/>
    <s v="Standard Class"/>
    <s v="CM-11815"/>
    <s v="Candace McMahon"/>
    <x v="1"/>
    <x v="0"/>
    <x v="42"/>
    <x v="16"/>
    <n v="85023"/>
    <x v="1"/>
    <s v="OFF-PA-10001534"/>
    <x v="1"/>
    <x v="10"/>
    <s v="Xerox 230"/>
    <n v="15.552000000000003"/>
    <n v="3"/>
    <n v="0.2"/>
    <n v="5.4432"/>
  </r>
  <r>
    <n v="8788"/>
    <x v="4379"/>
    <x v="3"/>
    <x v="39"/>
    <d v="2014-06-03T00:00:00"/>
    <s v="Standard Class"/>
    <s v="CM-11815"/>
    <s v="Candace McMahon"/>
    <x v="1"/>
    <x v="0"/>
    <x v="42"/>
    <x v="16"/>
    <n v="85023"/>
    <x v="1"/>
    <s v="TEC-AC-10000844"/>
    <x v="2"/>
    <x v="11"/>
    <s v="Logitech Gaming G510s - Keyboard"/>
    <n v="271.96800000000002"/>
    <n v="4"/>
    <n v="0.2"/>
    <n v="54.393599999999978"/>
  </r>
  <r>
    <n v="8789"/>
    <x v="4380"/>
    <x v="3"/>
    <x v="140"/>
    <d v="2014-06-20T00:00:00"/>
    <s v="Standard Class"/>
    <s v="JE-15715"/>
    <s v="Joe Elijah"/>
    <x v="0"/>
    <x v="0"/>
    <x v="53"/>
    <x v="3"/>
    <n v="28110"/>
    <x v="0"/>
    <s v="FUR-CH-10000847"/>
    <x v="0"/>
    <x v="1"/>
    <s v="Global Executive Mid-Back Manager's Chair"/>
    <n v="698.35200000000009"/>
    <n v="3"/>
    <n v="0.2"/>
    <n v="52.376399999999961"/>
  </r>
  <r>
    <n v="8790"/>
    <x v="4380"/>
    <x v="3"/>
    <x v="140"/>
    <d v="2014-06-20T00:00:00"/>
    <s v="Standard Class"/>
    <s v="JE-15715"/>
    <s v="Joe Elijah"/>
    <x v="0"/>
    <x v="0"/>
    <x v="53"/>
    <x v="3"/>
    <n v="28110"/>
    <x v="0"/>
    <s v="FUR-BO-10000468"/>
    <x v="0"/>
    <x v="0"/>
    <s v="O'Sullivan 2-Shelf Heavy-Duty Bookcases"/>
    <n v="77.728000000000009"/>
    <n v="2"/>
    <n v="0.2"/>
    <n v="-3.8863999999999947"/>
  </r>
  <r>
    <n v="8791"/>
    <x v="4381"/>
    <x v="1"/>
    <x v="684"/>
    <d v="2012-09-12T00:00:00"/>
    <s v="Standard Class"/>
    <s v="AG-10525"/>
    <s v="Andy Gerbode"/>
    <x v="1"/>
    <x v="0"/>
    <x v="102"/>
    <x v="17"/>
    <n v="23223"/>
    <x v="0"/>
    <s v="OFF-BI-10002799"/>
    <x v="1"/>
    <x v="8"/>
    <s v="SlimView Poly Binder, 3/8&quot;"/>
    <n v="46.62"/>
    <n v="9"/>
    <n v="0"/>
    <n v="21.445199999999996"/>
  </r>
  <r>
    <n v="8792"/>
    <x v="4382"/>
    <x v="3"/>
    <x v="257"/>
    <d v="2014-03-25T00:00:00"/>
    <s v="Standard Class"/>
    <s v="TT-21220"/>
    <s v="Thomas Thornton"/>
    <x v="0"/>
    <x v="0"/>
    <x v="12"/>
    <x v="5"/>
    <n v="77041"/>
    <x v="2"/>
    <s v="TEC-PH-10001557"/>
    <x v="2"/>
    <x v="7"/>
    <s v="Pyle PMP37LED"/>
    <n v="537.54399999999998"/>
    <n v="7"/>
    <n v="0.2"/>
    <n v="47.035099999999971"/>
  </r>
  <r>
    <n v="8793"/>
    <x v="4383"/>
    <x v="2"/>
    <x v="174"/>
    <d v="2011-12-21T00:00:00"/>
    <s v="First Class"/>
    <s v="BP-11095"/>
    <s v="Bart Pistole"/>
    <x v="1"/>
    <x v="0"/>
    <x v="1"/>
    <x v="1"/>
    <n v="90008"/>
    <x v="1"/>
    <s v="OFF-LA-10001934"/>
    <x v="1"/>
    <x v="2"/>
    <s v="Avery 516"/>
    <n v="14.62"/>
    <n v="2"/>
    <n v="0"/>
    <n v="6.8713999999999995"/>
  </r>
  <r>
    <n v="8794"/>
    <x v="4383"/>
    <x v="2"/>
    <x v="174"/>
    <d v="2011-12-21T00:00:00"/>
    <s v="First Class"/>
    <s v="BP-11095"/>
    <s v="Bart Pistole"/>
    <x v="1"/>
    <x v="0"/>
    <x v="1"/>
    <x v="1"/>
    <n v="90008"/>
    <x v="1"/>
    <s v="OFF-FA-10004248"/>
    <x v="1"/>
    <x v="13"/>
    <s v="Advantus T-Pin Paper Clips"/>
    <n v="22.549999999999997"/>
    <n v="5"/>
    <n v="0"/>
    <n v="8.7945000000000011"/>
  </r>
  <r>
    <n v="8795"/>
    <x v="4383"/>
    <x v="2"/>
    <x v="174"/>
    <d v="2011-12-21T00:00:00"/>
    <s v="First Class"/>
    <s v="BP-11095"/>
    <s v="Bart Pistole"/>
    <x v="1"/>
    <x v="0"/>
    <x v="1"/>
    <x v="1"/>
    <n v="90008"/>
    <x v="1"/>
    <s v="TEC-PH-10001944"/>
    <x v="2"/>
    <x v="7"/>
    <s v="Wi-Ex zBoost YX540 Cellular Phone Signal Booster"/>
    <n v="583.79999999999995"/>
    <n v="5"/>
    <n v="0.2"/>
    <n v="72.974999999999909"/>
  </r>
  <r>
    <n v="8796"/>
    <x v="4383"/>
    <x v="2"/>
    <x v="174"/>
    <d v="2011-12-21T00:00:00"/>
    <s v="First Class"/>
    <s v="BP-11095"/>
    <s v="Bart Pistole"/>
    <x v="1"/>
    <x v="0"/>
    <x v="1"/>
    <x v="1"/>
    <n v="90008"/>
    <x v="1"/>
    <s v="TEC-PH-10002085"/>
    <x v="2"/>
    <x v="7"/>
    <s v="Clarity 53712"/>
    <n v="211.16800000000001"/>
    <n v="4"/>
    <n v="0.2"/>
    <n v="15.837600000000009"/>
  </r>
  <r>
    <n v="8797"/>
    <x v="4384"/>
    <x v="0"/>
    <x v="274"/>
    <d v="2013-07-14T00:00:00"/>
    <s v="Standard Class"/>
    <s v="MJ-17740"/>
    <s v="Max Jones"/>
    <x v="0"/>
    <x v="0"/>
    <x v="11"/>
    <x v="7"/>
    <n v="84057"/>
    <x v="1"/>
    <s v="OFF-PA-10003441"/>
    <x v="1"/>
    <x v="10"/>
    <s v="Xerox 226"/>
    <n v="12.96"/>
    <n v="2"/>
    <n v="0"/>
    <n v="6.2208000000000006"/>
  </r>
  <r>
    <n v="8798"/>
    <x v="4384"/>
    <x v="0"/>
    <x v="274"/>
    <d v="2013-07-14T00:00:00"/>
    <s v="Standard Class"/>
    <s v="MJ-17740"/>
    <s v="Max Jones"/>
    <x v="0"/>
    <x v="0"/>
    <x v="11"/>
    <x v="7"/>
    <n v="84057"/>
    <x v="1"/>
    <s v="OFF-AR-10004602"/>
    <x v="1"/>
    <x v="6"/>
    <s v="Boston KS Multi-Size Manual Pencil Sharpener"/>
    <n v="45.98"/>
    <n v="2"/>
    <n v="0"/>
    <n v="12.874400000000001"/>
  </r>
  <r>
    <n v="8799"/>
    <x v="4385"/>
    <x v="0"/>
    <x v="1204"/>
    <d v="2013-04-11T00:00:00"/>
    <s v="Standard Class"/>
    <s v="VM-21685"/>
    <s v="Valerie Mitchum"/>
    <x v="2"/>
    <x v="0"/>
    <x v="140"/>
    <x v="42"/>
    <s v="05408"/>
    <x v="3"/>
    <s v="TEC-PH-10002555"/>
    <x v="2"/>
    <x v="7"/>
    <s v="Nortel Meridian M5316 Digital phone"/>
    <n v="1294.75"/>
    <n v="5"/>
    <n v="0"/>
    <n v="336.63499999999999"/>
  </r>
  <r>
    <n v="8800"/>
    <x v="4386"/>
    <x v="2"/>
    <x v="1205"/>
    <d v="2011-05-10T00:00:00"/>
    <s v="First Class"/>
    <s v="KT-16480"/>
    <s v="Kean Thornton"/>
    <x v="0"/>
    <x v="0"/>
    <x v="10"/>
    <x v="9"/>
    <n v="19134"/>
    <x v="3"/>
    <s v="TEC-CO-10001449"/>
    <x v="2"/>
    <x v="16"/>
    <s v="Hewlett Packard LaserJet 3310 Copier"/>
    <n v="1799.9699999999998"/>
    <n v="5"/>
    <n v="0.4"/>
    <n v="239.99600000000009"/>
  </r>
  <r>
    <n v="8801"/>
    <x v="4387"/>
    <x v="3"/>
    <x v="51"/>
    <d v="2014-11-28T00:00:00"/>
    <s v="Standard Class"/>
    <s v="CS-12250"/>
    <s v="Chris Selesnick"/>
    <x v="1"/>
    <x v="0"/>
    <x v="22"/>
    <x v="10"/>
    <n v="60623"/>
    <x v="2"/>
    <s v="OFF-PA-10004285"/>
    <x v="1"/>
    <x v="10"/>
    <s v="Xerox 1959"/>
    <n v="10.688000000000001"/>
    <n v="2"/>
    <n v="0.2"/>
    <n v="3.7407999999999997"/>
  </r>
  <r>
    <n v="8802"/>
    <x v="4388"/>
    <x v="0"/>
    <x v="338"/>
    <d v="2013-11-13T00:00:00"/>
    <s v="First Class"/>
    <s v="AB-10015"/>
    <s v="Aaron Bergman"/>
    <x v="0"/>
    <x v="0"/>
    <x v="268"/>
    <x v="26"/>
    <n v="73120"/>
    <x v="2"/>
    <s v="TEC-PH-10000562"/>
    <x v="2"/>
    <x v="7"/>
    <s v="Samsung Convoy 3"/>
    <n v="221.98"/>
    <n v="2"/>
    <n v="0"/>
    <n v="62.15440000000001"/>
  </r>
  <r>
    <n v="8803"/>
    <x v="4388"/>
    <x v="0"/>
    <x v="338"/>
    <d v="2013-11-13T00:00:00"/>
    <s v="First Class"/>
    <s v="AB-10015"/>
    <s v="Aaron Bergman"/>
    <x v="0"/>
    <x v="0"/>
    <x v="268"/>
    <x v="26"/>
    <n v="73120"/>
    <x v="2"/>
    <s v="FUR-BO-10003966"/>
    <x v="0"/>
    <x v="0"/>
    <s v="Sauder Facets Collection Library, Sky Alder Finish"/>
    <n v="341.96"/>
    <n v="2"/>
    <n v="0"/>
    <n v="54.713599999999985"/>
  </r>
  <r>
    <n v="8804"/>
    <x v="4389"/>
    <x v="2"/>
    <x v="520"/>
    <d v="2012-01-01T00:00:00"/>
    <s v="First Class"/>
    <s v="AH-10030"/>
    <s v="Aaron Hawkins"/>
    <x v="1"/>
    <x v="0"/>
    <x v="20"/>
    <x v="15"/>
    <n v="10035"/>
    <x v="3"/>
    <s v="TEC-AC-10003614"/>
    <x v="2"/>
    <x v="11"/>
    <s v="Verbatim 25 GB 6x Blu-ray Single Layer Recordable Disc, 10/Pack"/>
    <n v="34.769999999999996"/>
    <n v="3"/>
    <n v="0"/>
    <n v="11.474099999999996"/>
  </r>
  <r>
    <n v="8805"/>
    <x v="4389"/>
    <x v="2"/>
    <x v="520"/>
    <d v="2012-01-01T00:00:00"/>
    <s v="First Class"/>
    <s v="AH-10030"/>
    <s v="Aaron Hawkins"/>
    <x v="1"/>
    <x v="0"/>
    <x v="20"/>
    <x v="15"/>
    <n v="10035"/>
    <x v="3"/>
    <s v="OFF-LA-10003148"/>
    <x v="1"/>
    <x v="2"/>
    <s v="Avery 51"/>
    <n v="18.899999999999999"/>
    <n v="3"/>
    <n v="0"/>
    <n v="8.6939999999999991"/>
  </r>
  <r>
    <n v="8806"/>
    <x v="4390"/>
    <x v="3"/>
    <x v="971"/>
    <d v="2014-08-24T00:00:00"/>
    <s v="Standard Class"/>
    <s v="DO-13435"/>
    <s v="Denny Ordway"/>
    <x v="0"/>
    <x v="0"/>
    <x v="288"/>
    <x v="7"/>
    <n v="84106"/>
    <x v="1"/>
    <s v="OFF-BI-10002133"/>
    <x v="1"/>
    <x v="8"/>
    <s v="Wilson Jones Elliptical Ring 3 1/2&quot; Capacity Binders, 800 sheets"/>
    <n v="102.72"/>
    <n v="3"/>
    <n v="0.2"/>
    <n v="37.235999999999997"/>
  </r>
  <r>
    <n v="8807"/>
    <x v="4391"/>
    <x v="0"/>
    <x v="126"/>
    <d v="2013-09-17T00:00:00"/>
    <s v="Standard Class"/>
    <s v="MC-17590"/>
    <s v="Matt Collister"/>
    <x v="1"/>
    <x v="0"/>
    <x v="456"/>
    <x v="15"/>
    <n v="13501"/>
    <x v="3"/>
    <s v="FUR-FU-10002813"/>
    <x v="0"/>
    <x v="5"/>
    <s v="DAX Contemporary Wood Frame with Silver Metal Mat, Desktop, 11 x 14 Size"/>
    <n v="40.479999999999997"/>
    <n v="2"/>
    <n v="0"/>
    <n v="14.572799999999997"/>
  </r>
  <r>
    <n v="8808"/>
    <x v="4392"/>
    <x v="3"/>
    <x v="40"/>
    <d v="2014-11-01T00:00:00"/>
    <s v="Standard Class"/>
    <s v="JF-15190"/>
    <s v="Jamie Frazer"/>
    <x v="0"/>
    <x v="0"/>
    <x v="10"/>
    <x v="9"/>
    <n v="19134"/>
    <x v="3"/>
    <s v="OFF-BI-10004330"/>
    <x v="1"/>
    <x v="8"/>
    <s v="GBC Velobind Prepunched Cover Sets, Regency Series"/>
    <n v="33.282000000000004"/>
    <n v="3"/>
    <n v="0.7"/>
    <n v="-27.734999999999992"/>
  </r>
  <r>
    <n v="8809"/>
    <x v="4392"/>
    <x v="3"/>
    <x v="40"/>
    <d v="2014-11-01T00:00:00"/>
    <s v="Standard Class"/>
    <s v="JF-15190"/>
    <s v="Jamie Frazer"/>
    <x v="0"/>
    <x v="0"/>
    <x v="10"/>
    <x v="9"/>
    <n v="19134"/>
    <x v="3"/>
    <s v="TEC-PH-10002807"/>
    <x v="2"/>
    <x v="7"/>
    <s v="Motorla HX550 Universal Bluetooth Headset"/>
    <n v="118.64999999999998"/>
    <n v="5"/>
    <n v="0.4"/>
    <n v="19.775000000000006"/>
  </r>
  <r>
    <n v="8810"/>
    <x v="4392"/>
    <x v="3"/>
    <x v="40"/>
    <d v="2014-11-01T00:00:00"/>
    <s v="Standard Class"/>
    <s v="JF-15190"/>
    <s v="Jamie Frazer"/>
    <x v="0"/>
    <x v="0"/>
    <x v="10"/>
    <x v="9"/>
    <n v="19134"/>
    <x v="3"/>
    <s v="OFF-LA-10001404"/>
    <x v="1"/>
    <x v="2"/>
    <s v="Avery 517"/>
    <n v="14.76"/>
    <n v="5"/>
    <n v="0.2"/>
    <n v="4.9815000000000005"/>
  </r>
  <r>
    <n v="8811"/>
    <x v="4393"/>
    <x v="3"/>
    <x v="1109"/>
    <d v="2014-06-05T00:00:00"/>
    <s v="Standard Class"/>
    <s v="SM-20950"/>
    <s v="Suzanne McNair"/>
    <x v="1"/>
    <x v="0"/>
    <x v="1"/>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x v="0"/>
    <x v="25"/>
    <x v="12"/>
    <n v="49201"/>
    <x v="2"/>
    <s v="OFF-AP-10004233"/>
    <x v="1"/>
    <x v="9"/>
    <s v="Honeywell Enviracaire Portable Air Cleaner for up to 8 x 10 Room"/>
    <n v="207.14400000000001"/>
    <n v="3"/>
    <n v="0.1"/>
    <n v="48.333599999999976"/>
  </r>
  <r>
    <n v="8813"/>
    <x v="4394"/>
    <x v="0"/>
    <x v="387"/>
    <d v="2013-03-14T00:00:00"/>
    <s v="Standard Class"/>
    <s v="SP-20650"/>
    <s v="Stephanie Phelps"/>
    <x v="1"/>
    <x v="0"/>
    <x v="25"/>
    <x v="12"/>
    <n v="49201"/>
    <x v="2"/>
    <s v="OFF-AR-10002766"/>
    <x v="1"/>
    <x v="6"/>
    <s v="Prang Drawing Pencil Set"/>
    <n v="13.899999999999999"/>
    <n v="5"/>
    <n v="0"/>
    <n v="3.7529999999999997"/>
  </r>
  <r>
    <n v="8814"/>
    <x v="4395"/>
    <x v="1"/>
    <x v="353"/>
    <d v="2012-07-31T00:00:00"/>
    <s v="Standard Class"/>
    <s v="CK-12760"/>
    <s v="Cyma Kinney"/>
    <x v="1"/>
    <x v="0"/>
    <x v="220"/>
    <x v="16"/>
    <n v="85301"/>
    <x v="1"/>
    <s v="FUR-CH-10003199"/>
    <x v="0"/>
    <x v="1"/>
    <s v="Office Star - Contemporary Task Swivel Chair"/>
    <n v="266.35200000000003"/>
    <n v="3"/>
    <n v="0.2"/>
    <n v="13.317599999999985"/>
  </r>
  <r>
    <n v="8815"/>
    <x v="4396"/>
    <x v="1"/>
    <x v="521"/>
    <d v="2012-11-25T00:00:00"/>
    <s v="Second Class"/>
    <s v="PW-19240"/>
    <s v="Pierre Wener"/>
    <x v="0"/>
    <x v="0"/>
    <x v="40"/>
    <x v="13"/>
    <n v="19805"/>
    <x v="3"/>
    <s v="TEC-PH-10003012"/>
    <x v="2"/>
    <x v="7"/>
    <s v="Nortel Meridian M3904 Professional Digital phone"/>
    <n v="307.98"/>
    <n v="2"/>
    <n v="0"/>
    <n v="89.314199999999971"/>
  </r>
  <r>
    <n v="8816"/>
    <x v="4396"/>
    <x v="1"/>
    <x v="521"/>
    <d v="2012-11-25T00:00:00"/>
    <s v="Second Class"/>
    <s v="PW-19240"/>
    <s v="Pierre Wener"/>
    <x v="0"/>
    <x v="0"/>
    <x v="40"/>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x v="0"/>
    <x v="40"/>
    <x v="13"/>
    <n v="19805"/>
    <x v="3"/>
    <s v="OFF-AR-10001940"/>
    <x v="1"/>
    <x v="6"/>
    <s v="Sanford Colorific Eraseable Coloring Pencils, 12 Count"/>
    <n v="13.12"/>
    <n v="4"/>
    <n v="0"/>
    <n v="5.6416000000000004"/>
  </r>
  <r>
    <n v="8818"/>
    <x v="4396"/>
    <x v="1"/>
    <x v="521"/>
    <d v="2012-11-25T00:00:00"/>
    <s v="Second Class"/>
    <s v="PW-19240"/>
    <s v="Pierre Wener"/>
    <x v="0"/>
    <x v="0"/>
    <x v="40"/>
    <x v="13"/>
    <n v="19805"/>
    <x v="3"/>
    <s v="OFF-EN-10003286"/>
    <x v="1"/>
    <x v="12"/>
    <s v="Staples"/>
    <n v="16.559999999999999"/>
    <n v="2"/>
    <n v="0"/>
    <n v="7.783199999999999"/>
  </r>
  <r>
    <n v="8819"/>
    <x v="4396"/>
    <x v="1"/>
    <x v="521"/>
    <d v="2012-11-25T00:00:00"/>
    <s v="Second Class"/>
    <s v="PW-19240"/>
    <s v="Pierre Wener"/>
    <x v="0"/>
    <x v="0"/>
    <x v="40"/>
    <x v="13"/>
    <n v="19805"/>
    <x v="3"/>
    <s v="OFF-PA-10003441"/>
    <x v="1"/>
    <x v="10"/>
    <s v="Xerox 226"/>
    <n v="38.880000000000003"/>
    <n v="6"/>
    <n v="0"/>
    <n v="18.662400000000002"/>
  </r>
  <r>
    <n v="8820"/>
    <x v="4397"/>
    <x v="1"/>
    <x v="109"/>
    <d v="2012-12-02T00:00:00"/>
    <s v="Standard Class"/>
    <s v="EB-14170"/>
    <s v="Evan Bailliet"/>
    <x v="0"/>
    <x v="0"/>
    <x v="89"/>
    <x v="5"/>
    <n v="78745"/>
    <x v="2"/>
    <s v="OFF-PA-10003395"/>
    <x v="1"/>
    <x v="10"/>
    <s v="Xerox 1941"/>
    <n v="335.52"/>
    <n v="4"/>
    <n v="0.2"/>
    <n v="117.43199999999999"/>
  </r>
  <r>
    <n v="8821"/>
    <x v="4398"/>
    <x v="3"/>
    <x v="132"/>
    <d v="2014-11-08T00:00:00"/>
    <s v="Standard Class"/>
    <s v="DK-13090"/>
    <s v="Dave Kipp"/>
    <x v="0"/>
    <x v="0"/>
    <x v="333"/>
    <x v="2"/>
    <n v="32839"/>
    <x v="0"/>
    <s v="TEC-CO-10003236"/>
    <x v="2"/>
    <x v="16"/>
    <s v="Canon Image Class D660 Copier"/>
    <n v="959.98400000000004"/>
    <n v="2"/>
    <n v="0.2"/>
    <n v="311.99479999999994"/>
  </r>
  <r>
    <n v="8822"/>
    <x v="4398"/>
    <x v="3"/>
    <x v="132"/>
    <d v="2014-11-08T00:00:00"/>
    <s v="Standard Class"/>
    <s v="DK-13090"/>
    <s v="Dave Kipp"/>
    <x v="0"/>
    <x v="0"/>
    <x v="333"/>
    <x v="2"/>
    <n v="32839"/>
    <x v="0"/>
    <s v="OFF-BI-10002982"/>
    <x v="1"/>
    <x v="8"/>
    <s v="Avery Self-Adhesive Photo Pockets for Polaroid Photos"/>
    <n v="4.0860000000000003"/>
    <n v="2"/>
    <n v="0.7"/>
    <n v="-2.9963999999999995"/>
  </r>
  <r>
    <n v="8823"/>
    <x v="4398"/>
    <x v="3"/>
    <x v="132"/>
    <d v="2014-11-08T00:00:00"/>
    <s v="Standard Class"/>
    <s v="DK-13090"/>
    <s v="Dave Kipp"/>
    <x v="0"/>
    <x v="0"/>
    <x v="333"/>
    <x v="2"/>
    <n v="32839"/>
    <x v="0"/>
    <s v="OFF-AR-10004010"/>
    <x v="1"/>
    <x v="6"/>
    <s v="Hunt Boston Vacuum Mount KS Pencil Sharpener"/>
    <n v="55.984000000000009"/>
    <n v="2"/>
    <n v="0.2"/>
    <n v="4.1987999999999985"/>
  </r>
  <r>
    <n v="8824"/>
    <x v="4398"/>
    <x v="3"/>
    <x v="132"/>
    <d v="2014-11-08T00:00:00"/>
    <s v="Standard Class"/>
    <s v="DK-13090"/>
    <s v="Dave Kipp"/>
    <x v="0"/>
    <x v="0"/>
    <x v="333"/>
    <x v="2"/>
    <n v="32839"/>
    <x v="0"/>
    <s v="OFF-PA-10002947"/>
    <x v="1"/>
    <x v="10"/>
    <s v="Xerox 1923"/>
    <n v="10.688000000000001"/>
    <n v="2"/>
    <n v="0.2"/>
    <n v="3.7407999999999997"/>
  </r>
  <r>
    <n v="8825"/>
    <x v="4399"/>
    <x v="3"/>
    <x v="708"/>
    <d v="2014-03-24T00:00:00"/>
    <s v="Second Class"/>
    <s v="TB-21055"/>
    <s v="Ted Butterfield"/>
    <x v="0"/>
    <x v="0"/>
    <x v="265"/>
    <x v="9"/>
    <n v="19601"/>
    <x v="3"/>
    <s v="OFF-EN-10003845"/>
    <x v="1"/>
    <x v="12"/>
    <s v="Colored Envelopes"/>
    <n v="8.8559999999999999"/>
    <n v="3"/>
    <n v="0.2"/>
    <n v="2.8781999999999992"/>
  </r>
  <r>
    <n v="8826"/>
    <x v="4400"/>
    <x v="1"/>
    <x v="546"/>
    <d v="2012-12-22T00:00:00"/>
    <s v="First Class"/>
    <s v="AG-10900"/>
    <s v="Arthur Gainer"/>
    <x v="0"/>
    <x v="0"/>
    <x v="10"/>
    <x v="9"/>
    <n v="19134"/>
    <x v="3"/>
    <s v="OFF-LA-10003190"/>
    <x v="1"/>
    <x v="2"/>
    <s v="Avery 474"/>
    <n v="6.911999999999999"/>
    <n v="3"/>
    <n v="0.2"/>
    <n v="2.5056000000000003"/>
  </r>
  <r>
    <n v="8827"/>
    <x v="4401"/>
    <x v="2"/>
    <x v="1063"/>
    <d v="2011-04-06T00:00:00"/>
    <s v="Second Class"/>
    <s v="SC-20020"/>
    <s v="Sam Craven"/>
    <x v="0"/>
    <x v="0"/>
    <x v="12"/>
    <x v="5"/>
    <n v="77095"/>
    <x v="2"/>
    <s v="OFF-PA-10002986"/>
    <x v="1"/>
    <x v="10"/>
    <s v="Xerox 1898"/>
    <n v="26.720000000000002"/>
    <n v="5"/>
    <n v="0.2"/>
    <n v="9.3520000000000003"/>
  </r>
  <r>
    <n v="8828"/>
    <x v="4401"/>
    <x v="2"/>
    <x v="1063"/>
    <d v="2011-04-06T00:00:00"/>
    <s v="Second Class"/>
    <s v="SC-20020"/>
    <s v="Sam Craven"/>
    <x v="0"/>
    <x v="0"/>
    <x v="12"/>
    <x v="5"/>
    <n v="77095"/>
    <x v="2"/>
    <s v="OFF-PA-10001593"/>
    <x v="1"/>
    <x v="10"/>
    <s v="Xerox 1947"/>
    <n v="33.488000000000007"/>
    <n v="7"/>
    <n v="0.2"/>
    <n v="10.464999999999998"/>
  </r>
  <r>
    <n v="8829"/>
    <x v="4402"/>
    <x v="1"/>
    <x v="1117"/>
    <d v="2012-06-09T00:00:00"/>
    <s v="Standard Class"/>
    <s v="BB-11545"/>
    <s v="Brenda Bowman"/>
    <x v="1"/>
    <x v="0"/>
    <x v="490"/>
    <x v="25"/>
    <n v="63301"/>
    <x v="2"/>
    <s v="OFF-PA-10000528"/>
    <x v="1"/>
    <x v="10"/>
    <s v="Xerox 1981"/>
    <n v="10.56"/>
    <n v="2"/>
    <n v="0"/>
    <n v="4.7519999999999998"/>
  </r>
  <r>
    <n v="8830"/>
    <x v="4403"/>
    <x v="2"/>
    <x v="191"/>
    <d v="2011-10-09T00:00:00"/>
    <s v="First Class"/>
    <s v="VP-21760"/>
    <s v="Victoria Pisteka"/>
    <x v="1"/>
    <x v="0"/>
    <x v="245"/>
    <x v="14"/>
    <n v="46203"/>
    <x v="2"/>
    <s v="OFF-ST-10001932"/>
    <x v="1"/>
    <x v="4"/>
    <s v="Fellowes Staxonsteel Drawer Files"/>
    <n v="386.34"/>
    <n v="2"/>
    <n v="0"/>
    <n v="54.087600000000009"/>
  </r>
  <r>
    <n v="8831"/>
    <x v="4404"/>
    <x v="0"/>
    <x v="1036"/>
    <d v="2013-08-25T00:00:00"/>
    <s v="Second Class"/>
    <s v="RP-19270"/>
    <s v="Rachel Payne"/>
    <x v="1"/>
    <x v="0"/>
    <x v="4"/>
    <x v="4"/>
    <n v="98115"/>
    <x v="1"/>
    <s v="OFF-BI-10003727"/>
    <x v="1"/>
    <x v="8"/>
    <s v="Avery Durable Slant Ring Binders With Label Holder"/>
    <n v="33.44"/>
    <n v="10"/>
    <n v="0.2"/>
    <n v="11.703999999999997"/>
  </r>
  <r>
    <n v="8832"/>
    <x v="4405"/>
    <x v="1"/>
    <x v="219"/>
    <d v="2012-11-19T00:00:00"/>
    <s v="Standard Class"/>
    <s v="DH-13675"/>
    <s v="Duane Huffman"/>
    <x v="2"/>
    <x v="0"/>
    <x v="193"/>
    <x v="17"/>
    <n v="22801"/>
    <x v="0"/>
    <s v="FUR-FU-10002759"/>
    <x v="0"/>
    <x v="5"/>
    <s v="12-1/2 Diameter Round Wall Clock"/>
    <n v="39.96"/>
    <n v="2"/>
    <n v="0"/>
    <n v="14.3856"/>
  </r>
  <r>
    <n v="8833"/>
    <x v="4406"/>
    <x v="1"/>
    <x v="137"/>
    <d v="2012-06-27T00:00:00"/>
    <s v="Standard Class"/>
    <s v="SW-20455"/>
    <s v="Shaun Weien"/>
    <x v="0"/>
    <x v="0"/>
    <x v="30"/>
    <x v="15"/>
    <n v="14609"/>
    <x v="3"/>
    <s v="OFF-BI-10000545"/>
    <x v="1"/>
    <x v="8"/>
    <s v="GBC Ibimaster 500 Manual ProClick Binding System"/>
    <n v="1217.568"/>
    <n v="2"/>
    <n v="0.2"/>
    <n v="456.58800000000002"/>
  </r>
  <r>
    <n v="8834"/>
    <x v="4407"/>
    <x v="3"/>
    <x v="241"/>
    <d v="2014-09-29T00:00:00"/>
    <s v="Standard Class"/>
    <s v="KF-16285"/>
    <s v="Karen Ferguson"/>
    <x v="2"/>
    <x v="0"/>
    <x v="406"/>
    <x v="32"/>
    <n v="30328"/>
    <x v="0"/>
    <s v="OFF-ST-10004950"/>
    <x v="1"/>
    <x v="4"/>
    <s v="Tenex Personal Filing Tote With Secure Closure Lid, Black/Frost"/>
    <n v="15.51"/>
    <n v="1"/>
    <n v="0"/>
    <n v="3.8774999999999995"/>
  </r>
  <r>
    <n v="8835"/>
    <x v="4407"/>
    <x v="3"/>
    <x v="241"/>
    <d v="2014-09-29T00:00:00"/>
    <s v="Standard Class"/>
    <s v="KF-16285"/>
    <s v="Karen Ferguson"/>
    <x v="2"/>
    <x v="0"/>
    <x v="406"/>
    <x v="32"/>
    <n v="30328"/>
    <x v="0"/>
    <s v="TEC-PH-10003171"/>
    <x v="2"/>
    <x v="7"/>
    <s v="Plantronics Encore H101 Dual Earpieces Headset"/>
    <n v="89.9"/>
    <n v="2"/>
    <n v="0"/>
    <n v="25.171999999999997"/>
  </r>
  <r>
    <n v="8836"/>
    <x v="4407"/>
    <x v="3"/>
    <x v="241"/>
    <d v="2014-09-29T00:00:00"/>
    <s v="Standard Class"/>
    <s v="KF-16285"/>
    <s v="Karen Ferguson"/>
    <x v="2"/>
    <x v="0"/>
    <x v="406"/>
    <x v="32"/>
    <n v="30328"/>
    <x v="0"/>
    <s v="OFF-AR-10000614"/>
    <x v="1"/>
    <x v="6"/>
    <s v="Barrel Sharpener"/>
    <n v="14.28"/>
    <n v="4"/>
    <n v="0"/>
    <n v="3.7127999999999997"/>
  </r>
  <r>
    <n v="8837"/>
    <x v="4407"/>
    <x v="3"/>
    <x v="241"/>
    <d v="2014-09-29T00:00:00"/>
    <s v="Standard Class"/>
    <s v="KF-16285"/>
    <s v="Karen Ferguson"/>
    <x v="2"/>
    <x v="0"/>
    <x v="406"/>
    <x v="32"/>
    <n v="30328"/>
    <x v="0"/>
    <s v="OFF-AR-10000034"/>
    <x v="1"/>
    <x v="6"/>
    <s v="BIC Brite Liner Grip Highlighters, Assorted, 5/Pack"/>
    <n v="12.72"/>
    <n v="3"/>
    <n v="0"/>
    <n v="4.9607999999999999"/>
  </r>
  <r>
    <n v="8838"/>
    <x v="4407"/>
    <x v="3"/>
    <x v="241"/>
    <d v="2014-09-29T00:00:00"/>
    <s v="Standard Class"/>
    <s v="KF-16285"/>
    <s v="Karen Ferguson"/>
    <x v="2"/>
    <x v="0"/>
    <x v="406"/>
    <x v="32"/>
    <n v="30328"/>
    <x v="0"/>
    <s v="OFF-LA-10003766"/>
    <x v="1"/>
    <x v="2"/>
    <s v="Self-Adhesive Removable Labels"/>
    <n v="15.75"/>
    <n v="5"/>
    <n v="0"/>
    <n v="7.5600000000000005"/>
  </r>
  <r>
    <n v="8839"/>
    <x v="4408"/>
    <x v="2"/>
    <x v="322"/>
    <d v="2011-04-10T00:00:00"/>
    <s v="Second Class"/>
    <s v="FH-14275"/>
    <s v="Frank Hawley"/>
    <x v="1"/>
    <x v="0"/>
    <x v="1"/>
    <x v="1"/>
    <n v="90004"/>
    <x v="1"/>
    <s v="OFF-AR-10001725"/>
    <x v="1"/>
    <x v="6"/>
    <s v="Boston Home &amp; Office Model 2000 Electric Pencil Sharpeners"/>
    <n v="70.949999999999989"/>
    <n v="3"/>
    <n v="0"/>
    <n v="18.447000000000003"/>
  </r>
  <r>
    <n v="8840"/>
    <x v="4408"/>
    <x v="2"/>
    <x v="322"/>
    <d v="2011-04-10T00:00:00"/>
    <s v="Second Class"/>
    <s v="FH-14275"/>
    <s v="Frank Hawley"/>
    <x v="1"/>
    <x v="0"/>
    <x v="1"/>
    <x v="1"/>
    <n v="90004"/>
    <x v="1"/>
    <s v="OFF-BI-10002794"/>
    <x v="1"/>
    <x v="8"/>
    <s v="Avery Trapezoid Ring Binder, 3&quot; Capacity, Black, 1040 sheets"/>
    <n v="65.567999999999998"/>
    <n v="2"/>
    <n v="0.2"/>
    <n v="23.768399999999996"/>
  </r>
  <r>
    <n v="8841"/>
    <x v="4408"/>
    <x v="2"/>
    <x v="322"/>
    <d v="2011-04-10T00:00:00"/>
    <s v="Second Class"/>
    <s v="FH-14275"/>
    <s v="Frank Hawley"/>
    <x v="1"/>
    <x v="0"/>
    <x v="1"/>
    <x v="1"/>
    <n v="90004"/>
    <x v="1"/>
    <s v="TEC-AC-10004171"/>
    <x v="2"/>
    <x v="11"/>
    <s v="Razer Kraken 7.1 Surround Sound Over Ear USB Gaming Headset"/>
    <n v="299.96999999999997"/>
    <n v="3"/>
    <n v="0"/>
    <n v="131.98680000000002"/>
  </r>
  <r>
    <n v="8842"/>
    <x v="4409"/>
    <x v="0"/>
    <x v="1206"/>
    <d v="2013-02-13T00:00:00"/>
    <s v="Standard Class"/>
    <s v="JR-16210"/>
    <s v="Justin Ritter"/>
    <x v="1"/>
    <x v="0"/>
    <x v="8"/>
    <x v="1"/>
    <n v="94110"/>
    <x v="1"/>
    <s v="TEC-AC-10003628"/>
    <x v="2"/>
    <x v="11"/>
    <s v="Logitech 910-002974 M325 Wireless Mouse for Web Scrolling"/>
    <n v="89.97"/>
    <n v="3"/>
    <n v="0"/>
    <n v="39.586800000000011"/>
  </r>
  <r>
    <n v="8843"/>
    <x v="4409"/>
    <x v="0"/>
    <x v="1206"/>
    <d v="2013-02-13T00:00:00"/>
    <s v="Standard Class"/>
    <s v="JR-16210"/>
    <s v="Justin Ritter"/>
    <x v="1"/>
    <x v="0"/>
    <x v="8"/>
    <x v="1"/>
    <n v="94110"/>
    <x v="1"/>
    <s v="TEC-AC-10004761"/>
    <x v="2"/>
    <x v="11"/>
    <s v="Maxell 4.7GB DVD+RW 3/Pack"/>
    <n v="31.86"/>
    <n v="2"/>
    <n v="0"/>
    <n v="11.151"/>
  </r>
  <r>
    <n v="8844"/>
    <x v="4410"/>
    <x v="2"/>
    <x v="728"/>
    <d v="2011-11-20T00:00:00"/>
    <s v="Second Class"/>
    <s v="JC-16105"/>
    <s v="Julie Creighton"/>
    <x v="1"/>
    <x v="0"/>
    <x v="31"/>
    <x v="11"/>
    <n v="55407"/>
    <x v="2"/>
    <s v="OFF-ST-10000885"/>
    <x v="1"/>
    <x v="4"/>
    <s v="Fellowes Desktop Hanging File Manager"/>
    <n v="67.150000000000006"/>
    <n v="5"/>
    <n v="0"/>
    <n v="16.787500000000001"/>
  </r>
  <r>
    <n v="8845"/>
    <x v="4411"/>
    <x v="3"/>
    <x v="404"/>
    <d v="2014-12-24T00:00:00"/>
    <s v="Standard Class"/>
    <s v="BP-11290"/>
    <s v="Beth Paige"/>
    <x v="0"/>
    <x v="0"/>
    <x v="38"/>
    <x v="24"/>
    <n v="43229"/>
    <x v="3"/>
    <s v="OFF-BI-10004209"/>
    <x v="1"/>
    <x v="8"/>
    <s v="Fellowes Twister Kit, Gray/Clear, 3/pkg"/>
    <n v="7.2359999999999998"/>
    <n v="3"/>
    <n v="0.7"/>
    <n v="-6.0299999999999976"/>
  </r>
  <r>
    <n v="8846"/>
    <x v="4411"/>
    <x v="3"/>
    <x v="404"/>
    <d v="2014-12-24T00:00:00"/>
    <s v="Standard Class"/>
    <s v="BP-11290"/>
    <s v="Beth Paige"/>
    <x v="0"/>
    <x v="0"/>
    <x v="38"/>
    <x v="24"/>
    <n v="43229"/>
    <x v="3"/>
    <s v="OFF-FA-10002988"/>
    <x v="1"/>
    <x v="13"/>
    <s v="Ideal Clamps"/>
    <n v="4.8239999999999998"/>
    <n v="3"/>
    <n v="0.2"/>
    <n v="1.7486999999999999"/>
  </r>
  <r>
    <n v="8847"/>
    <x v="4411"/>
    <x v="3"/>
    <x v="404"/>
    <d v="2014-12-24T00:00:00"/>
    <s v="Standard Class"/>
    <s v="BP-11290"/>
    <s v="Beth Paige"/>
    <x v="0"/>
    <x v="0"/>
    <x v="38"/>
    <x v="24"/>
    <n v="43229"/>
    <x v="3"/>
    <s v="OFF-PA-10002222"/>
    <x v="1"/>
    <x v="10"/>
    <s v="Xerox Color Copier Paper, 11&quot; x 17&quot;, Ream"/>
    <n v="91.360000000000014"/>
    <n v="5"/>
    <n v="0.2"/>
    <n v="29.691999999999993"/>
  </r>
  <r>
    <n v="8848"/>
    <x v="4411"/>
    <x v="3"/>
    <x v="404"/>
    <d v="2014-12-24T00:00:00"/>
    <s v="Standard Class"/>
    <s v="BP-11290"/>
    <s v="Beth Paige"/>
    <x v="0"/>
    <x v="0"/>
    <x v="38"/>
    <x v="24"/>
    <n v="43229"/>
    <x v="3"/>
    <s v="OFF-AP-10004487"/>
    <x v="1"/>
    <x v="9"/>
    <s v="Kensington 4 Outlet MasterPiece Compact Power Control Center"/>
    <n v="130.11199999999999"/>
    <n v="2"/>
    <n v="0.2"/>
    <n v="13.011199999999995"/>
  </r>
  <r>
    <n v="8849"/>
    <x v="4412"/>
    <x v="1"/>
    <x v="740"/>
    <d v="2012-07-04T00:00:00"/>
    <s v="First Class"/>
    <s v="FA-14230"/>
    <s v="Frank Atkinson"/>
    <x v="1"/>
    <x v="0"/>
    <x v="253"/>
    <x v="3"/>
    <n v="27604"/>
    <x v="0"/>
    <s v="TEC-PH-10003505"/>
    <x v="2"/>
    <x v="7"/>
    <s v="Geemarc AmpliPOWER60"/>
    <n v="74.239999999999995"/>
    <n v="1"/>
    <n v="0.2"/>
    <n v="8.3519999999999932"/>
  </r>
  <r>
    <n v="8850"/>
    <x v="4412"/>
    <x v="1"/>
    <x v="740"/>
    <d v="2012-07-04T00:00:00"/>
    <s v="First Class"/>
    <s v="FA-14230"/>
    <s v="Frank Atkinson"/>
    <x v="1"/>
    <x v="0"/>
    <x v="253"/>
    <x v="3"/>
    <n v="27604"/>
    <x v="0"/>
    <s v="FUR-FU-10000076"/>
    <x v="0"/>
    <x v="5"/>
    <s v="24-Hour Round Wall Clock"/>
    <n v="159.84000000000003"/>
    <n v="10"/>
    <n v="0.2"/>
    <n v="45.954000000000008"/>
  </r>
  <r>
    <n v="8851"/>
    <x v="4412"/>
    <x v="1"/>
    <x v="740"/>
    <d v="2012-07-04T00:00:00"/>
    <s v="First Class"/>
    <s v="FA-14230"/>
    <s v="Frank Atkinson"/>
    <x v="1"/>
    <x v="0"/>
    <x v="253"/>
    <x v="3"/>
    <n v="27604"/>
    <x v="0"/>
    <s v="OFF-BI-10004728"/>
    <x v="1"/>
    <x v="8"/>
    <s v="Wilson Jones Turn Tabs Binder Tool for Ring Binders"/>
    <n v="2.8920000000000008"/>
    <n v="2"/>
    <n v="0.7"/>
    <n v="-2.3136000000000001"/>
  </r>
  <r>
    <n v="8852"/>
    <x v="4412"/>
    <x v="1"/>
    <x v="740"/>
    <d v="2012-07-04T00:00:00"/>
    <s v="First Class"/>
    <s v="FA-14230"/>
    <s v="Frank Atkinson"/>
    <x v="1"/>
    <x v="0"/>
    <x v="253"/>
    <x v="3"/>
    <n v="27604"/>
    <x v="0"/>
    <s v="OFF-PA-10002250"/>
    <x v="1"/>
    <x v="10"/>
    <s v="Things To Do Today Pad"/>
    <n v="9.3920000000000012"/>
    <n v="2"/>
    <n v="0.2"/>
    <n v="3.2871999999999999"/>
  </r>
  <r>
    <n v="8853"/>
    <x v="4413"/>
    <x v="2"/>
    <x v="1169"/>
    <d v="2011-10-13T00:00:00"/>
    <s v="Second Class"/>
    <s v="DN-13690"/>
    <s v="Duane Noonan"/>
    <x v="0"/>
    <x v="0"/>
    <x v="20"/>
    <x v="15"/>
    <n v="10011"/>
    <x v="3"/>
    <s v="OFF-PA-10003823"/>
    <x v="1"/>
    <x v="10"/>
    <s v="Xerox 197"/>
    <n v="123.92"/>
    <n v="4"/>
    <n v="0"/>
    <n v="55.763999999999996"/>
  </r>
  <r>
    <n v="8854"/>
    <x v="4414"/>
    <x v="1"/>
    <x v="357"/>
    <d v="2012-09-25T00:00:00"/>
    <s v="First Class"/>
    <s v="FO-14305"/>
    <s v="Frank Olsen"/>
    <x v="0"/>
    <x v="0"/>
    <x v="10"/>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x v="0"/>
    <x v="10"/>
    <x v="9"/>
    <n v="19143"/>
    <x v="3"/>
    <s v="TEC-AC-10003832"/>
    <x v="2"/>
    <x v="11"/>
    <s v="Logitech P710e Mobile Speakerphone"/>
    <n v="617.97600000000011"/>
    <n v="3"/>
    <n v="0.2"/>
    <n v="-7.724700000000098"/>
  </r>
  <r>
    <n v="8856"/>
    <x v="4415"/>
    <x v="3"/>
    <x v="165"/>
    <d v="2014-12-31T00:00:00"/>
    <s v="Standard Class"/>
    <s v="DP-13105"/>
    <s v="Dave Poirier"/>
    <x v="1"/>
    <x v="0"/>
    <x v="347"/>
    <x v="45"/>
    <n v="83642"/>
    <x v="1"/>
    <s v="OFF-BI-10001679"/>
    <x v="1"/>
    <x v="8"/>
    <s v="GBC Instant Index System for Binding Systems"/>
    <n v="21.312000000000005"/>
    <n v="3"/>
    <n v="0.2"/>
    <n v="7.9919999999999991"/>
  </r>
  <r>
    <n v="8857"/>
    <x v="4416"/>
    <x v="3"/>
    <x v="119"/>
    <d v="2014-10-21T00:00:00"/>
    <s v="Standard Class"/>
    <s v="JW-15220"/>
    <s v="Jane Waco"/>
    <x v="1"/>
    <x v="0"/>
    <x v="301"/>
    <x v="1"/>
    <n v="95823"/>
    <x v="1"/>
    <s v="TEC-AC-10002335"/>
    <x v="2"/>
    <x v="11"/>
    <s v="Logitech Media Keyboard K200"/>
    <n v="209.94"/>
    <n v="6"/>
    <n v="0"/>
    <n v="39.888599999999997"/>
  </r>
  <r>
    <n v="8858"/>
    <x v="4416"/>
    <x v="3"/>
    <x v="119"/>
    <d v="2014-10-21T00:00:00"/>
    <s v="Standard Class"/>
    <s v="JW-15220"/>
    <s v="Jane Waco"/>
    <x v="1"/>
    <x v="0"/>
    <x v="301"/>
    <x v="1"/>
    <n v="95823"/>
    <x v="1"/>
    <s v="TEC-PH-10003187"/>
    <x v="2"/>
    <x v="7"/>
    <s v="Anker Astro Mini 3000mAh Ultra-Compact Portable Charger"/>
    <n v="31.983999999999998"/>
    <n v="2"/>
    <n v="0.2"/>
    <n v="-7.9959999999999996"/>
  </r>
  <r>
    <n v="8859"/>
    <x v="4416"/>
    <x v="3"/>
    <x v="119"/>
    <d v="2014-10-21T00:00:00"/>
    <s v="Standard Class"/>
    <s v="JW-15220"/>
    <s v="Jane Waco"/>
    <x v="1"/>
    <x v="0"/>
    <x v="301"/>
    <x v="1"/>
    <n v="95823"/>
    <x v="1"/>
    <s v="OFF-BI-10003527"/>
    <x v="1"/>
    <x v="8"/>
    <s v="Fellowes PB500 Electric Punch Plastic Comb Binding Machine with Manual Bind"/>
    <n v="5083.96"/>
    <n v="5"/>
    <n v="0.2"/>
    <n v="1906.4849999999999"/>
  </r>
  <r>
    <n v="8860"/>
    <x v="4417"/>
    <x v="3"/>
    <x v="648"/>
    <d v="2014-08-27T00:00:00"/>
    <s v="Standard Class"/>
    <s v="TT-21460"/>
    <s v="Tonja Turnell"/>
    <x v="2"/>
    <x v="0"/>
    <x v="35"/>
    <x v="3"/>
    <n v="28205"/>
    <x v="0"/>
    <s v="TEC-PH-10003171"/>
    <x v="2"/>
    <x v="7"/>
    <s v="Plantronics Encore H101 Dual Earpieces Headset"/>
    <n v="35.96"/>
    <n v="1"/>
    <n v="0.2"/>
    <n v="3.5959999999999983"/>
  </r>
  <r>
    <n v="8861"/>
    <x v="4418"/>
    <x v="1"/>
    <x v="861"/>
    <d v="2012-09-18T00:00:00"/>
    <s v="Standard Class"/>
    <s v="SN-20560"/>
    <s v="Skye Norling"/>
    <x v="2"/>
    <x v="0"/>
    <x v="267"/>
    <x v="30"/>
    <n v="7501"/>
    <x v="3"/>
    <s v="OFF-LA-10000414"/>
    <x v="1"/>
    <x v="2"/>
    <s v="Avery 503"/>
    <n v="31.049999999999997"/>
    <n v="3"/>
    <n v="0"/>
    <n v="14.904"/>
  </r>
  <r>
    <n v="8862"/>
    <x v="4418"/>
    <x v="1"/>
    <x v="861"/>
    <d v="2012-09-18T00:00:00"/>
    <s v="Standard Class"/>
    <s v="SN-20560"/>
    <s v="Skye Norling"/>
    <x v="2"/>
    <x v="0"/>
    <x v="267"/>
    <x v="30"/>
    <n v="7501"/>
    <x v="3"/>
    <s v="FUR-FU-10002107"/>
    <x v="0"/>
    <x v="5"/>
    <s v="Eldon Pizzaz Desk Accessories"/>
    <n v="8.92"/>
    <n v="4"/>
    <n v="0"/>
    <n v="3.9248000000000003"/>
  </r>
  <r>
    <n v="8863"/>
    <x v="4418"/>
    <x v="1"/>
    <x v="861"/>
    <d v="2012-09-18T00:00:00"/>
    <s v="Standard Class"/>
    <s v="SN-20560"/>
    <s v="Skye Norling"/>
    <x v="2"/>
    <x v="0"/>
    <x v="267"/>
    <x v="30"/>
    <n v="7501"/>
    <x v="3"/>
    <s v="OFF-BI-10004593"/>
    <x v="1"/>
    <x v="8"/>
    <s v="Ibico Laser Imprintable Binding System Covers"/>
    <n v="209.6"/>
    <n v="4"/>
    <n v="0"/>
    <n v="96.415999999999997"/>
  </r>
  <r>
    <n v="8864"/>
    <x v="4418"/>
    <x v="1"/>
    <x v="861"/>
    <d v="2012-09-18T00:00:00"/>
    <s v="Standard Class"/>
    <s v="SN-20560"/>
    <s v="Skye Norling"/>
    <x v="2"/>
    <x v="0"/>
    <x v="267"/>
    <x v="30"/>
    <n v="7501"/>
    <x v="3"/>
    <s v="OFF-AP-10003860"/>
    <x v="1"/>
    <x v="9"/>
    <s v="Fellowes Advanced 8 Outlet Surge Suppressor with Phone/Fax Protection"/>
    <n v="111.04"/>
    <n v="4"/>
    <n v="0"/>
    <n v="29.980800000000002"/>
  </r>
  <r>
    <n v="8865"/>
    <x v="4418"/>
    <x v="1"/>
    <x v="861"/>
    <d v="2012-09-18T00:00:00"/>
    <s v="Standard Class"/>
    <s v="SN-20560"/>
    <s v="Skye Norling"/>
    <x v="2"/>
    <x v="0"/>
    <x v="267"/>
    <x v="30"/>
    <n v="7501"/>
    <x v="3"/>
    <s v="OFF-PA-10000556"/>
    <x v="1"/>
    <x v="10"/>
    <s v="Xerox 208"/>
    <n v="38.880000000000003"/>
    <n v="6"/>
    <n v="0"/>
    <n v="18.662400000000002"/>
  </r>
  <r>
    <n v="8866"/>
    <x v="4419"/>
    <x v="1"/>
    <x v="139"/>
    <d v="2012-12-26T00:00:00"/>
    <s v="Standard Class"/>
    <s v="JM-15865"/>
    <s v="John Murray"/>
    <x v="0"/>
    <x v="0"/>
    <x v="81"/>
    <x v="17"/>
    <n v="22204"/>
    <x v="0"/>
    <s v="OFF-AP-10003281"/>
    <x v="1"/>
    <x v="9"/>
    <s v="Acco 6 Outlet Guardian Standard Surge Suppressor"/>
    <n v="36.269999999999996"/>
    <n v="3"/>
    <n v="0"/>
    <n v="10.880999999999997"/>
  </r>
  <r>
    <n v="8867"/>
    <x v="4420"/>
    <x v="2"/>
    <x v="59"/>
    <d v="2011-09-23T00:00:00"/>
    <s v="First Class"/>
    <s v="SB-20185"/>
    <s v="Sarah Brown"/>
    <x v="0"/>
    <x v="0"/>
    <x v="22"/>
    <x v="10"/>
    <n v="60653"/>
    <x v="2"/>
    <s v="FUR-BO-10004218"/>
    <x v="0"/>
    <x v="0"/>
    <s v="Bush Heritage Pine Collection 5-Shelf Bookcase, Albany Pine Finish, *Special Order"/>
    <n v="493.42999999999995"/>
    <n v="5"/>
    <n v="0.3"/>
    <n v="-70.489999999999981"/>
  </r>
  <r>
    <n v="8868"/>
    <x v="4420"/>
    <x v="2"/>
    <x v="59"/>
    <d v="2011-09-23T00:00:00"/>
    <s v="First Class"/>
    <s v="SB-20185"/>
    <s v="Sarah Brown"/>
    <x v="0"/>
    <x v="0"/>
    <x v="22"/>
    <x v="10"/>
    <n v="60653"/>
    <x v="2"/>
    <s v="TEC-PH-10002185"/>
    <x v="2"/>
    <x v="7"/>
    <s v="QVS USB Car Charger 2-Port 2.1Amp for iPod/iPhone/iPad/iPad 2/iPad 3"/>
    <n v="11.120000000000001"/>
    <n v="2"/>
    <n v="0.2"/>
    <n v="3.4749999999999996"/>
  </r>
  <r>
    <n v="8869"/>
    <x v="4421"/>
    <x v="0"/>
    <x v="254"/>
    <d v="2013-11-09T00:00:00"/>
    <s v="Standard Class"/>
    <s v="CC-12475"/>
    <s v="Cindy Chapman"/>
    <x v="0"/>
    <x v="0"/>
    <x v="70"/>
    <x v="1"/>
    <n v="92037"/>
    <x v="1"/>
    <s v="TEC-MA-10003176"/>
    <x v="2"/>
    <x v="15"/>
    <s v="Okidata B400 Printer"/>
    <n v="686.40000000000009"/>
    <n v="2"/>
    <n v="0.2"/>
    <n v="77.219999999999914"/>
  </r>
  <r>
    <n v="8870"/>
    <x v="4422"/>
    <x v="3"/>
    <x v="96"/>
    <d v="2014-12-07T00:00:00"/>
    <s v="Standard Class"/>
    <s v="SH-19975"/>
    <s v="Sally Hughsby"/>
    <x v="1"/>
    <x v="0"/>
    <x v="4"/>
    <x v="4"/>
    <n v="98105"/>
    <x v="1"/>
    <s v="OFF-BI-10002003"/>
    <x v="1"/>
    <x v="8"/>
    <s v="Ibico Presentation Index for Binding Systems"/>
    <n v="15.920000000000002"/>
    <n v="5"/>
    <n v="0.2"/>
    <n v="5.3729999999999993"/>
  </r>
  <r>
    <n v="8871"/>
    <x v="4422"/>
    <x v="3"/>
    <x v="96"/>
    <d v="2014-12-07T00:00:00"/>
    <s v="Standard Class"/>
    <s v="SH-19975"/>
    <s v="Sally Hughsby"/>
    <x v="1"/>
    <x v="0"/>
    <x v="4"/>
    <x v="4"/>
    <n v="98105"/>
    <x v="1"/>
    <s v="FUR-FU-10000023"/>
    <x v="0"/>
    <x v="5"/>
    <s v="Eldon Wave Desk Accessories"/>
    <n v="70.679999999999993"/>
    <n v="12"/>
    <n v="0"/>
    <n v="31.099200000000003"/>
  </r>
  <r>
    <n v="8872"/>
    <x v="4422"/>
    <x v="3"/>
    <x v="96"/>
    <d v="2014-12-07T00:00:00"/>
    <s v="Standard Class"/>
    <s v="SH-19975"/>
    <s v="Sally Hughsby"/>
    <x v="1"/>
    <x v="0"/>
    <x v="4"/>
    <x v="4"/>
    <n v="98105"/>
    <x v="1"/>
    <s v="OFF-ST-10002756"/>
    <x v="1"/>
    <x v="4"/>
    <s v="Tennsco Stur-D-Stor Boltless Shelving, 5 Shelves, 24&quot; Deep, Sand"/>
    <n v="541.24"/>
    <n v="4"/>
    <n v="0"/>
    <n v="5.4124000000000478"/>
  </r>
  <r>
    <n v="8873"/>
    <x v="4423"/>
    <x v="2"/>
    <x v="982"/>
    <d v="2011-10-10T00:00:00"/>
    <s v="Same Day"/>
    <s v="RB-19435"/>
    <s v="Richard Bierner"/>
    <x v="0"/>
    <x v="0"/>
    <x v="38"/>
    <x v="24"/>
    <n v="43229"/>
    <x v="3"/>
    <s v="TEC-MA-10002694"/>
    <x v="2"/>
    <x v="15"/>
    <s v="Hewlett-Packard Deskjet F4180 All-in-One Color Ink-jet - Printer / copier / scanner"/>
    <n v="101.99400000000001"/>
    <n v="2"/>
    <n v="0.7"/>
    <n v="-71.39579999999998"/>
  </r>
  <r>
    <n v="8874"/>
    <x v="4423"/>
    <x v="2"/>
    <x v="982"/>
    <d v="2011-10-10T00:00:00"/>
    <s v="Same Day"/>
    <s v="RB-19435"/>
    <s v="Richard Bierner"/>
    <x v="0"/>
    <x v="0"/>
    <x v="38"/>
    <x v="24"/>
    <n v="43229"/>
    <x v="3"/>
    <s v="OFF-BI-10002429"/>
    <x v="1"/>
    <x v="8"/>
    <s v="Premier Elliptical Ring Binder, Black"/>
    <n v="18.264000000000003"/>
    <n v="2"/>
    <n v="0.7"/>
    <n v="-13.393599999999999"/>
  </r>
  <r>
    <n v="8875"/>
    <x v="4424"/>
    <x v="3"/>
    <x v="237"/>
    <d v="2014-11-17T00:00:00"/>
    <s v="Second Class"/>
    <s v="TC-21295"/>
    <s v="Toby Carlisle"/>
    <x v="0"/>
    <x v="0"/>
    <x v="12"/>
    <x v="5"/>
    <n v="77095"/>
    <x v="2"/>
    <s v="OFF-BI-10003684"/>
    <x v="1"/>
    <x v="8"/>
    <s v="Wilson Jones Legal Size Ring Binders"/>
    <n v="21.989999999999995"/>
    <n v="5"/>
    <n v="0.8"/>
    <n v="-32.984999999999999"/>
  </r>
  <r>
    <n v="8876"/>
    <x v="4425"/>
    <x v="0"/>
    <x v="572"/>
    <d v="2013-08-20T00:00:00"/>
    <s v="Standard Class"/>
    <s v="CT-11995"/>
    <s v="Carol Triggs"/>
    <x v="0"/>
    <x v="0"/>
    <x v="218"/>
    <x v="5"/>
    <n v="75061"/>
    <x v="2"/>
    <s v="OFF-SU-10003505"/>
    <x v="1"/>
    <x v="14"/>
    <s v="Premier Electric Letter Opener"/>
    <n v="185.376"/>
    <n v="2"/>
    <n v="0.2"/>
    <n v="-34.758000000000017"/>
  </r>
  <r>
    <n v="8877"/>
    <x v="4425"/>
    <x v="0"/>
    <x v="572"/>
    <d v="2013-08-20T00:00:00"/>
    <s v="Standard Class"/>
    <s v="CT-11995"/>
    <s v="Carol Triggs"/>
    <x v="0"/>
    <x v="0"/>
    <x v="218"/>
    <x v="5"/>
    <n v="75061"/>
    <x v="2"/>
    <s v="OFF-AP-10002534"/>
    <x v="1"/>
    <x v="9"/>
    <s v="3.6 Cubic Foot Counter Height Office Refrigerator"/>
    <n v="58.923999999999985"/>
    <n v="1"/>
    <n v="0.8"/>
    <n v="-153.20240000000001"/>
  </r>
  <r>
    <n v="8878"/>
    <x v="4426"/>
    <x v="3"/>
    <x v="697"/>
    <d v="2014-09-24T00:00:00"/>
    <s v="Standard Class"/>
    <s v="GZ-14470"/>
    <s v="Gary Zandusky"/>
    <x v="0"/>
    <x v="0"/>
    <x v="73"/>
    <x v="30"/>
    <n v="7960"/>
    <x v="3"/>
    <s v="TEC-MA-10004626"/>
    <x v="2"/>
    <x v="15"/>
    <s v="Lexmark 20R1285 X6650 Wireless All-in-One Printer"/>
    <n v="480"/>
    <n v="4"/>
    <n v="0"/>
    <n v="225.6"/>
  </r>
  <r>
    <n v="8879"/>
    <x v="4426"/>
    <x v="3"/>
    <x v="697"/>
    <d v="2014-09-24T00:00:00"/>
    <s v="Standard Class"/>
    <s v="GZ-14470"/>
    <s v="Gary Zandusky"/>
    <x v="0"/>
    <x v="0"/>
    <x v="73"/>
    <x v="30"/>
    <n v="7960"/>
    <x v="3"/>
    <s v="OFF-ST-10000615"/>
    <x v="1"/>
    <x v="4"/>
    <s v="SimpliFile Personal File, Black Granite, 15w x 6-15/16d x 11-1/4h"/>
    <n v="34.049999999999997"/>
    <n v="3"/>
    <n v="0"/>
    <n v="9.5340000000000025"/>
  </r>
  <r>
    <n v="8880"/>
    <x v="4427"/>
    <x v="1"/>
    <x v="391"/>
    <d v="2012-03-25T00:00:00"/>
    <s v="First Class"/>
    <s v="AM-10360"/>
    <s v="Alice McCarthy"/>
    <x v="1"/>
    <x v="0"/>
    <x v="1"/>
    <x v="1"/>
    <n v="90008"/>
    <x v="1"/>
    <s v="OFF-PA-10000659"/>
    <x v="1"/>
    <x v="10"/>
    <s v="TOPS Carbonless Receipt Book, Four 2-3/4 x 7-1/4 Money Receipts per Page"/>
    <n v="192.72"/>
    <n v="11"/>
    <n v="0"/>
    <n v="92.505599999999987"/>
  </r>
  <r>
    <n v="8881"/>
    <x v="4427"/>
    <x v="1"/>
    <x v="391"/>
    <d v="2012-03-25T00:00:00"/>
    <s v="First Class"/>
    <s v="AM-10360"/>
    <s v="Alice McCarthy"/>
    <x v="1"/>
    <x v="0"/>
    <x v="1"/>
    <x v="1"/>
    <n v="90008"/>
    <x v="1"/>
    <s v="TEC-AC-10000736"/>
    <x v="2"/>
    <x v="11"/>
    <s v="Logitech G600 MMO Gaming Mouse"/>
    <n v="239.96999999999997"/>
    <n v="3"/>
    <n v="0"/>
    <n v="86.389199999999988"/>
  </r>
  <r>
    <n v="8882"/>
    <x v="4428"/>
    <x v="0"/>
    <x v="1186"/>
    <d v="2013-07-04T00:00:00"/>
    <s v="Second Class"/>
    <s v="AH-10120"/>
    <s v="Adrian Hane"/>
    <x v="2"/>
    <x v="0"/>
    <x v="34"/>
    <x v="10"/>
    <n v="60505"/>
    <x v="2"/>
    <s v="TEC-AC-10003038"/>
    <x v="2"/>
    <x v="11"/>
    <s v="Kingston Digital DataTraveler 16GB USB 2.0"/>
    <n v="50.120000000000005"/>
    <n v="7"/>
    <n v="0.2"/>
    <n v="-0.62650000000000716"/>
  </r>
  <r>
    <n v="8883"/>
    <x v="4429"/>
    <x v="3"/>
    <x v="179"/>
    <d v="2014-10-26T00:00:00"/>
    <s v="Standard Class"/>
    <s v="MY-18295"/>
    <s v="Muhammed Yedwab"/>
    <x v="1"/>
    <x v="0"/>
    <x v="28"/>
    <x v="3"/>
    <n v="27707"/>
    <x v="0"/>
    <s v="TEC-PH-10004071"/>
    <x v="2"/>
    <x v="7"/>
    <s v="PayAnywhere Card Reader"/>
    <n v="15.984000000000002"/>
    <n v="2"/>
    <n v="0.2"/>
    <n v="1.3986000000000001"/>
  </r>
  <r>
    <n v="8884"/>
    <x v="4429"/>
    <x v="3"/>
    <x v="179"/>
    <d v="2014-10-26T00:00:00"/>
    <s v="Standard Class"/>
    <s v="MY-18295"/>
    <s v="Muhammed Yedwab"/>
    <x v="1"/>
    <x v="0"/>
    <x v="28"/>
    <x v="3"/>
    <n v="27707"/>
    <x v="0"/>
    <s v="OFF-PA-10001667"/>
    <x v="1"/>
    <x v="10"/>
    <s v="Great White Multi-Use Recycled Paper (20Lb. and 84 Bright)"/>
    <n v="14.352000000000002"/>
    <n v="3"/>
    <n v="0.2"/>
    <n v="4.4849999999999994"/>
  </r>
  <r>
    <n v="8885"/>
    <x v="4430"/>
    <x v="2"/>
    <x v="55"/>
    <d v="2011-08-30T00:00:00"/>
    <s v="Standard Class"/>
    <s v="BS-11590"/>
    <s v="Brendan Sweed"/>
    <x v="1"/>
    <x v="0"/>
    <x v="38"/>
    <x v="24"/>
    <n v="43229"/>
    <x v="3"/>
    <s v="OFF-BI-10001982"/>
    <x v="1"/>
    <x v="8"/>
    <s v="Wilson Jones Custom Binder Spines &amp; Labels"/>
    <n v="6.5280000000000014"/>
    <n v="4"/>
    <n v="0.7"/>
    <n v="-4.5695999999999994"/>
  </r>
  <r>
    <n v="8886"/>
    <x v="4430"/>
    <x v="2"/>
    <x v="55"/>
    <d v="2011-08-30T00:00:00"/>
    <s v="Standard Class"/>
    <s v="BS-11590"/>
    <s v="Brendan Sweed"/>
    <x v="1"/>
    <x v="0"/>
    <x v="38"/>
    <x v="24"/>
    <n v="43229"/>
    <x v="3"/>
    <s v="OFF-BI-10004141"/>
    <x v="1"/>
    <x v="8"/>
    <s v="Insertable Tab Indexes For Data Binders"/>
    <n v="2.8620000000000005"/>
    <n v="3"/>
    <n v="0.7"/>
    <n v="-2.2896000000000001"/>
  </r>
  <r>
    <n v="8887"/>
    <x v="4430"/>
    <x v="2"/>
    <x v="55"/>
    <d v="2011-08-30T00:00:00"/>
    <s v="Standard Class"/>
    <s v="BS-11590"/>
    <s v="Brendan Sweed"/>
    <x v="1"/>
    <x v="0"/>
    <x v="38"/>
    <x v="24"/>
    <n v="43229"/>
    <x v="3"/>
    <s v="OFF-BI-10002103"/>
    <x v="1"/>
    <x v="8"/>
    <s v="Cardinal Slant-D Ring Binder, Heavy Gauge Vinyl"/>
    <n v="20.856000000000002"/>
    <n v="8"/>
    <n v="0.7"/>
    <n v="-16.684799999999996"/>
  </r>
  <r>
    <n v="8888"/>
    <x v="4431"/>
    <x v="2"/>
    <x v="923"/>
    <d v="2011-07-30T00:00:00"/>
    <s v="Second Class"/>
    <s v="BB-10990"/>
    <s v="Barry Blumstein"/>
    <x v="1"/>
    <x v="0"/>
    <x v="1"/>
    <x v="1"/>
    <n v="90036"/>
    <x v="1"/>
    <s v="OFF-ST-10002574"/>
    <x v="1"/>
    <x v="4"/>
    <s v="SAFCO Commercial Wire Shelving, Black"/>
    <n v="276.27999999999997"/>
    <n v="2"/>
    <n v="0"/>
    <n v="0"/>
  </r>
  <r>
    <n v="8889"/>
    <x v="4432"/>
    <x v="3"/>
    <x v="96"/>
    <d v="2014-12-08T00:00:00"/>
    <s v="Standard Class"/>
    <s v="ML-17755"/>
    <s v="Max Ludwig"/>
    <x v="2"/>
    <x v="0"/>
    <x v="280"/>
    <x v="1"/>
    <n v="95207"/>
    <x v="1"/>
    <s v="FUR-FU-10003394"/>
    <x v="0"/>
    <x v="5"/>
    <s v="Tenex &quot;The Solids&quot; Textured Chair Mats"/>
    <n v="629.64"/>
    <n v="9"/>
    <n v="0"/>
    <n v="107.03879999999994"/>
  </r>
  <r>
    <n v="8890"/>
    <x v="4433"/>
    <x v="0"/>
    <x v="508"/>
    <d v="2013-10-22T00:00:00"/>
    <s v="Second Class"/>
    <s v="FC-14245"/>
    <s v="Frank Carlisle"/>
    <x v="2"/>
    <x v="0"/>
    <x v="29"/>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x v="0"/>
    <x v="29"/>
    <x v="25"/>
    <n v="65203"/>
    <x v="2"/>
    <s v="OFF-AP-10003057"/>
    <x v="1"/>
    <x v="9"/>
    <s v="Honeywell Enviracaire Portable HEPA Air Cleaner for 16' x 20' Room"/>
    <n v="1927.5900000000001"/>
    <n v="7"/>
    <n v="0"/>
    <n v="751.76010000000008"/>
  </r>
  <r>
    <n v="8892"/>
    <x v="4434"/>
    <x v="0"/>
    <x v="1142"/>
    <d v="2013-09-19T00:00:00"/>
    <s v="First Class"/>
    <s v="CR-12625"/>
    <s v="Corey Roper"/>
    <x v="2"/>
    <x v="0"/>
    <x v="38"/>
    <x v="32"/>
    <n v="31907"/>
    <x v="0"/>
    <s v="FUR-CH-10001146"/>
    <x v="0"/>
    <x v="1"/>
    <s v="Global Value Mid-Back Manager's Chair, Gray"/>
    <n v="121.78"/>
    <n v="2"/>
    <n v="0"/>
    <n v="30.444999999999993"/>
  </r>
  <r>
    <n v="8893"/>
    <x v="4435"/>
    <x v="1"/>
    <x v="494"/>
    <d v="2012-12-06T00:00:00"/>
    <s v="Standard Class"/>
    <s v="LC-16960"/>
    <s v="Lindsay Castell"/>
    <x v="2"/>
    <x v="0"/>
    <x v="70"/>
    <x v="1"/>
    <n v="92037"/>
    <x v="1"/>
    <s v="FUR-CH-10003973"/>
    <x v="0"/>
    <x v="1"/>
    <s v="GuestStacker Chair with Chrome Finish Legs"/>
    <n v="2676.672"/>
    <n v="9"/>
    <n v="0.2"/>
    <n v="267.66720000000009"/>
  </r>
  <r>
    <n v="8894"/>
    <x v="4436"/>
    <x v="2"/>
    <x v="79"/>
    <d v="2011-08-12T00:00:00"/>
    <s v="Standard Class"/>
    <s v="GZ-14470"/>
    <s v="Gary Zandusky"/>
    <x v="0"/>
    <x v="0"/>
    <x v="480"/>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x v="0"/>
    <x v="1"/>
    <x v="1"/>
    <n v="90004"/>
    <x v="1"/>
    <s v="FUR-FU-10004071"/>
    <x v="0"/>
    <x v="5"/>
    <s v="Luxo Professional Magnifying Clamp-On Fluorescent Lamps"/>
    <n v="312.03000000000003"/>
    <n v="3"/>
    <n v="0"/>
    <n v="43.684200000000018"/>
  </r>
  <r>
    <n v="8896"/>
    <x v="4437"/>
    <x v="0"/>
    <x v="243"/>
    <d v="2013-08-23T00:00:00"/>
    <s v="Standard Class"/>
    <s v="BD-11320"/>
    <s v="Bill Donatelli"/>
    <x v="0"/>
    <x v="0"/>
    <x v="1"/>
    <x v="1"/>
    <n v="90004"/>
    <x v="1"/>
    <s v="OFF-ST-10001505"/>
    <x v="1"/>
    <x v="4"/>
    <s v="Perma STOR-ALL Hanging File Box, 13 1/8&quot;W x 12 1/4&quot;D x 10 1/2&quot;H"/>
    <n v="17.940000000000001"/>
    <n v="3"/>
    <n v="0"/>
    <n v="3.0497999999999985"/>
  </r>
  <r>
    <n v="8897"/>
    <x v="4437"/>
    <x v="0"/>
    <x v="243"/>
    <d v="2013-08-23T00:00:00"/>
    <s v="Standard Class"/>
    <s v="BD-11320"/>
    <s v="Bill Donatelli"/>
    <x v="0"/>
    <x v="0"/>
    <x v="1"/>
    <x v="1"/>
    <n v="90004"/>
    <x v="1"/>
    <s v="TEC-PH-10004614"/>
    <x v="2"/>
    <x v="7"/>
    <s v="AT&amp;T 841000 Phone"/>
    <n v="165.60000000000002"/>
    <n v="3"/>
    <n v="0.2"/>
    <n v="10.349999999999994"/>
  </r>
  <r>
    <n v="8898"/>
    <x v="4437"/>
    <x v="0"/>
    <x v="243"/>
    <d v="2013-08-23T00:00:00"/>
    <s v="Standard Class"/>
    <s v="BD-11320"/>
    <s v="Bill Donatelli"/>
    <x v="0"/>
    <x v="0"/>
    <x v="1"/>
    <x v="1"/>
    <n v="90004"/>
    <x v="1"/>
    <s v="OFF-PA-10004911"/>
    <x v="1"/>
    <x v="10"/>
    <s v="Rediform S.O.S. 1-Up Phone Message Bk, 4-1/4x3-1/16 Bk, 1 Form/Pg, 40 Messages/Bk, 3/Pk"/>
    <n v="37.520000000000003"/>
    <n v="4"/>
    <n v="0"/>
    <n v="18.009600000000002"/>
  </r>
  <r>
    <n v="8899"/>
    <x v="4438"/>
    <x v="1"/>
    <x v="976"/>
    <d v="2012-08-09T00:00:00"/>
    <s v="Second Class"/>
    <s v="EM-14095"/>
    <s v="Eudokia Martin"/>
    <x v="1"/>
    <x v="0"/>
    <x v="24"/>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x v="0"/>
    <x v="24"/>
    <x v="17"/>
    <n v="22153"/>
    <x v="0"/>
    <s v="OFF-LA-10004545"/>
    <x v="1"/>
    <x v="2"/>
    <s v="Avery 50"/>
    <n v="25.06"/>
    <n v="2"/>
    <n v="0"/>
    <n v="11.778199999999998"/>
  </r>
  <r>
    <n v="8901"/>
    <x v="4439"/>
    <x v="0"/>
    <x v="1207"/>
    <d v="2013-06-05T00:00:00"/>
    <s v="Standard Class"/>
    <s v="BP-11290"/>
    <s v="Beth Paige"/>
    <x v="0"/>
    <x v="0"/>
    <x v="27"/>
    <x v="10"/>
    <n v="62521"/>
    <x v="2"/>
    <s v="FUR-FU-10001379"/>
    <x v="0"/>
    <x v="5"/>
    <s v="Executive Impressions 16-1/2&quot; Circular Wall Clock"/>
    <n v="32.064"/>
    <n v="3"/>
    <n v="0.6"/>
    <n v="-12.825599999999994"/>
  </r>
  <r>
    <n v="8902"/>
    <x v="4439"/>
    <x v="0"/>
    <x v="1207"/>
    <d v="2013-06-05T00:00:00"/>
    <s v="Standard Class"/>
    <s v="BP-11290"/>
    <s v="Beth Paige"/>
    <x v="0"/>
    <x v="0"/>
    <x v="27"/>
    <x v="10"/>
    <n v="62521"/>
    <x v="2"/>
    <s v="OFF-PA-10001846"/>
    <x v="1"/>
    <x v="10"/>
    <s v="Xerox 1899"/>
    <n v="18.496000000000002"/>
    <n v="4"/>
    <n v="0.2"/>
    <n v="6.7048000000000005"/>
  </r>
  <r>
    <n v="8903"/>
    <x v="4439"/>
    <x v="0"/>
    <x v="1207"/>
    <d v="2013-06-05T00:00:00"/>
    <s v="Standard Class"/>
    <s v="BP-11290"/>
    <s v="Beth Paige"/>
    <x v="0"/>
    <x v="0"/>
    <x v="27"/>
    <x v="10"/>
    <n v="62521"/>
    <x v="2"/>
    <s v="FUR-CH-10000422"/>
    <x v="0"/>
    <x v="1"/>
    <s v="Global Highback Leather Tilter in Burgundy"/>
    <n v="191.07899999999998"/>
    <n v="3"/>
    <n v="0.3"/>
    <n v="-38.215799999999973"/>
  </r>
  <r>
    <n v="8904"/>
    <x v="4439"/>
    <x v="0"/>
    <x v="1207"/>
    <d v="2013-06-05T00:00:00"/>
    <s v="Standard Class"/>
    <s v="BP-11290"/>
    <s v="Beth Paige"/>
    <x v="0"/>
    <x v="0"/>
    <x v="27"/>
    <x v="10"/>
    <n v="62521"/>
    <x v="2"/>
    <s v="OFF-PA-10004621"/>
    <x v="1"/>
    <x v="10"/>
    <s v="Xerox 212"/>
    <n v="10.368000000000002"/>
    <n v="2"/>
    <n v="0.2"/>
    <n v="3.6288"/>
  </r>
  <r>
    <n v="8905"/>
    <x v="4440"/>
    <x v="0"/>
    <x v="949"/>
    <d v="2013-07-02T00:00:00"/>
    <s v="Same Day"/>
    <s v="SU-20665"/>
    <s v="Stephanie Ulpright"/>
    <x v="2"/>
    <x v="0"/>
    <x v="20"/>
    <x v="15"/>
    <n v="10009"/>
    <x v="3"/>
    <s v="OFF-LA-10001474"/>
    <x v="1"/>
    <x v="2"/>
    <s v="Avery 477"/>
    <n v="30.53"/>
    <n v="1"/>
    <n v="0"/>
    <n v="14.043800000000001"/>
  </r>
  <r>
    <n v="8906"/>
    <x v="4440"/>
    <x v="0"/>
    <x v="949"/>
    <d v="2013-07-02T00:00:00"/>
    <s v="Same Day"/>
    <s v="SU-20665"/>
    <s v="Stephanie Ulpright"/>
    <x v="2"/>
    <x v="0"/>
    <x v="20"/>
    <x v="15"/>
    <n v="10009"/>
    <x v="3"/>
    <s v="TEC-AC-10001635"/>
    <x v="2"/>
    <x v="11"/>
    <s v="KeyTronic KT400U2 - Keyboard - Black"/>
    <n v="30.839999999999996"/>
    <n v="3"/>
    <n v="0"/>
    <n v="6.1679999999999975"/>
  </r>
  <r>
    <n v="8907"/>
    <x v="4440"/>
    <x v="0"/>
    <x v="949"/>
    <d v="2013-07-02T00:00:00"/>
    <s v="Same Day"/>
    <s v="SU-20665"/>
    <s v="Stephanie Ulpright"/>
    <x v="2"/>
    <x v="0"/>
    <x v="20"/>
    <x v="15"/>
    <n v="10009"/>
    <x v="3"/>
    <s v="OFF-PA-10001950"/>
    <x v="1"/>
    <x v="10"/>
    <s v="Southworth 25% Cotton Antique Laid Paper &amp; Envelopes"/>
    <n v="75.06"/>
    <n v="9"/>
    <n v="0"/>
    <n v="33.776999999999994"/>
  </r>
  <r>
    <n v="8908"/>
    <x v="4441"/>
    <x v="0"/>
    <x v="122"/>
    <d v="2013-12-21T00:00:00"/>
    <s v="First Class"/>
    <s v="AY-10555"/>
    <s v="Andy Yotov"/>
    <x v="1"/>
    <x v="0"/>
    <x v="8"/>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x v="0"/>
    <x v="429"/>
    <x v="1"/>
    <n v="92553"/>
    <x v="1"/>
    <s v="OFF-PA-10003790"/>
    <x v="1"/>
    <x v="10"/>
    <s v="Xerox 1991"/>
    <n v="182.72"/>
    <n v="8"/>
    <n v="0"/>
    <n v="84.051199999999994"/>
  </r>
  <r>
    <n v="8910"/>
    <x v="4443"/>
    <x v="3"/>
    <x v="960"/>
    <d v="2014-11-02T00:00:00"/>
    <s v="Standard Class"/>
    <s v="SA-20830"/>
    <s v="Sue Ann Reed"/>
    <x v="0"/>
    <x v="0"/>
    <x v="231"/>
    <x v="31"/>
    <n v="2149"/>
    <x v="3"/>
    <s v="OFF-LA-10002475"/>
    <x v="1"/>
    <x v="2"/>
    <s v="Avery 519"/>
    <n v="21.93"/>
    <n v="3"/>
    <n v="0"/>
    <n v="10.307099999999998"/>
  </r>
  <r>
    <n v="8911"/>
    <x v="4444"/>
    <x v="3"/>
    <x v="259"/>
    <d v="2014-11-09T00:00:00"/>
    <s v="Standard Class"/>
    <s v="CA-12265"/>
    <s v="Christina Anderson"/>
    <x v="0"/>
    <x v="0"/>
    <x v="346"/>
    <x v="18"/>
    <n v="37421"/>
    <x v="0"/>
    <s v="TEC-AC-10000303"/>
    <x v="2"/>
    <x v="11"/>
    <s v="Logitech M510 Wireless Mouse"/>
    <n v="95.976000000000013"/>
    <n v="3"/>
    <n v="0.2"/>
    <n v="15.596099999999996"/>
  </r>
  <r>
    <n v="8912"/>
    <x v="4444"/>
    <x v="3"/>
    <x v="259"/>
    <d v="2014-11-09T00:00:00"/>
    <s v="Standard Class"/>
    <s v="CA-12265"/>
    <s v="Christina Anderson"/>
    <x v="0"/>
    <x v="0"/>
    <x v="346"/>
    <x v="18"/>
    <n v="37421"/>
    <x v="0"/>
    <s v="TEC-PH-10000127"/>
    <x v="2"/>
    <x v="7"/>
    <s v="iOttie XL Car Mount"/>
    <n v="143.928"/>
    <n v="9"/>
    <n v="0.2"/>
    <n v="-32.383800000000008"/>
  </r>
  <r>
    <n v="8913"/>
    <x v="4444"/>
    <x v="3"/>
    <x v="259"/>
    <d v="2014-11-09T00:00:00"/>
    <s v="Standard Class"/>
    <s v="CA-12265"/>
    <s v="Christina Anderson"/>
    <x v="0"/>
    <x v="0"/>
    <x v="346"/>
    <x v="18"/>
    <n v="37421"/>
    <x v="0"/>
    <s v="OFF-BI-10004364"/>
    <x v="1"/>
    <x v="8"/>
    <s v="Storex Dura Pro Binders"/>
    <n v="3.5640000000000009"/>
    <n v="2"/>
    <n v="0.7"/>
    <n v="-2.9700000000000006"/>
  </r>
  <r>
    <n v="8914"/>
    <x v="4444"/>
    <x v="3"/>
    <x v="259"/>
    <d v="2014-11-09T00:00:00"/>
    <s v="Standard Class"/>
    <s v="CA-12265"/>
    <s v="Christina Anderson"/>
    <x v="0"/>
    <x v="0"/>
    <x v="346"/>
    <x v="18"/>
    <n v="37421"/>
    <x v="0"/>
    <s v="OFF-LA-10002195"/>
    <x v="1"/>
    <x v="2"/>
    <s v="Avery 481"/>
    <n v="4.9280000000000008"/>
    <n v="2"/>
    <n v="0.2"/>
    <n v="1.7247999999999997"/>
  </r>
  <r>
    <n v="8915"/>
    <x v="4445"/>
    <x v="0"/>
    <x v="195"/>
    <d v="2013-05-14T00:00:00"/>
    <s v="Standard Class"/>
    <s v="CV-12805"/>
    <s v="Cynthia Voltz"/>
    <x v="1"/>
    <x v="0"/>
    <x v="89"/>
    <x v="5"/>
    <n v="78745"/>
    <x v="2"/>
    <s v="OFF-ST-10001490"/>
    <x v="1"/>
    <x v="4"/>
    <s v="Hot File 7-Pocket, Floor Stand"/>
    <n v="856.65600000000006"/>
    <n v="6"/>
    <n v="0.2"/>
    <n v="107.08199999999985"/>
  </r>
  <r>
    <n v="8916"/>
    <x v="4445"/>
    <x v="0"/>
    <x v="195"/>
    <d v="2013-05-14T00:00:00"/>
    <s v="Standard Class"/>
    <s v="CV-12805"/>
    <s v="Cynthia Voltz"/>
    <x v="1"/>
    <x v="0"/>
    <x v="89"/>
    <x v="5"/>
    <n v="78745"/>
    <x v="2"/>
    <s v="OFF-BI-10002852"/>
    <x v="1"/>
    <x v="8"/>
    <s v="Ibico Standard Transparent Covers"/>
    <n v="13.183999999999997"/>
    <n v="4"/>
    <n v="0.8"/>
    <n v="-20.435200000000002"/>
  </r>
  <r>
    <n v="8917"/>
    <x v="4445"/>
    <x v="0"/>
    <x v="195"/>
    <d v="2013-05-14T00:00:00"/>
    <s v="Standard Class"/>
    <s v="CV-12805"/>
    <s v="Cynthia Voltz"/>
    <x v="1"/>
    <x v="0"/>
    <x v="89"/>
    <x v="5"/>
    <n v="78745"/>
    <x v="2"/>
    <s v="OFF-AP-10000390"/>
    <x v="1"/>
    <x v="9"/>
    <s v="Euro Pro Shark Stick Mini Vacuum"/>
    <n v="48.783999999999985"/>
    <n v="4"/>
    <n v="0.8"/>
    <n v="-131.71680000000001"/>
  </r>
  <r>
    <n v="8918"/>
    <x v="4445"/>
    <x v="0"/>
    <x v="195"/>
    <d v="2013-05-14T00:00:00"/>
    <s v="Standard Class"/>
    <s v="CV-12805"/>
    <s v="Cynthia Voltz"/>
    <x v="1"/>
    <x v="0"/>
    <x v="89"/>
    <x v="5"/>
    <n v="78745"/>
    <x v="2"/>
    <s v="OFF-PA-10004327"/>
    <x v="1"/>
    <x v="10"/>
    <s v="Xerox 1911"/>
    <n v="76.64"/>
    <n v="2"/>
    <n v="0.2"/>
    <n v="26.823999999999995"/>
  </r>
  <r>
    <n v="8919"/>
    <x v="4445"/>
    <x v="0"/>
    <x v="195"/>
    <d v="2013-05-14T00:00:00"/>
    <s v="Standard Class"/>
    <s v="CV-12805"/>
    <s v="Cynthia Voltz"/>
    <x v="1"/>
    <x v="0"/>
    <x v="89"/>
    <x v="5"/>
    <n v="78745"/>
    <x v="2"/>
    <s v="OFF-BI-10002353"/>
    <x v="1"/>
    <x v="8"/>
    <s v="GBC VeloBind Cover Sets"/>
    <n v="18.527999999999995"/>
    <n v="6"/>
    <n v="0.8"/>
    <n v="-27.791999999999994"/>
  </r>
  <r>
    <n v="8920"/>
    <x v="4446"/>
    <x v="2"/>
    <x v="1063"/>
    <d v="2011-04-08T00:00:00"/>
    <s v="Standard Class"/>
    <s v="AH-10690"/>
    <s v="Anna Häberlin"/>
    <x v="1"/>
    <x v="0"/>
    <x v="173"/>
    <x v="17"/>
    <n v="23464"/>
    <x v="0"/>
    <s v="FUR-FU-10003192"/>
    <x v="0"/>
    <x v="5"/>
    <s v="Luxo Adjustable Task Clamp Lamp"/>
    <n v="177.68"/>
    <n v="2"/>
    <n v="0"/>
    <n v="46.196799999999996"/>
  </r>
  <r>
    <n v="8921"/>
    <x v="4447"/>
    <x v="2"/>
    <x v="582"/>
    <d v="2011-05-03T00:00:00"/>
    <s v="Standard Class"/>
    <s v="DS-13180"/>
    <s v="David Smith"/>
    <x v="1"/>
    <x v="0"/>
    <x v="312"/>
    <x v="15"/>
    <n v="14701"/>
    <x v="3"/>
    <s v="TEC-AC-10000736"/>
    <x v="2"/>
    <x v="11"/>
    <s v="Logitech G600 MMO Gaming Mouse"/>
    <n v="159.97999999999999"/>
    <n v="2"/>
    <n v="0"/>
    <n v="57.592799999999997"/>
  </r>
  <r>
    <n v="8922"/>
    <x v="4448"/>
    <x v="0"/>
    <x v="964"/>
    <d v="2013-10-09T00:00:00"/>
    <s v="Standard Class"/>
    <s v="AH-10690"/>
    <s v="Anna Häberlin"/>
    <x v="1"/>
    <x v="0"/>
    <x v="514"/>
    <x v="2"/>
    <n v="33134"/>
    <x v="0"/>
    <s v="TEC-PH-10003095"/>
    <x v="2"/>
    <x v="7"/>
    <s v="Samsung HM1900 Bluetooth Headset"/>
    <n v="52.679999999999993"/>
    <n v="3"/>
    <n v="0.2"/>
    <n v="19.754999999999999"/>
  </r>
  <r>
    <n v="8923"/>
    <x v="4448"/>
    <x v="0"/>
    <x v="964"/>
    <d v="2013-10-09T00:00:00"/>
    <s v="Standard Class"/>
    <s v="AH-10690"/>
    <s v="Anna Häberlin"/>
    <x v="1"/>
    <x v="0"/>
    <x v="514"/>
    <x v="2"/>
    <n v="33134"/>
    <x v="0"/>
    <s v="FUR-FU-10002885"/>
    <x v="0"/>
    <x v="5"/>
    <s v="Magna Visual Magnetic Picture Hangers"/>
    <n v="11.568000000000001"/>
    <n v="3"/>
    <n v="0.2"/>
    <n v="2.6028000000000011"/>
  </r>
  <r>
    <n v="8924"/>
    <x v="4449"/>
    <x v="3"/>
    <x v="532"/>
    <d v="2014-06-18T00:00:00"/>
    <s v="Standard Class"/>
    <s v="ZC-21910"/>
    <s v="Zuschuss Carroll"/>
    <x v="0"/>
    <x v="0"/>
    <x v="365"/>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x v="0"/>
    <x v="179"/>
    <x v="10"/>
    <n v="61107"/>
    <x v="2"/>
    <s v="TEC-PH-10004241"/>
    <x v="2"/>
    <x v="7"/>
    <s v="Nokia Lumia 1020"/>
    <n v="1439.9680000000001"/>
    <n v="4"/>
    <n v="0.2"/>
    <n v="143.99680000000006"/>
  </r>
  <r>
    <n v="8926"/>
    <x v="4450"/>
    <x v="0"/>
    <x v="806"/>
    <d v="2013-02-03T00:00:00"/>
    <s v="Standard Class"/>
    <s v="DF-13135"/>
    <s v="David Flashing"/>
    <x v="0"/>
    <x v="0"/>
    <x v="179"/>
    <x v="10"/>
    <n v="61107"/>
    <x v="2"/>
    <s v="OFF-BI-10000546"/>
    <x v="1"/>
    <x v="8"/>
    <s v="Avery Durable Binders"/>
    <n v="1.7279999999999995"/>
    <n v="3"/>
    <n v="0.8"/>
    <n v="-2.678399999999999"/>
  </r>
  <r>
    <n v="8927"/>
    <x v="4450"/>
    <x v="0"/>
    <x v="806"/>
    <d v="2013-02-03T00:00:00"/>
    <s v="Standard Class"/>
    <s v="DF-13135"/>
    <s v="David Flashing"/>
    <x v="0"/>
    <x v="0"/>
    <x v="179"/>
    <x v="10"/>
    <n v="61107"/>
    <x v="2"/>
    <s v="FUR-TA-10004256"/>
    <x v="0"/>
    <x v="3"/>
    <s v="Bretford “Just In Time” Height-Adjustable Multi-Task Work Tables"/>
    <n v="626.09999999999991"/>
    <n v="3"/>
    <n v="0.5"/>
    <n v="-538.44600000000003"/>
  </r>
  <r>
    <n v="8928"/>
    <x v="4451"/>
    <x v="1"/>
    <x v="874"/>
    <d v="2012-09-29T00:00:00"/>
    <s v="Second Class"/>
    <s v="SS-20140"/>
    <s v="Saphhira Shifley"/>
    <x v="1"/>
    <x v="0"/>
    <x v="4"/>
    <x v="4"/>
    <n v="98103"/>
    <x v="1"/>
    <s v="OFF-AR-10002067"/>
    <x v="1"/>
    <x v="6"/>
    <s v="Newell 334"/>
    <n v="99.2"/>
    <n v="5"/>
    <n v="0"/>
    <n v="25.792000000000002"/>
  </r>
  <r>
    <n v="8929"/>
    <x v="4452"/>
    <x v="1"/>
    <x v="657"/>
    <d v="2012-04-17T00:00:00"/>
    <s v="Standard Class"/>
    <s v="FP-14320"/>
    <s v="Frank Preis"/>
    <x v="0"/>
    <x v="0"/>
    <x v="114"/>
    <x v="5"/>
    <n v="77340"/>
    <x v="2"/>
    <s v="FUR-TA-10000688"/>
    <x v="0"/>
    <x v="3"/>
    <s v="Chromcraft Bull-Nose Wood Round Conference Table Top, Wood Base"/>
    <n v="609.9799999999999"/>
    <n v="4"/>
    <n v="0.3"/>
    <n v="-113.28200000000004"/>
  </r>
  <r>
    <n v="8930"/>
    <x v="4452"/>
    <x v="1"/>
    <x v="657"/>
    <d v="2012-04-17T00:00:00"/>
    <s v="Standard Class"/>
    <s v="FP-14320"/>
    <s v="Frank Preis"/>
    <x v="0"/>
    <x v="0"/>
    <x v="114"/>
    <x v="5"/>
    <n v="77340"/>
    <x v="2"/>
    <s v="FUR-TA-10002530"/>
    <x v="0"/>
    <x v="3"/>
    <s v="Iceberg OfficeWorks 42&quot; Round Tables"/>
    <n v="211.37199999999999"/>
    <n v="2"/>
    <n v="0.3"/>
    <n v="-45.294000000000011"/>
  </r>
  <r>
    <n v="8931"/>
    <x v="4452"/>
    <x v="1"/>
    <x v="657"/>
    <d v="2012-04-17T00:00:00"/>
    <s v="Standard Class"/>
    <s v="FP-14320"/>
    <s v="Frank Preis"/>
    <x v="0"/>
    <x v="0"/>
    <x v="114"/>
    <x v="5"/>
    <n v="77340"/>
    <x v="2"/>
    <s v="TEC-PH-10001061"/>
    <x v="2"/>
    <x v="7"/>
    <s v="Apple iPhone 5C"/>
    <n v="239.976"/>
    <n v="3"/>
    <n v="0.2"/>
    <n v="17.998199999999997"/>
  </r>
  <r>
    <n v="8932"/>
    <x v="4453"/>
    <x v="3"/>
    <x v="404"/>
    <d v="2014-12-25T00:00:00"/>
    <s v="Standard Class"/>
    <s v="HE-14800"/>
    <s v="Harold Engle"/>
    <x v="1"/>
    <x v="0"/>
    <x v="158"/>
    <x v="6"/>
    <n v="53209"/>
    <x v="2"/>
    <s v="FUR-FU-10001057"/>
    <x v="0"/>
    <x v="5"/>
    <s v="Tensor Track Tree Floor Lamp"/>
    <n v="99.949999999999989"/>
    <n v="5"/>
    <n v="0"/>
    <n v="22.988499999999998"/>
  </r>
  <r>
    <n v="8933"/>
    <x v="4453"/>
    <x v="3"/>
    <x v="404"/>
    <d v="2014-12-25T00:00:00"/>
    <s v="Standard Class"/>
    <s v="HE-14800"/>
    <s v="Harold Engle"/>
    <x v="1"/>
    <x v="0"/>
    <x v="158"/>
    <x v="6"/>
    <n v="53209"/>
    <x v="2"/>
    <s v="TEC-AC-10002331"/>
    <x v="2"/>
    <x v="11"/>
    <s v="Maxell 74 Minute CDR, 10/Pack"/>
    <n v="29.339999999999996"/>
    <n v="3"/>
    <n v="0"/>
    <n v="10.855799999999999"/>
  </r>
  <r>
    <n v="8934"/>
    <x v="4454"/>
    <x v="0"/>
    <x v="560"/>
    <d v="2013-03-20T00:00:00"/>
    <s v="Standard Class"/>
    <s v="SP-20545"/>
    <s v="Sibella Parks"/>
    <x v="1"/>
    <x v="0"/>
    <x v="124"/>
    <x v="6"/>
    <n v="54302"/>
    <x v="2"/>
    <s v="FUR-FU-10003724"/>
    <x v="0"/>
    <x v="5"/>
    <s v="Westinghouse Clip-On Gooseneck Lamps"/>
    <n v="16.739999999999998"/>
    <n v="2"/>
    <n v="0"/>
    <n v="4.3523999999999994"/>
  </r>
  <r>
    <n v="8935"/>
    <x v="4455"/>
    <x v="3"/>
    <x v="151"/>
    <d v="2014-08-28T00:00:00"/>
    <s v="Same Day"/>
    <s v="BP-11185"/>
    <s v="Ben Peterman"/>
    <x v="1"/>
    <x v="0"/>
    <x v="10"/>
    <x v="9"/>
    <n v="19120"/>
    <x v="3"/>
    <s v="OFF-PA-10000528"/>
    <x v="1"/>
    <x v="10"/>
    <s v="Xerox 1981"/>
    <n v="12.672000000000001"/>
    <n v="3"/>
    <n v="0.2"/>
    <n v="3.96"/>
  </r>
  <r>
    <n v="8936"/>
    <x v="4455"/>
    <x v="3"/>
    <x v="151"/>
    <d v="2014-08-28T00:00:00"/>
    <s v="Same Day"/>
    <s v="BP-11185"/>
    <s v="Ben Peterman"/>
    <x v="1"/>
    <x v="0"/>
    <x v="10"/>
    <x v="9"/>
    <n v="19120"/>
    <x v="3"/>
    <s v="TEC-AC-10001908"/>
    <x v="2"/>
    <x v="11"/>
    <s v="Logitech Wireless Headset h800"/>
    <n v="1119.8880000000001"/>
    <n v="14"/>
    <n v="0.2"/>
    <n v="209.97899999999993"/>
  </r>
  <r>
    <n v="8937"/>
    <x v="4456"/>
    <x v="1"/>
    <x v="997"/>
    <d v="2012-12-19T00:00:00"/>
    <s v="Second Class"/>
    <s v="PG-18895"/>
    <s v="Paul Gonzalez"/>
    <x v="0"/>
    <x v="0"/>
    <x v="1"/>
    <x v="1"/>
    <n v="90008"/>
    <x v="1"/>
    <s v="OFF-AR-10003903"/>
    <x v="1"/>
    <x v="6"/>
    <s v="Sanford 52201 APSCO Electric Pencil Sharpener"/>
    <n v="204.85"/>
    <n v="5"/>
    <n v="0"/>
    <n v="53.261000000000003"/>
  </r>
  <r>
    <n v="8938"/>
    <x v="4456"/>
    <x v="1"/>
    <x v="997"/>
    <d v="2012-12-19T00:00:00"/>
    <s v="Second Class"/>
    <s v="PG-18895"/>
    <s v="Paul Gonzalez"/>
    <x v="0"/>
    <x v="0"/>
    <x v="1"/>
    <x v="1"/>
    <n v="90008"/>
    <x v="1"/>
    <s v="TEC-PH-10004908"/>
    <x v="2"/>
    <x v="7"/>
    <s v="Panasonic KX TS3282W Corded phone"/>
    <n v="135.98400000000001"/>
    <n v="2"/>
    <n v="0.2"/>
    <n v="16.997999999999983"/>
  </r>
  <r>
    <n v="8939"/>
    <x v="4456"/>
    <x v="1"/>
    <x v="997"/>
    <d v="2012-12-19T00:00:00"/>
    <s v="Second Class"/>
    <s v="PG-18895"/>
    <s v="Paul Gonzalez"/>
    <x v="0"/>
    <x v="0"/>
    <x v="1"/>
    <x v="1"/>
    <n v="90008"/>
    <x v="1"/>
    <s v="OFF-AR-10001940"/>
    <x v="1"/>
    <x v="6"/>
    <s v="Sanford Colorific Eraseable Coloring Pencils, 12 Count"/>
    <n v="16.399999999999999"/>
    <n v="5"/>
    <n v="0"/>
    <n v="7.0520000000000005"/>
  </r>
  <r>
    <n v="8940"/>
    <x v="4456"/>
    <x v="1"/>
    <x v="997"/>
    <d v="2012-12-19T00:00:00"/>
    <s v="Second Class"/>
    <s v="PG-18895"/>
    <s v="Paul Gonzalez"/>
    <x v="0"/>
    <x v="0"/>
    <x v="1"/>
    <x v="1"/>
    <n v="90008"/>
    <x v="1"/>
    <s v="OFF-BI-10002026"/>
    <x v="1"/>
    <x v="8"/>
    <s v="Avery Arch Ring Binders"/>
    <n v="92.960000000000008"/>
    <n v="2"/>
    <n v="0.2"/>
    <n v="31.373999999999995"/>
  </r>
  <r>
    <n v="8941"/>
    <x v="4457"/>
    <x v="2"/>
    <x v="963"/>
    <d v="2011-08-24T00:00:00"/>
    <s v="Second Class"/>
    <s v="JP-15520"/>
    <s v="Jeremy Pistek"/>
    <x v="0"/>
    <x v="0"/>
    <x v="368"/>
    <x v="2"/>
    <n v="33161"/>
    <x v="0"/>
    <s v="OFF-SU-10003936"/>
    <x v="1"/>
    <x v="14"/>
    <s v="Acme Serrated Blade Letter Opener"/>
    <n v="7.6320000000000014"/>
    <n v="3"/>
    <n v="0.2"/>
    <n v="-1.8126000000000002"/>
  </r>
  <r>
    <n v="8942"/>
    <x v="4458"/>
    <x v="0"/>
    <x v="54"/>
    <d v="2013-11-06T00:00:00"/>
    <s v="First Class"/>
    <s v="NW-18400"/>
    <s v="Natalie Webber"/>
    <x v="0"/>
    <x v="0"/>
    <x v="32"/>
    <x v="21"/>
    <n v="97206"/>
    <x v="1"/>
    <s v="OFF-BI-10002813"/>
    <x v="1"/>
    <x v="8"/>
    <s v="Avery Reinforcements for Hole-Punch Pages"/>
    <n v="4.1580000000000004"/>
    <n v="7"/>
    <n v="0.7"/>
    <n v="-3.4649999999999999"/>
  </r>
  <r>
    <n v="8943"/>
    <x v="4458"/>
    <x v="0"/>
    <x v="54"/>
    <d v="2013-11-06T00:00:00"/>
    <s v="First Class"/>
    <s v="NW-18400"/>
    <s v="Natalie Webber"/>
    <x v="0"/>
    <x v="0"/>
    <x v="32"/>
    <x v="21"/>
    <n v="97206"/>
    <x v="1"/>
    <s v="TEC-MA-10003337"/>
    <x v="2"/>
    <x v="15"/>
    <s v="Okidata B401 Printer"/>
    <n v="179.99100000000004"/>
    <n v="3"/>
    <n v="0.7"/>
    <n v="-251.98739999999992"/>
  </r>
  <r>
    <n v="8944"/>
    <x v="4459"/>
    <x v="3"/>
    <x v="1209"/>
    <d v="2014-10-17T00:00:00"/>
    <s v="Standard Class"/>
    <s v="SW-20245"/>
    <s v="Scot Wooten"/>
    <x v="0"/>
    <x v="0"/>
    <x v="34"/>
    <x v="10"/>
    <n v="60505"/>
    <x v="2"/>
    <s v="FUR-CH-10001545"/>
    <x v="0"/>
    <x v="1"/>
    <s v="Hon Comfortask Task/Swivel Chairs"/>
    <n v="239.358"/>
    <n v="3"/>
    <n v="0.3"/>
    <n v="-47.871600000000001"/>
  </r>
  <r>
    <n v="8945"/>
    <x v="4460"/>
    <x v="2"/>
    <x v="1035"/>
    <d v="2011-12-08T00:00:00"/>
    <s v="First Class"/>
    <s v="EH-14005"/>
    <s v="Erica Hernandez"/>
    <x v="2"/>
    <x v="0"/>
    <x v="8"/>
    <x v="1"/>
    <n v="94109"/>
    <x v="1"/>
    <s v="OFF-PA-10000062"/>
    <x v="1"/>
    <x v="10"/>
    <s v="Green Bar Computer Printout Paper"/>
    <n v="164.88"/>
    <n v="3"/>
    <n v="0"/>
    <n v="80.791200000000003"/>
  </r>
  <r>
    <n v="8946"/>
    <x v="4461"/>
    <x v="2"/>
    <x v="647"/>
    <d v="2011-11-17T00:00:00"/>
    <s v="Second Class"/>
    <s v="SC-20260"/>
    <s v="Scott Cohen"/>
    <x v="1"/>
    <x v="0"/>
    <x v="8"/>
    <x v="1"/>
    <n v="94110"/>
    <x v="1"/>
    <s v="OFF-SU-10001574"/>
    <x v="1"/>
    <x v="14"/>
    <s v="Acme Value Line Scissors"/>
    <n v="10.95"/>
    <n v="3"/>
    <n v="0"/>
    <n v="3.2849999999999993"/>
  </r>
  <r>
    <n v="8947"/>
    <x v="4462"/>
    <x v="3"/>
    <x v="165"/>
    <d v="2014-12-29T00:00:00"/>
    <s v="Standard Class"/>
    <s v="NC-18535"/>
    <s v="Nick Crebassa"/>
    <x v="1"/>
    <x v="0"/>
    <x v="217"/>
    <x v="31"/>
    <n v="2740"/>
    <x v="3"/>
    <s v="OFF-PA-10001972"/>
    <x v="1"/>
    <x v="10"/>
    <s v="Xerox 214"/>
    <n v="19.440000000000001"/>
    <n v="3"/>
    <n v="0"/>
    <n v="9.3312000000000008"/>
  </r>
  <r>
    <n v="8948"/>
    <x v="4462"/>
    <x v="3"/>
    <x v="165"/>
    <d v="2014-12-29T00:00:00"/>
    <s v="Standard Class"/>
    <s v="NC-18535"/>
    <s v="Nick Crebassa"/>
    <x v="1"/>
    <x v="0"/>
    <x v="217"/>
    <x v="31"/>
    <n v="2740"/>
    <x v="3"/>
    <s v="OFF-BI-10000201"/>
    <x v="1"/>
    <x v="8"/>
    <s v="Avery Triangle Shaped Sheet Lifters, Black, 2/Pack"/>
    <n v="12.3"/>
    <n v="5"/>
    <n v="0"/>
    <n v="6.15"/>
  </r>
  <r>
    <n v="8949"/>
    <x v="4463"/>
    <x v="2"/>
    <x v="163"/>
    <d v="2011-12-26T00:00:00"/>
    <s v="First Class"/>
    <s v="AS-10090"/>
    <s v="Adam Shillingsburg"/>
    <x v="0"/>
    <x v="0"/>
    <x v="70"/>
    <x v="1"/>
    <n v="92037"/>
    <x v="1"/>
    <s v="OFF-AP-10003278"/>
    <x v="1"/>
    <x v="9"/>
    <s v="Belkin 7-Outlet SurgeMaster Home Series"/>
    <n v="13.97"/>
    <n v="1"/>
    <n v="0"/>
    <n v="3.632200000000001"/>
  </r>
  <r>
    <n v="8950"/>
    <x v="4464"/>
    <x v="3"/>
    <x v="66"/>
    <d v="2014-12-29T00:00:00"/>
    <s v="Standard Class"/>
    <s v="JL-15130"/>
    <s v="Jack Lebron"/>
    <x v="0"/>
    <x v="0"/>
    <x v="25"/>
    <x v="18"/>
    <n v="38301"/>
    <x v="0"/>
    <s v="FUR-TA-10002903"/>
    <x v="0"/>
    <x v="3"/>
    <s v="Bevis Round Bullnose 29&quot; High Table Top"/>
    <n v="934.9559999999999"/>
    <n v="6"/>
    <n v="0.4"/>
    <n v="-249.32159999999999"/>
  </r>
  <r>
    <n v="8951"/>
    <x v="4464"/>
    <x v="3"/>
    <x v="66"/>
    <d v="2014-12-29T00:00:00"/>
    <s v="Standard Class"/>
    <s v="JL-15130"/>
    <s v="Jack Lebron"/>
    <x v="0"/>
    <x v="0"/>
    <x v="25"/>
    <x v="18"/>
    <n v="38301"/>
    <x v="0"/>
    <s v="TEC-AC-10001013"/>
    <x v="2"/>
    <x v="11"/>
    <s v="Logitech ClearChat Comfort/USB Headset H390"/>
    <n v="46.864000000000004"/>
    <n v="2"/>
    <n v="0.2"/>
    <n v="7.615399999999994"/>
  </r>
  <r>
    <n v="8952"/>
    <x v="4464"/>
    <x v="3"/>
    <x v="66"/>
    <d v="2014-12-29T00:00:00"/>
    <s v="Standard Class"/>
    <s v="JL-15130"/>
    <s v="Jack Lebron"/>
    <x v="0"/>
    <x v="0"/>
    <x v="25"/>
    <x v="18"/>
    <n v="38301"/>
    <x v="0"/>
    <s v="OFF-ST-10000918"/>
    <x v="1"/>
    <x v="4"/>
    <s v="Crate-A-Files"/>
    <n v="26.160000000000004"/>
    <n v="3"/>
    <n v="0.2"/>
    <n v="1.961999999999998"/>
  </r>
  <r>
    <n v="8953"/>
    <x v="4464"/>
    <x v="3"/>
    <x v="66"/>
    <d v="2014-12-29T00:00:00"/>
    <s v="Standard Class"/>
    <s v="JL-15130"/>
    <s v="Jack Lebron"/>
    <x v="0"/>
    <x v="0"/>
    <x v="25"/>
    <x v="18"/>
    <n v="38301"/>
    <x v="0"/>
    <s v="OFF-AR-10001419"/>
    <x v="1"/>
    <x v="6"/>
    <s v="Newell 325"/>
    <n v="23.128"/>
    <n v="7"/>
    <n v="0.2"/>
    <n v="2.8909999999999982"/>
  </r>
  <r>
    <n v="8954"/>
    <x v="4464"/>
    <x v="3"/>
    <x v="66"/>
    <d v="2014-12-29T00:00:00"/>
    <s v="Standard Class"/>
    <s v="JL-15130"/>
    <s v="Jack Lebron"/>
    <x v="0"/>
    <x v="0"/>
    <x v="25"/>
    <x v="18"/>
    <n v="38301"/>
    <x v="0"/>
    <s v="OFF-AP-10003266"/>
    <x v="1"/>
    <x v="9"/>
    <s v="Holmes Replacement Filter for HEPA Air Cleaner, Large Room"/>
    <n v="59.24"/>
    <n v="5"/>
    <n v="0.2"/>
    <n v="16.290999999999997"/>
  </r>
  <r>
    <n v="8955"/>
    <x v="4465"/>
    <x v="2"/>
    <x v="233"/>
    <d v="2011-08-10T00:00:00"/>
    <s v="Second Class"/>
    <s v="VG-21790"/>
    <s v="Vivek Gonzalez"/>
    <x v="0"/>
    <x v="0"/>
    <x v="108"/>
    <x v="2"/>
    <n v="32216"/>
    <x v="0"/>
    <s v="FUR-BO-10000468"/>
    <x v="0"/>
    <x v="0"/>
    <s v="O'Sullivan 2-Shelf Heavy-Duty Bookcases"/>
    <n v="155.45600000000002"/>
    <n v="4"/>
    <n v="0.2"/>
    <n v="-7.7727999999999895"/>
  </r>
  <r>
    <n v="8956"/>
    <x v="4466"/>
    <x v="2"/>
    <x v="59"/>
    <d v="2011-09-24T00:00:00"/>
    <s v="Standard Class"/>
    <s v="HG-14965"/>
    <s v="Henry Goldwyn"/>
    <x v="1"/>
    <x v="0"/>
    <x v="70"/>
    <x v="1"/>
    <n v="92024"/>
    <x v="1"/>
    <s v="OFF-PA-10004610"/>
    <x v="1"/>
    <x v="10"/>
    <s v="Xerox 1900"/>
    <n v="8.56"/>
    <n v="2"/>
    <n v="0"/>
    <n v="3.8519999999999994"/>
  </r>
  <r>
    <n v="8957"/>
    <x v="4467"/>
    <x v="3"/>
    <x v="53"/>
    <d v="2014-12-29T00:00:00"/>
    <s v="First Class"/>
    <s v="JH-15430"/>
    <s v="Jennifer Halladay"/>
    <x v="0"/>
    <x v="0"/>
    <x v="146"/>
    <x v="2"/>
    <n v="33012"/>
    <x v="0"/>
    <s v="FUR-FU-10004963"/>
    <x v="0"/>
    <x v="5"/>
    <s v="Eldon 400 Class Desk Accessories, Black Carbon"/>
    <n v="21"/>
    <n v="3"/>
    <n v="0.2"/>
    <n v="5.7750000000000021"/>
  </r>
  <r>
    <n v="8958"/>
    <x v="4467"/>
    <x v="3"/>
    <x v="53"/>
    <d v="2014-12-29T00:00:00"/>
    <s v="First Class"/>
    <s v="JH-15430"/>
    <s v="Jennifer Halladay"/>
    <x v="0"/>
    <x v="0"/>
    <x v="146"/>
    <x v="2"/>
    <n v="33012"/>
    <x v="0"/>
    <s v="TEC-MA-10004626"/>
    <x v="2"/>
    <x v="15"/>
    <s v="Lexmark 20R1285 X6650 Wireless All-in-One Printer"/>
    <n v="120"/>
    <n v="2"/>
    <n v="0.5"/>
    <n v="-7.2000000000000028"/>
  </r>
  <r>
    <n v="8959"/>
    <x v="4468"/>
    <x v="3"/>
    <x v="920"/>
    <d v="2014-12-01T00:00:00"/>
    <s v="Standard Class"/>
    <s v="RO-19780"/>
    <s v="Rose O'Brian"/>
    <x v="0"/>
    <x v="0"/>
    <x v="12"/>
    <x v="5"/>
    <n v="77070"/>
    <x v="2"/>
    <s v="TEC-PH-10003437"/>
    <x v="2"/>
    <x v="7"/>
    <s v="Blue Parrot B250XT Professional Grade Wireless Bluetooth Headset with"/>
    <n v="299.95999999999998"/>
    <n v="5"/>
    <n v="0.2"/>
    <n v="37.494999999999962"/>
  </r>
  <r>
    <n v="8960"/>
    <x v="4468"/>
    <x v="3"/>
    <x v="920"/>
    <d v="2014-12-01T00:00:00"/>
    <s v="Standard Class"/>
    <s v="RO-19780"/>
    <s v="Rose O'Brian"/>
    <x v="0"/>
    <x v="0"/>
    <x v="12"/>
    <x v="5"/>
    <n v="77070"/>
    <x v="2"/>
    <s v="OFF-AP-10002867"/>
    <x v="1"/>
    <x v="9"/>
    <s v="Fellowes Command Center 5-outlet power strip"/>
    <n v="67.839999999999989"/>
    <n v="5"/>
    <n v="0.8"/>
    <n v="-179.77600000000001"/>
  </r>
  <r>
    <n v="8961"/>
    <x v="4468"/>
    <x v="3"/>
    <x v="920"/>
    <d v="2014-12-01T00:00:00"/>
    <s v="Standard Class"/>
    <s v="RO-19780"/>
    <s v="Rose O'Brian"/>
    <x v="0"/>
    <x v="0"/>
    <x v="12"/>
    <x v="5"/>
    <n v="77070"/>
    <x v="2"/>
    <s v="FUR-CH-10002126"/>
    <x v="0"/>
    <x v="1"/>
    <s v="Hon Deluxe Fabric Upholstered Stacking Chairs"/>
    <n v="853.92999999999984"/>
    <n v="5"/>
    <n v="0.3"/>
    <n v="-24.397999999999911"/>
  </r>
  <r>
    <n v="8962"/>
    <x v="4468"/>
    <x v="3"/>
    <x v="920"/>
    <d v="2014-12-01T00:00:00"/>
    <s v="Standard Class"/>
    <s v="RO-19780"/>
    <s v="Rose O'Brian"/>
    <x v="0"/>
    <x v="0"/>
    <x v="12"/>
    <x v="5"/>
    <n v="77070"/>
    <x v="2"/>
    <s v="OFF-AR-10001761"/>
    <x v="1"/>
    <x v="6"/>
    <s v="Avery Hi-Liter Smear-Safe Highlighters"/>
    <n v="18.687999999999999"/>
    <n v="4"/>
    <n v="0.2"/>
    <n v="3.7375999999999996"/>
  </r>
  <r>
    <n v="8963"/>
    <x v="4469"/>
    <x v="0"/>
    <x v="732"/>
    <d v="2013-11-08T00:00:00"/>
    <s v="First Class"/>
    <s v="LW-17125"/>
    <s v="Liz Willingham"/>
    <x v="0"/>
    <x v="0"/>
    <x v="173"/>
    <x v="17"/>
    <n v="23464"/>
    <x v="0"/>
    <s v="FUR-FU-10004665"/>
    <x v="0"/>
    <x v="5"/>
    <s v="3M Polarizing Task Lamp with Clamp Arm, Light Gray"/>
    <n v="273.95999999999998"/>
    <n v="2"/>
    <n v="0"/>
    <n v="71.229600000000005"/>
  </r>
  <r>
    <n v="8964"/>
    <x v="4469"/>
    <x v="0"/>
    <x v="732"/>
    <d v="2013-11-08T00:00:00"/>
    <s v="First Class"/>
    <s v="LW-17125"/>
    <s v="Liz Willingham"/>
    <x v="0"/>
    <x v="0"/>
    <x v="173"/>
    <x v="17"/>
    <n v="23464"/>
    <x v="0"/>
    <s v="TEC-AC-10000057"/>
    <x v="2"/>
    <x v="11"/>
    <s v="Microsoft Natural Ergonomic Keyboard 4000"/>
    <n v="89.97"/>
    <n v="3"/>
    <n v="0"/>
    <n v="18.893699999999995"/>
  </r>
  <r>
    <n v="8965"/>
    <x v="4469"/>
    <x v="0"/>
    <x v="732"/>
    <d v="2013-11-08T00:00:00"/>
    <s v="First Class"/>
    <s v="LW-17125"/>
    <s v="Liz Willingham"/>
    <x v="0"/>
    <x v="0"/>
    <x v="173"/>
    <x v="17"/>
    <n v="23464"/>
    <x v="0"/>
    <s v="FUR-FU-10003806"/>
    <x v="0"/>
    <x v="5"/>
    <s v="Tenex Chairmat w/ Average Lip, 45&quot; x 53&quot;"/>
    <n v="756.80000000000007"/>
    <n v="5"/>
    <n v="0"/>
    <n v="75.679999999999978"/>
  </r>
  <r>
    <n v="8966"/>
    <x v="4470"/>
    <x v="3"/>
    <x v="44"/>
    <d v="2014-11-13T00:00:00"/>
    <s v="Standard Class"/>
    <s v="CC-12370"/>
    <s v="Christopher Conant"/>
    <x v="0"/>
    <x v="0"/>
    <x v="12"/>
    <x v="5"/>
    <n v="77070"/>
    <x v="2"/>
    <s v="OFF-BI-10000145"/>
    <x v="1"/>
    <x v="8"/>
    <s v="Zipper Ring Binder Pockets"/>
    <n v="1.2479999999999998"/>
    <n v="2"/>
    <n v="0.8"/>
    <n v="-1.934400000000001"/>
  </r>
  <r>
    <n v="8967"/>
    <x v="4471"/>
    <x v="0"/>
    <x v="54"/>
    <d v="2013-11-08T00:00:00"/>
    <s v="Standard Class"/>
    <s v="JP-16135"/>
    <s v="Julie Prescott"/>
    <x v="2"/>
    <x v="0"/>
    <x v="10"/>
    <x v="9"/>
    <n v="19120"/>
    <x v="3"/>
    <s v="TEC-AC-10000892"/>
    <x v="2"/>
    <x v="11"/>
    <s v="NETGEAR N750 Dual Band Wi-Fi Gigabit Router"/>
    <n v="72"/>
    <n v="1"/>
    <n v="0.2"/>
    <n v="14.399999999999999"/>
  </r>
  <r>
    <n v="8968"/>
    <x v="4471"/>
    <x v="0"/>
    <x v="54"/>
    <d v="2013-11-08T00:00:00"/>
    <s v="Standard Class"/>
    <s v="JP-16135"/>
    <s v="Julie Prescott"/>
    <x v="2"/>
    <x v="0"/>
    <x v="10"/>
    <x v="9"/>
    <n v="19120"/>
    <x v="3"/>
    <s v="FUR-CH-10004886"/>
    <x v="0"/>
    <x v="1"/>
    <s v="Bevis Steel Folding Chairs"/>
    <n v="470.15499999999997"/>
    <n v="7"/>
    <n v="0.3"/>
    <n v="-13.432999999999993"/>
  </r>
  <r>
    <n v="8969"/>
    <x v="4472"/>
    <x v="2"/>
    <x v="125"/>
    <d v="2012-01-01T00:00:00"/>
    <s v="First Class"/>
    <s v="DD-13570"/>
    <s v="Dorothy Dickinson"/>
    <x v="0"/>
    <x v="0"/>
    <x v="26"/>
    <x v="18"/>
    <n v="38109"/>
    <x v="0"/>
    <s v="OFF-ST-10002554"/>
    <x v="1"/>
    <x v="4"/>
    <s v="Tennsco Industrial Shelving"/>
    <n v="39.128"/>
    <n v="1"/>
    <n v="0.2"/>
    <n v="-8.803799999999999"/>
  </r>
  <r>
    <n v="8970"/>
    <x v="4473"/>
    <x v="3"/>
    <x v="574"/>
    <d v="2014-12-08T00:00:00"/>
    <s v="Standard Class"/>
    <s v="ES-14080"/>
    <s v="Erin Smith"/>
    <x v="1"/>
    <x v="0"/>
    <x v="80"/>
    <x v="24"/>
    <n v="44107"/>
    <x v="3"/>
    <s v="OFF-AR-10001662"/>
    <x v="1"/>
    <x v="6"/>
    <s v="Rogers Handheld Barrel Pencil Sharpener"/>
    <n v="19.728000000000002"/>
    <n v="9"/>
    <n v="0.2"/>
    <n v="1.7262000000000022"/>
  </r>
  <r>
    <n v="8971"/>
    <x v="4473"/>
    <x v="3"/>
    <x v="574"/>
    <d v="2014-12-08T00:00:00"/>
    <s v="Standard Class"/>
    <s v="ES-14080"/>
    <s v="Erin Smith"/>
    <x v="1"/>
    <x v="0"/>
    <x v="80"/>
    <x v="24"/>
    <n v="44107"/>
    <x v="3"/>
    <s v="TEC-PH-10004531"/>
    <x v="2"/>
    <x v="7"/>
    <s v="AT&amp;T CL2909"/>
    <n v="151.18799999999999"/>
    <n v="2"/>
    <n v="0.4"/>
    <n v="-25.198000000000008"/>
  </r>
  <r>
    <n v="8972"/>
    <x v="4474"/>
    <x v="3"/>
    <x v="668"/>
    <d v="2014-03-29T00:00:00"/>
    <s v="Standard Class"/>
    <s v="MV-17485"/>
    <s v="Mark Van Huff"/>
    <x v="0"/>
    <x v="0"/>
    <x v="20"/>
    <x v="15"/>
    <n v="10011"/>
    <x v="3"/>
    <s v="FUR-CH-10000665"/>
    <x v="0"/>
    <x v="1"/>
    <s v="Global Airflow Leather Mesh Back Chair, Black"/>
    <n v="271.76400000000001"/>
    <n v="2"/>
    <n v="0.1"/>
    <n v="60.391999999999967"/>
  </r>
  <r>
    <n v="8973"/>
    <x v="4475"/>
    <x v="2"/>
    <x v="84"/>
    <d v="2011-11-21T00:00:00"/>
    <s v="First Class"/>
    <s v="RD-19900"/>
    <s v="Ruben Dartt"/>
    <x v="0"/>
    <x v="0"/>
    <x v="10"/>
    <x v="9"/>
    <n v="19120"/>
    <x v="3"/>
    <s v="TEC-AC-10003023"/>
    <x v="2"/>
    <x v="11"/>
    <s v="Logitech G105 Gaming Keyboard"/>
    <n v="47.496000000000002"/>
    <n v="1"/>
    <n v="0.2"/>
    <n v="-1.187400000000002"/>
  </r>
  <r>
    <n v="8974"/>
    <x v="4476"/>
    <x v="3"/>
    <x v="1016"/>
    <d v="2014-04-28T00:00:00"/>
    <s v="Second Class"/>
    <s v="RL-19615"/>
    <s v="Rob Lucas"/>
    <x v="0"/>
    <x v="0"/>
    <x v="1"/>
    <x v="1"/>
    <n v="90008"/>
    <x v="1"/>
    <s v="FUR-BO-10004709"/>
    <x v="0"/>
    <x v="0"/>
    <s v="Bush Westfield Collection Bookcases, Medium Cherry Finish"/>
    <n v="344.98099999999994"/>
    <n v="7"/>
    <n v="0.15"/>
    <n v="28.410200000000017"/>
  </r>
  <r>
    <n v="8975"/>
    <x v="4477"/>
    <x v="3"/>
    <x v="51"/>
    <d v="2014-11-27T00:00:00"/>
    <s v="First Class"/>
    <s v="JP-15460"/>
    <s v="Jennifer Patt"/>
    <x v="1"/>
    <x v="0"/>
    <x v="61"/>
    <x v="5"/>
    <n v="75220"/>
    <x v="2"/>
    <s v="OFF-PA-10000477"/>
    <x v="1"/>
    <x v="10"/>
    <s v="Xerox 22"/>
    <n v="36.288000000000011"/>
    <n v="7"/>
    <n v="0.2"/>
    <n v="12.700800000000001"/>
  </r>
  <r>
    <n v="8976"/>
    <x v="4477"/>
    <x v="3"/>
    <x v="51"/>
    <d v="2014-11-27T00:00:00"/>
    <s v="First Class"/>
    <s v="JP-15460"/>
    <s v="Jennifer Patt"/>
    <x v="1"/>
    <x v="0"/>
    <x v="61"/>
    <x v="5"/>
    <n v="75220"/>
    <x v="2"/>
    <s v="OFF-PA-10002923"/>
    <x v="1"/>
    <x v="10"/>
    <s v="Xerox 1942"/>
    <n v="78.304000000000002"/>
    <n v="2"/>
    <n v="0.2"/>
    <n v="29.363999999999997"/>
  </r>
  <r>
    <n v="8977"/>
    <x v="4477"/>
    <x v="3"/>
    <x v="51"/>
    <d v="2014-11-27T00:00:00"/>
    <s v="First Class"/>
    <s v="JP-15460"/>
    <s v="Jennifer Patt"/>
    <x v="1"/>
    <x v="0"/>
    <x v="61"/>
    <x v="5"/>
    <n v="75220"/>
    <x v="2"/>
    <s v="FUR-TA-10003008"/>
    <x v="0"/>
    <x v="3"/>
    <s v="Lesro Round Back Collection Coffee Table, End Table"/>
    <n v="127.785"/>
    <n v="1"/>
    <n v="0.3"/>
    <n v="-31.033499999999989"/>
  </r>
  <r>
    <n v="8978"/>
    <x v="4477"/>
    <x v="3"/>
    <x v="51"/>
    <d v="2014-11-27T00:00:00"/>
    <s v="First Class"/>
    <s v="JP-15460"/>
    <s v="Jennifer Patt"/>
    <x v="1"/>
    <x v="0"/>
    <x v="61"/>
    <x v="5"/>
    <n v="75220"/>
    <x v="2"/>
    <s v="OFF-BI-10003707"/>
    <x v="1"/>
    <x v="8"/>
    <s v="Aluminum Screw Posts"/>
    <n v="6.1039999999999983"/>
    <n v="2"/>
    <n v="0.8"/>
    <n v="-9.1560000000000006"/>
  </r>
  <r>
    <n v="8979"/>
    <x v="4478"/>
    <x v="2"/>
    <x v="935"/>
    <d v="2011-11-05T00:00:00"/>
    <s v="Second Class"/>
    <s v="DM-13345"/>
    <s v="Denise Monton"/>
    <x v="1"/>
    <x v="0"/>
    <x v="334"/>
    <x v="30"/>
    <n v="7050"/>
    <x v="3"/>
    <s v="OFF-BI-10000546"/>
    <x v="1"/>
    <x v="8"/>
    <s v="Avery Durable Binders"/>
    <n v="5.76"/>
    <n v="2"/>
    <n v="0"/>
    <n v="2.8224"/>
  </r>
  <r>
    <n v="8980"/>
    <x v="4479"/>
    <x v="1"/>
    <x v="324"/>
    <d v="2012-10-24T00:00:00"/>
    <s v="Second Class"/>
    <s v="CS-11860"/>
    <s v="Cari Schnelling"/>
    <x v="0"/>
    <x v="0"/>
    <x v="61"/>
    <x v="5"/>
    <n v="75220"/>
    <x v="2"/>
    <s v="OFF-BI-10000404"/>
    <x v="1"/>
    <x v="8"/>
    <s v="Avery Printable Repositionable Plastic Tabs"/>
    <n v="1.7199999999999995"/>
    <n v="1"/>
    <n v="0.8"/>
    <n v="-2.8380000000000001"/>
  </r>
  <r>
    <n v="8981"/>
    <x v="4480"/>
    <x v="2"/>
    <x v="644"/>
    <d v="2011-02-11T00:00:00"/>
    <s v="Second Class"/>
    <s v="DL-13315"/>
    <s v="Delfina Latchford"/>
    <x v="0"/>
    <x v="0"/>
    <x v="515"/>
    <x v="10"/>
    <n v="60441"/>
    <x v="2"/>
    <s v="OFF-BI-10001196"/>
    <x v="1"/>
    <x v="8"/>
    <s v="Avery Flip-Chart Easel Binder, Black"/>
    <n v="8.9519999999999982"/>
    <n v="2"/>
    <n v="0.8"/>
    <n v="-14.770800000000001"/>
  </r>
  <r>
    <n v="8982"/>
    <x v="4481"/>
    <x v="0"/>
    <x v="1193"/>
    <d v="2013-03-13T00:00:00"/>
    <s v="Standard Class"/>
    <s v="LC-16870"/>
    <s v="Lena Cacioppo"/>
    <x v="0"/>
    <x v="0"/>
    <x v="22"/>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x v="0"/>
    <x v="22"/>
    <x v="10"/>
    <n v="60623"/>
    <x v="2"/>
    <s v="OFF-BI-10004656"/>
    <x v="1"/>
    <x v="8"/>
    <s v="Peel &amp; Stick Add-On Corner Pockets"/>
    <n v="1.7279999999999998"/>
    <n v="4"/>
    <n v="0.8"/>
    <n v="-2.764800000000001"/>
  </r>
  <r>
    <n v="8984"/>
    <x v="4481"/>
    <x v="0"/>
    <x v="1193"/>
    <d v="2013-03-13T00:00:00"/>
    <s v="Standard Class"/>
    <s v="LC-16870"/>
    <s v="Lena Cacioppo"/>
    <x v="0"/>
    <x v="0"/>
    <x v="22"/>
    <x v="10"/>
    <n v="60623"/>
    <x v="2"/>
    <s v="FUR-FU-10003773"/>
    <x v="0"/>
    <x v="5"/>
    <s v="Eldon Cleatmat Plus Chair Mats for High Pile Carpets"/>
    <n v="159.04"/>
    <n v="5"/>
    <n v="0.6"/>
    <n v="-194.82400000000001"/>
  </r>
  <r>
    <n v="8985"/>
    <x v="4481"/>
    <x v="0"/>
    <x v="1193"/>
    <d v="2013-03-13T00:00:00"/>
    <s v="Standard Class"/>
    <s v="LC-16870"/>
    <s v="Lena Cacioppo"/>
    <x v="0"/>
    <x v="0"/>
    <x v="22"/>
    <x v="10"/>
    <n v="60623"/>
    <x v="2"/>
    <s v="FUR-TA-10000849"/>
    <x v="0"/>
    <x v="3"/>
    <s v="Bevis Rectangular Conference Tables"/>
    <n v="145.97999999999999"/>
    <n v="2"/>
    <n v="0.5"/>
    <n v="-99.266399999999976"/>
  </r>
  <r>
    <n v="8986"/>
    <x v="4482"/>
    <x v="1"/>
    <x v="155"/>
    <d v="2012-12-07T00:00:00"/>
    <s v="Standard Class"/>
    <s v="JG-15115"/>
    <s v="Jack Garza"/>
    <x v="0"/>
    <x v="0"/>
    <x v="108"/>
    <x v="3"/>
    <n v="28540"/>
    <x v="0"/>
    <s v="FUR-FU-10000222"/>
    <x v="0"/>
    <x v="5"/>
    <s v="Seth Thomas 16&quot; Steel Case Clock"/>
    <n v="77.951999999999998"/>
    <n v="3"/>
    <n v="0.2"/>
    <n v="12.667199999999994"/>
  </r>
  <r>
    <n v="8987"/>
    <x v="4482"/>
    <x v="1"/>
    <x v="155"/>
    <d v="2012-12-07T00:00:00"/>
    <s v="Standard Class"/>
    <s v="JG-15115"/>
    <s v="Jack Garza"/>
    <x v="0"/>
    <x v="0"/>
    <x v="108"/>
    <x v="3"/>
    <n v="28540"/>
    <x v="0"/>
    <s v="OFF-BI-10001718"/>
    <x v="1"/>
    <x v="8"/>
    <s v="GBC DocuBind P50 Personal Binding Machine"/>
    <n v="95.970000000000013"/>
    <n v="5"/>
    <n v="0.7"/>
    <n v="-73.57699999999997"/>
  </r>
  <r>
    <n v="8988"/>
    <x v="4482"/>
    <x v="1"/>
    <x v="155"/>
    <d v="2012-12-07T00:00:00"/>
    <s v="Standard Class"/>
    <s v="JG-15115"/>
    <s v="Jack Garza"/>
    <x v="0"/>
    <x v="0"/>
    <x v="108"/>
    <x v="3"/>
    <n v="28540"/>
    <x v="0"/>
    <s v="TEC-PH-10001700"/>
    <x v="2"/>
    <x v="7"/>
    <s v="Panasonic KX-TG6844B Expandable Digital Cordless Telephone"/>
    <n v="105.584"/>
    <n v="2"/>
    <n v="0.2"/>
    <n v="9.2386000000000053"/>
  </r>
  <r>
    <n v="8989"/>
    <x v="4482"/>
    <x v="1"/>
    <x v="155"/>
    <d v="2012-12-07T00:00:00"/>
    <s v="Standard Class"/>
    <s v="JG-15115"/>
    <s v="Jack Garza"/>
    <x v="0"/>
    <x v="0"/>
    <x v="108"/>
    <x v="3"/>
    <n v="28540"/>
    <x v="0"/>
    <s v="OFF-AR-10004078"/>
    <x v="1"/>
    <x v="6"/>
    <s v="Newell 312"/>
    <n v="9.3439999999999994"/>
    <n v="2"/>
    <n v="0.2"/>
    <n v="1.1679999999999997"/>
  </r>
  <r>
    <n v="8990"/>
    <x v="4483"/>
    <x v="1"/>
    <x v="100"/>
    <d v="2012-12-30T00:00:00"/>
    <s v="Standard Class"/>
    <s v="HM-14860"/>
    <s v="Harry Marie"/>
    <x v="1"/>
    <x v="0"/>
    <x v="24"/>
    <x v="25"/>
    <n v="65807"/>
    <x v="2"/>
    <s v="FUR-FU-10003026"/>
    <x v="0"/>
    <x v="5"/>
    <s v="Eldon Regeneration Recycled Desk Accessories, Black"/>
    <n v="9.68"/>
    <n v="2"/>
    <n v="0"/>
    <n v="3.7751999999999999"/>
  </r>
  <r>
    <n v="8991"/>
    <x v="4483"/>
    <x v="1"/>
    <x v="100"/>
    <d v="2012-12-30T00:00:00"/>
    <s v="Standard Class"/>
    <s v="HM-14860"/>
    <s v="Harry Marie"/>
    <x v="1"/>
    <x v="0"/>
    <x v="24"/>
    <x v="25"/>
    <n v="65807"/>
    <x v="2"/>
    <s v="TEC-CO-10003763"/>
    <x v="2"/>
    <x v="16"/>
    <s v="Canon PC1060 Personal Laser Copier"/>
    <n v="4899.93"/>
    <n v="7"/>
    <n v="0"/>
    <n v="2302.9670999999998"/>
  </r>
  <r>
    <n v="8992"/>
    <x v="4484"/>
    <x v="3"/>
    <x v="172"/>
    <d v="2014-10-07T00:00:00"/>
    <s v="Standard Class"/>
    <s v="TN-21040"/>
    <s v="Tanja Norvell"/>
    <x v="2"/>
    <x v="0"/>
    <x v="8"/>
    <x v="1"/>
    <n v="94110"/>
    <x v="1"/>
    <s v="TEC-AC-10004708"/>
    <x v="2"/>
    <x v="11"/>
    <s v="Sony 32GB Class 10 Micro SDHC R40 Memory Card"/>
    <n v="104.75"/>
    <n v="5"/>
    <n v="0"/>
    <n v="21.997499999999999"/>
  </r>
  <r>
    <n v="8993"/>
    <x v="4485"/>
    <x v="3"/>
    <x v="524"/>
    <d v="2014-10-22T00:00:00"/>
    <s v="Standard Class"/>
    <s v="VP-21760"/>
    <s v="Victoria Pisteka"/>
    <x v="1"/>
    <x v="0"/>
    <x v="29"/>
    <x v="18"/>
    <n v="38401"/>
    <x v="0"/>
    <s v="TEC-AC-10003499"/>
    <x v="2"/>
    <x v="11"/>
    <s v="Memorex Mini Travel Drive 8 GB USB 2.0 Flash Drive"/>
    <n v="18.528000000000002"/>
    <n v="2"/>
    <n v="0.2"/>
    <n v="4.4004000000000003"/>
  </r>
  <r>
    <n v="8994"/>
    <x v="4485"/>
    <x v="3"/>
    <x v="524"/>
    <d v="2014-10-22T00:00:00"/>
    <s v="Standard Class"/>
    <s v="VP-21760"/>
    <s v="Victoria Pisteka"/>
    <x v="1"/>
    <x v="0"/>
    <x v="29"/>
    <x v="18"/>
    <n v="38401"/>
    <x v="0"/>
    <s v="FUR-TA-10001950"/>
    <x v="0"/>
    <x v="3"/>
    <s v="Balt Solid Wood Round Tables"/>
    <n v="1875.258"/>
    <n v="7"/>
    <n v="0.4"/>
    <n v="-968.88329999999996"/>
  </r>
  <r>
    <n v="8995"/>
    <x v="4486"/>
    <x v="2"/>
    <x v="860"/>
    <d v="2011-08-17T00:00:00"/>
    <s v="First Class"/>
    <s v="CS-12355"/>
    <s v="Christine Sundaresam"/>
    <x v="0"/>
    <x v="0"/>
    <x v="389"/>
    <x v="2"/>
    <n v="33021"/>
    <x v="0"/>
    <s v="OFF-PA-10000312"/>
    <x v="1"/>
    <x v="10"/>
    <s v="Xerox 1955"/>
    <n v="91.360000000000014"/>
    <n v="5"/>
    <n v="0.2"/>
    <n v="29.691999999999993"/>
  </r>
  <r>
    <n v="8996"/>
    <x v="4486"/>
    <x v="2"/>
    <x v="860"/>
    <d v="2011-08-17T00:00:00"/>
    <s v="First Class"/>
    <s v="CS-12355"/>
    <s v="Christine Sundaresam"/>
    <x v="0"/>
    <x v="0"/>
    <x v="389"/>
    <x v="2"/>
    <n v="33021"/>
    <x v="0"/>
    <s v="OFF-AP-10004708"/>
    <x v="1"/>
    <x v="9"/>
    <s v="Fellowes Superior 10 Outlet Split Surge Protector"/>
    <n v="152.24"/>
    <n v="5"/>
    <n v="0.2"/>
    <n v="17.126999999999988"/>
  </r>
  <r>
    <n v="8997"/>
    <x v="4487"/>
    <x v="3"/>
    <x v="343"/>
    <d v="2014-11-14T00:00:00"/>
    <s v="First Class"/>
    <s v="PG-18820"/>
    <s v="Patrick Gardner"/>
    <x v="0"/>
    <x v="0"/>
    <x v="61"/>
    <x v="5"/>
    <n v="75081"/>
    <x v="2"/>
    <s v="TEC-PH-10004531"/>
    <x v="2"/>
    <x v="7"/>
    <s v="OtterBox Commuter Series Case - iPhone 5 &amp; 5s"/>
    <n v="35.183999999999997"/>
    <n v="2"/>
    <n v="0.2"/>
    <n v="12.314399999999999"/>
  </r>
  <r>
    <n v="8998"/>
    <x v="4488"/>
    <x v="3"/>
    <x v="177"/>
    <d v="2014-03-21T00:00:00"/>
    <s v="Same Day"/>
    <s v="HG-14845"/>
    <s v="Harry Greene"/>
    <x v="0"/>
    <x v="0"/>
    <x v="12"/>
    <x v="5"/>
    <n v="77041"/>
    <x v="2"/>
    <s v="OFF-PA-10000474"/>
    <x v="1"/>
    <x v="10"/>
    <s v="Staples"/>
    <n v="56.704000000000001"/>
    <n v="2"/>
    <n v="0.2"/>
    <n v="19.137599999999992"/>
  </r>
  <r>
    <n v="8999"/>
    <x v="4488"/>
    <x v="3"/>
    <x v="177"/>
    <d v="2014-03-21T00:00:00"/>
    <s v="Same Day"/>
    <s v="HG-14845"/>
    <s v="Harry Greene"/>
    <x v="0"/>
    <x v="0"/>
    <x v="12"/>
    <x v="5"/>
    <n v="77041"/>
    <x v="2"/>
    <s v="OFF-PA-10002377"/>
    <x v="1"/>
    <x v="10"/>
    <s v="Xerox 1916"/>
    <n v="274.06400000000002"/>
    <n v="7"/>
    <n v="0.2"/>
    <n v="102.77399999999999"/>
  </r>
  <r>
    <n v="9000"/>
    <x v="4489"/>
    <x v="3"/>
    <x v="726"/>
    <d v="2014-05-18T00:00:00"/>
    <s v="Standard Class"/>
    <s v="MH-18115"/>
    <s v="Mick Hernandez"/>
    <x v="2"/>
    <x v="0"/>
    <x v="10"/>
    <x v="9"/>
    <n v="19140"/>
    <x v="3"/>
    <s v="FUR-CH-10001482"/>
    <x v="0"/>
    <x v="1"/>
    <s v="Office Star - Mesh Screen back chair with Vinyl seat"/>
    <n v="458.42999999999995"/>
    <n v="5"/>
    <n v="0.3"/>
    <n v="-124.431"/>
  </r>
  <r>
    <n v="9001"/>
    <x v="4490"/>
    <x v="2"/>
    <x v="169"/>
    <d v="2011-06-22T00:00:00"/>
    <s v="Same Day"/>
    <s v="TB-21280"/>
    <s v="Toby Braunhardt"/>
    <x v="0"/>
    <x v="0"/>
    <x v="42"/>
    <x v="16"/>
    <n v="85023"/>
    <x v="1"/>
    <s v="OFF-BI-10001553"/>
    <x v="1"/>
    <x v="8"/>
    <s v="SpineVue Locking Slant-D Ring Binders by Cardinal"/>
    <n v="8.2260000000000009"/>
    <n v="3"/>
    <n v="0.7"/>
    <n v="-6.0323999999999991"/>
  </r>
  <r>
    <n v="9002"/>
    <x v="4491"/>
    <x v="2"/>
    <x v="266"/>
    <d v="2011-12-09T00:00:00"/>
    <s v="Standard Class"/>
    <s v="EM-13825"/>
    <s v="Elizabeth Moffitt"/>
    <x v="1"/>
    <x v="0"/>
    <x v="406"/>
    <x v="32"/>
    <n v="30328"/>
    <x v="0"/>
    <s v="TEC-AC-10000199"/>
    <x v="2"/>
    <x v="11"/>
    <s v="Kingston Digital DataTraveler 8GB USB 2.0"/>
    <n v="5.95"/>
    <n v="1"/>
    <n v="0"/>
    <n v="0.83300000000000018"/>
  </r>
  <r>
    <n v="9003"/>
    <x v="4491"/>
    <x v="2"/>
    <x v="266"/>
    <d v="2011-12-09T00:00:00"/>
    <s v="Standard Class"/>
    <s v="EM-13825"/>
    <s v="Elizabeth Moffitt"/>
    <x v="1"/>
    <x v="0"/>
    <x v="406"/>
    <x v="32"/>
    <n v="30328"/>
    <x v="0"/>
    <s v="OFF-PA-10002195"/>
    <x v="1"/>
    <x v="10"/>
    <s v="RSVP Cards &amp; Envelopes, Blank White, 8-1/2&quot; X 11&quot;, 24 Cards/25 Envelopes/Set"/>
    <n v="15.24"/>
    <n v="3"/>
    <n v="0"/>
    <n v="7.1627999999999998"/>
  </r>
  <r>
    <n v="9004"/>
    <x v="4492"/>
    <x v="1"/>
    <x v="57"/>
    <d v="2012-04-06T00:00:00"/>
    <s v="Same Day"/>
    <s v="JF-15415"/>
    <s v="Jennifer Ferguson"/>
    <x v="0"/>
    <x v="0"/>
    <x v="258"/>
    <x v="4"/>
    <n v="99207"/>
    <x v="1"/>
    <s v="TEC-AC-10001767"/>
    <x v="2"/>
    <x v="11"/>
    <s v="SanDisk Ultra 64 GB MicroSDHC Class 10 Memory Card"/>
    <n v="239.94"/>
    <n v="6"/>
    <n v="0"/>
    <n v="26.393399999999986"/>
  </r>
  <r>
    <n v="9005"/>
    <x v="4492"/>
    <x v="1"/>
    <x v="57"/>
    <d v="2012-04-06T00:00:00"/>
    <s v="Same Day"/>
    <s v="JF-15415"/>
    <s v="Jennifer Ferguson"/>
    <x v="0"/>
    <x v="0"/>
    <x v="258"/>
    <x v="4"/>
    <n v="99207"/>
    <x v="1"/>
    <s v="OFF-AR-10002467"/>
    <x v="1"/>
    <x v="6"/>
    <s v="Dixon Ticonderoga Pencils"/>
    <n v="23.84"/>
    <n v="8"/>
    <n v="0"/>
    <n v="6.4368000000000016"/>
  </r>
  <r>
    <n v="9006"/>
    <x v="4493"/>
    <x v="3"/>
    <x v="551"/>
    <d v="2014-11-19T00:00:00"/>
    <s v="Same Day"/>
    <s v="NB-18655"/>
    <s v="Nona Balk"/>
    <x v="1"/>
    <x v="0"/>
    <x v="158"/>
    <x v="6"/>
    <n v="53209"/>
    <x v="2"/>
    <s v="OFF-ST-10001321"/>
    <x v="1"/>
    <x v="4"/>
    <s v="Decoflex Hanging Personal Folder File, Blue"/>
    <n v="92.52"/>
    <n v="6"/>
    <n v="0"/>
    <n v="24.980400000000007"/>
  </r>
  <r>
    <n v="9007"/>
    <x v="4493"/>
    <x v="3"/>
    <x v="551"/>
    <d v="2014-11-19T00:00:00"/>
    <s v="Same Day"/>
    <s v="NB-18655"/>
    <s v="Nona Balk"/>
    <x v="1"/>
    <x v="0"/>
    <x v="158"/>
    <x v="6"/>
    <n v="53209"/>
    <x v="2"/>
    <s v="OFF-ST-10000777"/>
    <x v="1"/>
    <x v="4"/>
    <s v="Companion Letter/Legal File, Black"/>
    <n v="37.76"/>
    <n v="1"/>
    <n v="0"/>
    <n v="10.572800000000001"/>
  </r>
  <r>
    <n v="9008"/>
    <x v="4493"/>
    <x v="3"/>
    <x v="551"/>
    <d v="2014-11-19T00:00:00"/>
    <s v="Same Day"/>
    <s v="NB-18655"/>
    <s v="Nona Balk"/>
    <x v="1"/>
    <x v="0"/>
    <x v="158"/>
    <x v="6"/>
    <n v="53209"/>
    <x v="2"/>
    <s v="OFF-LA-10003720"/>
    <x v="1"/>
    <x v="2"/>
    <s v="Avery 487"/>
    <n v="7.38"/>
    <n v="2"/>
    <n v="0"/>
    <n v="3.4685999999999999"/>
  </r>
  <r>
    <n v="9009"/>
    <x v="4493"/>
    <x v="3"/>
    <x v="551"/>
    <d v="2014-11-19T00:00:00"/>
    <s v="Same Day"/>
    <s v="NB-18655"/>
    <s v="Nona Balk"/>
    <x v="1"/>
    <x v="0"/>
    <x v="158"/>
    <x v="6"/>
    <n v="53209"/>
    <x v="2"/>
    <s v="FUR-FU-10000206"/>
    <x v="0"/>
    <x v="5"/>
    <s v="GE General Purpose, Extra Long Life, Showcase &amp; Floodlight Incandescent Bulbs"/>
    <n v="5.82"/>
    <n v="2"/>
    <n v="0"/>
    <n v="2.7353999999999998"/>
  </r>
  <r>
    <n v="9010"/>
    <x v="4494"/>
    <x v="3"/>
    <x v="1210"/>
    <d v="2014-07-19T00:00:00"/>
    <s v="Standard Class"/>
    <s v="CS-11860"/>
    <s v="Cari Schnelling"/>
    <x v="0"/>
    <x v="0"/>
    <x v="54"/>
    <x v="24"/>
    <n v="45014"/>
    <x v="3"/>
    <s v="OFF-PA-10000791"/>
    <x v="1"/>
    <x v="10"/>
    <s v="Wirebound Message Books, Four 2 3/4 x 5 Forms per Page, 200 Sets per Book"/>
    <n v="3.8159999999999998"/>
    <n v="1"/>
    <n v="0.2"/>
    <n v="1.1924999999999997"/>
  </r>
  <r>
    <n v="9011"/>
    <x v="4495"/>
    <x v="3"/>
    <x v="240"/>
    <d v="2014-05-24T00:00:00"/>
    <s v="Standard Class"/>
    <s v="ND-18460"/>
    <s v="Neil Ducich"/>
    <x v="1"/>
    <x v="0"/>
    <x v="114"/>
    <x v="19"/>
    <n v="35810"/>
    <x v="0"/>
    <s v="OFF-BI-10001787"/>
    <x v="1"/>
    <x v="8"/>
    <s v="Wilson Jones Four-Pocket Poly Binders"/>
    <n v="26.16"/>
    <n v="4"/>
    <n v="0"/>
    <n v="12.8184"/>
  </r>
  <r>
    <n v="9012"/>
    <x v="4496"/>
    <x v="1"/>
    <x v="139"/>
    <d v="2012-12-21T00:00:00"/>
    <s v="First Class"/>
    <s v="ED-13885"/>
    <s v="Emily Ducich"/>
    <x v="2"/>
    <x v="0"/>
    <x v="12"/>
    <x v="5"/>
    <n v="77036"/>
    <x v="2"/>
    <s v="TEC-AC-10004353"/>
    <x v="2"/>
    <x v="11"/>
    <s v="Hypercom P1300 Pinpad"/>
    <n v="100.80000000000001"/>
    <n v="2"/>
    <n v="0.2"/>
    <n v="21.42"/>
  </r>
  <r>
    <n v="9013"/>
    <x v="4497"/>
    <x v="0"/>
    <x v="823"/>
    <d v="2013-02-22T00:00:00"/>
    <s v="First Class"/>
    <s v="EA-14035"/>
    <s v="Erin Ashbrook"/>
    <x v="1"/>
    <x v="0"/>
    <x v="20"/>
    <x v="15"/>
    <n v="10011"/>
    <x v="3"/>
    <s v="FUR-FU-10001861"/>
    <x v="0"/>
    <x v="5"/>
    <s v="Floodlight Indoor Halogen Bulbs, 1 Bulb per Pack, 60 Watts"/>
    <n v="135.79999999999998"/>
    <n v="7"/>
    <n v="0"/>
    <n v="66.541999999999987"/>
  </r>
  <r>
    <n v="9014"/>
    <x v="4498"/>
    <x v="3"/>
    <x v="257"/>
    <d v="2014-03-23T00:00:00"/>
    <s v="Standard Class"/>
    <s v="BP-11050"/>
    <s v="Barry Pond"/>
    <x v="1"/>
    <x v="0"/>
    <x v="1"/>
    <x v="1"/>
    <n v="90008"/>
    <x v="1"/>
    <s v="OFF-AR-10002766"/>
    <x v="1"/>
    <x v="6"/>
    <s v="Prang Drawing Pencil Set"/>
    <n v="13.899999999999999"/>
    <n v="5"/>
    <n v="0"/>
    <n v="3.7529999999999997"/>
  </r>
  <r>
    <n v="9015"/>
    <x v="4498"/>
    <x v="3"/>
    <x v="257"/>
    <d v="2014-03-23T00:00:00"/>
    <s v="Standard Class"/>
    <s v="BP-11050"/>
    <s v="Barry Pond"/>
    <x v="1"/>
    <x v="0"/>
    <x v="1"/>
    <x v="1"/>
    <n v="90008"/>
    <x v="1"/>
    <s v="OFF-EN-10003072"/>
    <x v="1"/>
    <x v="12"/>
    <s v="Peel &amp; Seel Envelopes"/>
    <n v="19.399999999999999"/>
    <n v="5"/>
    <n v="0"/>
    <n v="9.3120000000000012"/>
  </r>
  <r>
    <n v="9016"/>
    <x v="4499"/>
    <x v="0"/>
    <x v="907"/>
    <d v="2013-12-24T00:00:00"/>
    <s v="Standard Class"/>
    <s v="NS-18640"/>
    <s v="Noel Staavos"/>
    <x v="1"/>
    <x v="0"/>
    <x v="51"/>
    <x v="27"/>
    <n v="88220"/>
    <x v="1"/>
    <s v="OFF-BI-10001636"/>
    <x v="1"/>
    <x v="8"/>
    <s v="Ibico Plastic and Wire Spiral Binding Combs"/>
    <n v="13.488"/>
    <n v="2"/>
    <n v="0.2"/>
    <n v="4.3835999999999995"/>
  </r>
  <r>
    <n v="9017"/>
    <x v="4499"/>
    <x v="0"/>
    <x v="907"/>
    <d v="2013-12-24T00:00:00"/>
    <s v="Standard Class"/>
    <s v="NS-18640"/>
    <s v="Noel Staavos"/>
    <x v="1"/>
    <x v="0"/>
    <x v="51"/>
    <x v="27"/>
    <n v="88220"/>
    <x v="1"/>
    <s v="OFF-BI-10000948"/>
    <x v="1"/>
    <x v="8"/>
    <s v="GBC Laser Imprintable Binding System Covers, Desert Sand"/>
    <n v="11.416"/>
    <n v="1"/>
    <n v="0.2"/>
    <n v="3.8528999999999991"/>
  </r>
  <r>
    <n v="9018"/>
    <x v="4500"/>
    <x v="0"/>
    <x v="253"/>
    <d v="2013-03-29T00:00:00"/>
    <s v="Second Class"/>
    <s v="MV-17485"/>
    <s v="Mark Van Huff"/>
    <x v="0"/>
    <x v="0"/>
    <x v="449"/>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x v="0"/>
    <x v="449"/>
    <x v="45"/>
    <n v="83201"/>
    <x v="1"/>
    <s v="OFF-BI-10002215"/>
    <x v="1"/>
    <x v="8"/>
    <s v="Wilson Jones Hanging View Binder, White, 1&quot;"/>
    <n v="17.04"/>
    <n v="3"/>
    <n v="0.2"/>
    <n v="5.5379999999999985"/>
  </r>
  <r>
    <n v="9020"/>
    <x v="4501"/>
    <x v="2"/>
    <x v="757"/>
    <d v="2011-12-18T00:00:00"/>
    <s v="Second Class"/>
    <s v="LE-16810"/>
    <s v="Laurel Elliston"/>
    <x v="0"/>
    <x v="0"/>
    <x v="24"/>
    <x v="17"/>
    <n v="22153"/>
    <x v="0"/>
    <s v="TEC-AC-10001314"/>
    <x v="2"/>
    <x v="11"/>
    <s v="Case Logic 2.4GHz Wireless Keyboard"/>
    <n v="99.98"/>
    <n v="2"/>
    <n v="0"/>
    <n v="7.9983999999999895"/>
  </r>
  <r>
    <n v="9021"/>
    <x v="4501"/>
    <x v="2"/>
    <x v="757"/>
    <d v="2011-12-18T00:00:00"/>
    <s v="Second Class"/>
    <s v="LE-16810"/>
    <s v="Laurel Elliston"/>
    <x v="0"/>
    <x v="0"/>
    <x v="24"/>
    <x v="17"/>
    <n v="22153"/>
    <x v="0"/>
    <s v="FUR-FU-10002268"/>
    <x v="0"/>
    <x v="5"/>
    <s v="Ultra Door Push Plate"/>
    <n v="29.46"/>
    <n v="6"/>
    <n v="0"/>
    <n v="9.7217999999999982"/>
  </r>
  <r>
    <n v="9022"/>
    <x v="4502"/>
    <x v="1"/>
    <x v="219"/>
    <d v="2012-11-20T00:00:00"/>
    <s v="Standard Class"/>
    <s v="VP-21760"/>
    <s v="Victoria Pisteka"/>
    <x v="1"/>
    <x v="0"/>
    <x v="167"/>
    <x v="24"/>
    <n v="43615"/>
    <x v="3"/>
    <s v="OFF-BI-10002133"/>
    <x v="1"/>
    <x v="8"/>
    <s v="Wilson Jones Elliptical Ring 3 1/2&quot; Capacity Binders, 800 sheets"/>
    <n v="166.92000000000002"/>
    <n v="13"/>
    <n v="0.7"/>
    <n v="-116.84399999999999"/>
  </r>
  <r>
    <n v="9023"/>
    <x v="4503"/>
    <x v="0"/>
    <x v="250"/>
    <d v="2013-08-24T00:00:00"/>
    <s v="First Class"/>
    <s v="TC-21475"/>
    <s v="Tony Chapman"/>
    <x v="2"/>
    <x v="0"/>
    <x v="299"/>
    <x v="22"/>
    <n v="80525"/>
    <x v="1"/>
    <s v="FUR-FU-10001979"/>
    <x v="0"/>
    <x v="5"/>
    <s v="Dana Halogen Swing-Arm Architect Lamp"/>
    <n v="98.328000000000003"/>
    <n v="3"/>
    <n v="0.2"/>
    <n v="9.832800000000006"/>
  </r>
  <r>
    <n v="9024"/>
    <x v="4504"/>
    <x v="1"/>
    <x v="685"/>
    <d v="2012-07-02T00:00:00"/>
    <s v="First Class"/>
    <s v="SG-20470"/>
    <s v="Sheri Gordon"/>
    <x v="0"/>
    <x v="0"/>
    <x v="20"/>
    <x v="15"/>
    <n v="10024"/>
    <x v="3"/>
    <s v="FUR-CH-10001482"/>
    <x v="0"/>
    <x v="1"/>
    <s v="Office Star - Mesh Screen back chair with Vinyl seat"/>
    <n v="117.88199999999999"/>
    <n v="1"/>
    <n v="0.1"/>
    <n v="1.3097999999999956"/>
  </r>
  <r>
    <n v="9025"/>
    <x v="4505"/>
    <x v="0"/>
    <x v="190"/>
    <d v="2013-07-03T00:00:00"/>
    <s v="Standard Class"/>
    <s v="VP-21760"/>
    <s v="Victoria Pisteka"/>
    <x v="1"/>
    <x v="0"/>
    <x v="20"/>
    <x v="15"/>
    <n v="10035"/>
    <x v="3"/>
    <s v="TEC-AC-10002018"/>
    <x v="2"/>
    <x v="11"/>
    <s v="AmazonBasics 3-Button USB Wired Mouse"/>
    <n v="20.97"/>
    <n v="3"/>
    <n v="0"/>
    <n v="9.017100000000001"/>
  </r>
  <r>
    <n v="9026"/>
    <x v="4505"/>
    <x v="0"/>
    <x v="190"/>
    <d v="2013-07-03T00:00:00"/>
    <s v="Standard Class"/>
    <s v="VP-21760"/>
    <s v="Victoria Pisteka"/>
    <x v="1"/>
    <x v="0"/>
    <x v="20"/>
    <x v="15"/>
    <n v="10035"/>
    <x v="3"/>
    <s v="TEC-AC-10000397"/>
    <x v="2"/>
    <x v="11"/>
    <s v="Perixx PERIBOARD-512B, Ergonomic Split Keyboard"/>
    <n v="139.96"/>
    <n v="4"/>
    <n v="0"/>
    <n v="9.7972000000000037"/>
  </r>
  <r>
    <n v="9027"/>
    <x v="4505"/>
    <x v="0"/>
    <x v="190"/>
    <d v="2013-07-03T00:00:00"/>
    <s v="Standard Class"/>
    <s v="VP-21760"/>
    <s v="Victoria Pisteka"/>
    <x v="1"/>
    <x v="0"/>
    <x v="20"/>
    <x v="15"/>
    <n v="10035"/>
    <x v="3"/>
    <s v="FUR-FU-10003976"/>
    <x v="0"/>
    <x v="5"/>
    <s v="DAX Executive Solid Wood Document Frame, Desktop or Hang, Mahogany, 5 x 7"/>
    <n v="37.74"/>
    <n v="3"/>
    <n v="0"/>
    <n v="12.831599999999996"/>
  </r>
  <r>
    <n v="9028"/>
    <x v="4506"/>
    <x v="0"/>
    <x v="42"/>
    <d v="2013-09-23T00:00:00"/>
    <s v="Standard Class"/>
    <s v="PO-18865"/>
    <s v="Patrick O'Donnell"/>
    <x v="0"/>
    <x v="0"/>
    <x v="516"/>
    <x v="31"/>
    <n v="1752"/>
    <x v="3"/>
    <s v="FUR-FU-10002597"/>
    <x v="0"/>
    <x v="5"/>
    <s v="C-Line Magnetic Cubicle Keepers, Clear Polypropylene"/>
    <n v="14.82"/>
    <n v="3"/>
    <n v="0"/>
    <n v="6.224400000000001"/>
  </r>
  <r>
    <n v="9029"/>
    <x v="4506"/>
    <x v="0"/>
    <x v="42"/>
    <d v="2013-09-23T00:00:00"/>
    <s v="Standard Class"/>
    <s v="PO-18865"/>
    <s v="Patrick O'Donnell"/>
    <x v="0"/>
    <x v="0"/>
    <x v="516"/>
    <x v="31"/>
    <n v="1752"/>
    <x v="3"/>
    <s v="FUR-FU-10004864"/>
    <x v="0"/>
    <x v="5"/>
    <s v="Howard Miller 14-1/2&quot; Diameter Chrome Round Wall Clock"/>
    <n v="191.82"/>
    <n v="3"/>
    <n v="0"/>
    <n v="61.382399999999997"/>
  </r>
  <r>
    <n v="9030"/>
    <x v="4507"/>
    <x v="2"/>
    <x v="667"/>
    <d v="2011-07-23T00:00:00"/>
    <s v="Standard Class"/>
    <s v="JL-15130"/>
    <s v="Jack Lebron"/>
    <x v="0"/>
    <x v="0"/>
    <x v="106"/>
    <x v="15"/>
    <n v="10801"/>
    <x v="3"/>
    <s v="OFF-BI-10002103"/>
    <x v="1"/>
    <x v="8"/>
    <s v="Cardinal Slant-D Ring Binder, Heavy Gauge Vinyl"/>
    <n v="13.904"/>
    <n v="2"/>
    <n v="0.2"/>
    <n v="4.5187999999999997"/>
  </r>
  <r>
    <n v="9031"/>
    <x v="4508"/>
    <x v="3"/>
    <x v="853"/>
    <d v="2014-09-02T00:00:00"/>
    <s v="Same Day"/>
    <s v="RW-19540"/>
    <s v="Rick Wilson"/>
    <x v="1"/>
    <x v="0"/>
    <x v="4"/>
    <x v="4"/>
    <n v="98103"/>
    <x v="1"/>
    <s v="OFF-AP-10001005"/>
    <x v="1"/>
    <x v="9"/>
    <s v="Honeywell Quietcare HEPA Air Cleaner"/>
    <n v="314.60000000000002"/>
    <n v="4"/>
    <n v="0"/>
    <n v="103.81799999999998"/>
  </r>
  <r>
    <n v="9032"/>
    <x v="4508"/>
    <x v="3"/>
    <x v="853"/>
    <d v="2014-09-02T00:00:00"/>
    <s v="Same Day"/>
    <s v="RW-19540"/>
    <s v="Rick Wilson"/>
    <x v="1"/>
    <x v="0"/>
    <x v="4"/>
    <x v="4"/>
    <n v="98103"/>
    <x v="1"/>
    <s v="FUR-TA-10002607"/>
    <x v="0"/>
    <x v="3"/>
    <s v="KI Conference Tables"/>
    <n v="283.56"/>
    <n v="4"/>
    <n v="0"/>
    <n v="45.36960000000002"/>
  </r>
  <r>
    <n v="9033"/>
    <x v="4509"/>
    <x v="3"/>
    <x v="738"/>
    <d v="2014-06-27T00:00:00"/>
    <s v="Standard Class"/>
    <s v="RB-19465"/>
    <s v="Rick Bensley"/>
    <x v="2"/>
    <x v="0"/>
    <x v="66"/>
    <x v="12"/>
    <n v="48227"/>
    <x v="2"/>
    <s v="FUR-CH-10000454"/>
    <x v="0"/>
    <x v="1"/>
    <s v="Hon Deluxe Fabric Upholstered Stacking Chairs, Rounded Back"/>
    <n v="487.96"/>
    <n v="2"/>
    <n v="0"/>
    <n v="146.38799999999998"/>
  </r>
  <r>
    <n v="9034"/>
    <x v="4510"/>
    <x v="2"/>
    <x v="814"/>
    <d v="2011-09-07T00:00:00"/>
    <s v="Standard Class"/>
    <s v="SC-20095"/>
    <s v="Sanjit Chand"/>
    <x v="0"/>
    <x v="0"/>
    <x v="115"/>
    <x v="36"/>
    <n v="72701"/>
    <x v="0"/>
    <s v="OFF-BI-10001359"/>
    <x v="1"/>
    <x v="8"/>
    <s v="GBC DocuBind TL300 Electric Binding System"/>
    <n v="1793.98"/>
    <n v="2"/>
    <n v="0"/>
    <n v="843.17059999999992"/>
  </r>
  <r>
    <n v="9035"/>
    <x v="4511"/>
    <x v="1"/>
    <x v="486"/>
    <d v="2012-10-05T00:00:00"/>
    <s v="Standard Class"/>
    <s v="EM-13960"/>
    <s v="Eric Murdock"/>
    <x v="0"/>
    <x v="0"/>
    <x v="94"/>
    <x v="10"/>
    <n v="62301"/>
    <x v="2"/>
    <s v="OFF-BI-10003196"/>
    <x v="1"/>
    <x v="8"/>
    <s v="Accohide Poly Flexible Ring Binders"/>
    <n v="2.9919999999999995"/>
    <n v="4"/>
    <n v="0.8"/>
    <n v="-4.4880000000000013"/>
  </r>
  <r>
    <n v="9036"/>
    <x v="4511"/>
    <x v="1"/>
    <x v="486"/>
    <d v="2012-10-05T00:00:00"/>
    <s v="Standard Class"/>
    <s v="EM-13960"/>
    <s v="Eric Murdock"/>
    <x v="0"/>
    <x v="0"/>
    <x v="94"/>
    <x v="10"/>
    <n v="62301"/>
    <x v="2"/>
    <s v="TEC-AC-10003657"/>
    <x v="2"/>
    <x v="11"/>
    <s v="Lenovo 17-Key USB Numeric Keypad"/>
    <n v="108.76800000000001"/>
    <n v="4"/>
    <n v="0.2"/>
    <n v="2.7191999999999901"/>
  </r>
  <r>
    <n v="9037"/>
    <x v="4512"/>
    <x v="1"/>
    <x v="1003"/>
    <d v="2012-04-10T00:00:00"/>
    <s v="First Class"/>
    <s v="RP-19390"/>
    <s v="Resi Pölking"/>
    <x v="0"/>
    <x v="0"/>
    <x v="20"/>
    <x v="15"/>
    <n v="10035"/>
    <x v="3"/>
    <s v="OFF-PA-10002262"/>
    <x v="1"/>
    <x v="10"/>
    <s v="Xerox 192"/>
    <n v="25.92"/>
    <n v="4"/>
    <n v="0"/>
    <n v="12.441600000000001"/>
  </r>
  <r>
    <n v="9038"/>
    <x v="4512"/>
    <x v="1"/>
    <x v="1003"/>
    <d v="2012-04-10T00:00:00"/>
    <s v="First Class"/>
    <s v="RP-19390"/>
    <s v="Resi Pölking"/>
    <x v="0"/>
    <x v="0"/>
    <x v="20"/>
    <x v="15"/>
    <n v="10035"/>
    <x v="3"/>
    <s v="OFF-ST-10002214"/>
    <x v="1"/>
    <x v="4"/>
    <s v="X-Rack File for Hanging Folders"/>
    <n v="22.58"/>
    <n v="2"/>
    <n v="0"/>
    <n v="5.8707999999999991"/>
  </r>
  <r>
    <n v="9039"/>
    <x v="4513"/>
    <x v="3"/>
    <x v="610"/>
    <d v="2014-11-22T00:00:00"/>
    <s v="Same Day"/>
    <s v="HZ-14950"/>
    <s v="Henia Zydlo"/>
    <x v="0"/>
    <x v="0"/>
    <x v="12"/>
    <x v="5"/>
    <n v="77095"/>
    <x v="2"/>
    <s v="TEC-PH-10003555"/>
    <x v="2"/>
    <x v="7"/>
    <s v="Motorola HK250 Universal Bluetooth Headset"/>
    <n v="55.176000000000002"/>
    <n v="3"/>
    <n v="0.2"/>
    <n v="-12.414599999999997"/>
  </r>
  <r>
    <n v="9040"/>
    <x v="4514"/>
    <x v="0"/>
    <x v="907"/>
    <d v="2013-12-22T00:00:00"/>
    <s v="Standard Class"/>
    <s v="AB-10105"/>
    <s v="Adrian Barton"/>
    <x v="0"/>
    <x v="0"/>
    <x v="66"/>
    <x v="12"/>
    <n v="48205"/>
    <x v="2"/>
    <s v="OFF-BI-10000545"/>
    <x v="1"/>
    <x v="8"/>
    <s v="GBC Ibimaster 500 Manual ProClick Binding System"/>
    <n v="9892.74"/>
    <n v="13"/>
    <n v="0"/>
    <n v="4946.37"/>
  </r>
  <r>
    <n v="9041"/>
    <x v="4515"/>
    <x v="2"/>
    <x v="111"/>
    <d v="2011-09-24T00:00:00"/>
    <s v="Standard Class"/>
    <s v="ND-18460"/>
    <s v="Neil Ducich"/>
    <x v="1"/>
    <x v="0"/>
    <x v="432"/>
    <x v="16"/>
    <n v="85224"/>
    <x v="1"/>
    <s v="FUR-TA-10004607"/>
    <x v="0"/>
    <x v="3"/>
    <s v="Hon 2111 Invitation Series Straight Table"/>
    <n v="73.915000000000006"/>
    <n v="1"/>
    <n v="0.5"/>
    <n v="-45.827300000000008"/>
  </r>
  <r>
    <n v="9042"/>
    <x v="4516"/>
    <x v="2"/>
    <x v="450"/>
    <d v="2011-10-03T00:00:00"/>
    <s v="Standard Class"/>
    <s v="XP-21865"/>
    <s v="Xylona Preis"/>
    <x v="0"/>
    <x v="0"/>
    <x v="389"/>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x v="0"/>
    <x v="1"/>
    <x v="1"/>
    <n v="90049"/>
    <x v="1"/>
    <s v="OFF-AP-10004532"/>
    <x v="1"/>
    <x v="9"/>
    <s v="Kensington 6 Outlet Guardian Standard Surge Protector"/>
    <n v="61.44"/>
    <n v="3"/>
    <n v="0"/>
    <n v="16.588799999999999"/>
  </r>
  <r>
    <n v="9044"/>
    <x v="4518"/>
    <x v="0"/>
    <x v="77"/>
    <d v="2013-11-14T00:00:00"/>
    <s v="Standard Class"/>
    <s v="ML-17395"/>
    <s v="Marina Lichtenstein"/>
    <x v="1"/>
    <x v="0"/>
    <x v="8"/>
    <x v="1"/>
    <n v="94122"/>
    <x v="1"/>
    <s v="TEC-AC-10003911"/>
    <x v="2"/>
    <x v="11"/>
    <s v="NETGEAR AC1750 Dual Band Gigabit Smart WiFi Router"/>
    <n v="479.97"/>
    <n v="3"/>
    <n v="0"/>
    <n v="163.18979999999999"/>
  </r>
  <r>
    <n v="9045"/>
    <x v="4519"/>
    <x v="3"/>
    <x v="819"/>
    <d v="2014-12-21T00:00:00"/>
    <s v="Second Class"/>
    <s v="KM-16225"/>
    <s v="Kalyca Meade"/>
    <x v="1"/>
    <x v="0"/>
    <x v="282"/>
    <x v="1"/>
    <n v="94086"/>
    <x v="1"/>
    <s v="OFF-BI-10003196"/>
    <x v="1"/>
    <x v="8"/>
    <s v="Accohide Poly Flexible Ring Binders"/>
    <n v="5.9840000000000009"/>
    <n v="2"/>
    <n v="0.2"/>
    <n v="2.2439999999999998"/>
  </r>
  <r>
    <n v="9046"/>
    <x v="4519"/>
    <x v="3"/>
    <x v="819"/>
    <d v="2014-12-21T00:00:00"/>
    <s v="Second Class"/>
    <s v="KM-16225"/>
    <s v="Kalyca Meade"/>
    <x v="1"/>
    <x v="0"/>
    <x v="282"/>
    <x v="1"/>
    <n v="94086"/>
    <x v="1"/>
    <s v="TEC-AC-10000358"/>
    <x v="2"/>
    <x v="11"/>
    <s v="Imation Secure Drive + Hardware Encrypted USB flash drive - 16 GB"/>
    <n v="189.95000000000002"/>
    <n v="5"/>
    <n v="0"/>
    <n v="45.587999999999994"/>
  </r>
  <r>
    <n v="9047"/>
    <x v="4519"/>
    <x v="3"/>
    <x v="819"/>
    <d v="2014-12-21T00:00:00"/>
    <s v="Second Class"/>
    <s v="KM-16225"/>
    <s v="Kalyca Meade"/>
    <x v="1"/>
    <x v="0"/>
    <x v="282"/>
    <x v="1"/>
    <n v="94086"/>
    <x v="1"/>
    <s v="TEC-AC-10000057"/>
    <x v="2"/>
    <x v="11"/>
    <s v="Microsoft Natural Ergonomic Keyboard 4000"/>
    <n v="149.94999999999999"/>
    <n v="5"/>
    <n v="0"/>
    <n v="31.489499999999992"/>
  </r>
  <r>
    <n v="9048"/>
    <x v="4519"/>
    <x v="3"/>
    <x v="819"/>
    <d v="2014-12-21T00:00:00"/>
    <s v="Second Class"/>
    <s v="KM-16225"/>
    <s v="Kalyca Meade"/>
    <x v="1"/>
    <x v="0"/>
    <x v="282"/>
    <x v="1"/>
    <n v="94086"/>
    <x v="1"/>
    <s v="OFF-AR-10001988"/>
    <x v="1"/>
    <x v="6"/>
    <s v="Bulldog Table or Wall-Mount Pencil Sharpener"/>
    <n v="29.950000000000003"/>
    <n v="5"/>
    <n v="0"/>
    <n v="8.6854999999999993"/>
  </r>
  <r>
    <n v="9049"/>
    <x v="4519"/>
    <x v="3"/>
    <x v="819"/>
    <d v="2014-12-21T00:00:00"/>
    <s v="Second Class"/>
    <s v="KM-16225"/>
    <s v="Kalyca Meade"/>
    <x v="1"/>
    <x v="0"/>
    <x v="282"/>
    <x v="1"/>
    <n v="94086"/>
    <x v="1"/>
    <s v="OFF-LA-10003498"/>
    <x v="1"/>
    <x v="2"/>
    <s v="Avery 475"/>
    <n v="44.400000000000006"/>
    <n v="3"/>
    <n v="0"/>
    <n v="22.200000000000003"/>
  </r>
  <r>
    <n v="9050"/>
    <x v="4520"/>
    <x v="2"/>
    <x v="158"/>
    <d v="2011-09-25T00:00:00"/>
    <s v="Standard Class"/>
    <s v="SL-20155"/>
    <s v="Sara Luxemburg"/>
    <x v="2"/>
    <x v="0"/>
    <x v="20"/>
    <x v="15"/>
    <n v="10011"/>
    <x v="3"/>
    <s v="OFF-AR-10002956"/>
    <x v="1"/>
    <x v="6"/>
    <s v="Boston 16801 Nautilus Battery Pencil Sharpener"/>
    <n v="66.03"/>
    <n v="3"/>
    <n v="0"/>
    <n v="17.1678"/>
  </r>
  <r>
    <n v="9051"/>
    <x v="4521"/>
    <x v="1"/>
    <x v="1211"/>
    <d v="2012-05-22T00:00:00"/>
    <s v="Standard Class"/>
    <s v="AJ-10780"/>
    <s v="Anthony Jacobs"/>
    <x v="1"/>
    <x v="0"/>
    <x v="1"/>
    <x v="1"/>
    <n v="90004"/>
    <x v="1"/>
    <s v="OFF-PA-10003724"/>
    <x v="1"/>
    <x v="10"/>
    <s v="Wirebound Message Book, 4 per Page"/>
    <n v="10.86"/>
    <n v="2"/>
    <n v="0"/>
    <n v="5.3213999999999997"/>
  </r>
  <r>
    <n v="9052"/>
    <x v="4522"/>
    <x v="2"/>
    <x v="959"/>
    <d v="2011-03-31T00:00:00"/>
    <s v="Second Class"/>
    <s v="DK-12835"/>
    <s v="Damala Kotsonis"/>
    <x v="1"/>
    <x v="0"/>
    <x v="8"/>
    <x v="1"/>
    <n v="94122"/>
    <x v="1"/>
    <s v="OFF-AR-10004272"/>
    <x v="1"/>
    <x v="6"/>
    <s v="Newell 308"/>
    <n v="3.36"/>
    <n v="2"/>
    <n v="0"/>
    <n v="0.83999999999999986"/>
  </r>
  <r>
    <n v="9053"/>
    <x v="4522"/>
    <x v="2"/>
    <x v="959"/>
    <d v="2011-03-31T00:00:00"/>
    <s v="Second Class"/>
    <s v="DK-12835"/>
    <s v="Damala Kotsonis"/>
    <x v="1"/>
    <x v="0"/>
    <x v="8"/>
    <x v="1"/>
    <n v="94122"/>
    <x v="1"/>
    <s v="OFF-BI-10003291"/>
    <x v="1"/>
    <x v="8"/>
    <s v="Wilson Jones Leather-Like Binders with DublLock Round Rings"/>
    <n v="27.936000000000003"/>
    <n v="4"/>
    <n v="0.2"/>
    <n v="9.4283999999999963"/>
  </r>
  <r>
    <n v="9054"/>
    <x v="4522"/>
    <x v="2"/>
    <x v="959"/>
    <d v="2011-03-31T00:00:00"/>
    <s v="Second Class"/>
    <s v="DK-12835"/>
    <s v="Damala Kotsonis"/>
    <x v="1"/>
    <x v="0"/>
    <x v="8"/>
    <x v="1"/>
    <n v="94122"/>
    <x v="1"/>
    <s v="TEC-PH-10004100"/>
    <x v="2"/>
    <x v="7"/>
    <s v="Griffin GC17055 Auxiliary Audio Cable"/>
    <n v="28.783999999999999"/>
    <n v="2"/>
    <n v="0.2"/>
    <n v="2.878400000000001"/>
  </r>
  <r>
    <n v="9055"/>
    <x v="4523"/>
    <x v="3"/>
    <x v="585"/>
    <d v="2014-09-29T00:00:00"/>
    <s v="Standard Class"/>
    <s v="BK-11260"/>
    <s v="Berenike Kampe"/>
    <x v="0"/>
    <x v="0"/>
    <x v="157"/>
    <x v="1"/>
    <n v="92704"/>
    <x v="1"/>
    <s v="OFF-SU-10001218"/>
    <x v="1"/>
    <x v="14"/>
    <s v="Fiskars Softgrip Scissors"/>
    <n v="21.96"/>
    <n v="2"/>
    <n v="0"/>
    <n v="6.1488000000000014"/>
  </r>
  <r>
    <n v="9056"/>
    <x v="4524"/>
    <x v="1"/>
    <x v="811"/>
    <d v="2012-09-17T00:00:00"/>
    <s v="Second Class"/>
    <s v="CC-12670"/>
    <s v="Craig Carreira"/>
    <x v="0"/>
    <x v="0"/>
    <x v="4"/>
    <x v="4"/>
    <n v="98103"/>
    <x v="1"/>
    <s v="TEC-AC-10004209"/>
    <x v="2"/>
    <x v="11"/>
    <s v="Memorex Froggy Flash Drive 4 GB"/>
    <n v="21.98"/>
    <n v="2"/>
    <n v="0"/>
    <n v="8.5722000000000005"/>
  </r>
  <r>
    <n v="9057"/>
    <x v="4525"/>
    <x v="1"/>
    <x v="121"/>
    <d v="2012-11-04T00:00:00"/>
    <s v="First Class"/>
    <s v="ED-13885"/>
    <s v="Emily Ducich"/>
    <x v="2"/>
    <x v="0"/>
    <x v="20"/>
    <x v="15"/>
    <n v="10011"/>
    <x v="3"/>
    <s v="FUR-CH-10002073"/>
    <x v="0"/>
    <x v="1"/>
    <s v="Hon Olson Stacker Chairs"/>
    <n v="2621.3220000000001"/>
    <n v="11"/>
    <n v="0.1"/>
    <n v="553.39019999999982"/>
  </r>
  <r>
    <n v="9058"/>
    <x v="4526"/>
    <x v="1"/>
    <x v="1182"/>
    <d v="2012-10-24T00:00:00"/>
    <s v="Standard Class"/>
    <s v="SV-20785"/>
    <s v="Stewart Visinsky"/>
    <x v="0"/>
    <x v="0"/>
    <x v="1"/>
    <x v="1"/>
    <n v="90045"/>
    <x v="1"/>
    <s v="FUR-FU-10003424"/>
    <x v="0"/>
    <x v="5"/>
    <s v="Nu-Dell Oak Frame"/>
    <n v="74.759999999999991"/>
    <n v="7"/>
    <n v="0"/>
    <n v="23.923199999999994"/>
  </r>
  <r>
    <n v="9059"/>
    <x v="4526"/>
    <x v="1"/>
    <x v="1182"/>
    <d v="2012-10-24T00:00:00"/>
    <s v="Standard Class"/>
    <s v="SV-20785"/>
    <s v="Stewart Visinsky"/>
    <x v="0"/>
    <x v="0"/>
    <x v="1"/>
    <x v="1"/>
    <n v="90045"/>
    <x v="1"/>
    <s v="FUR-TA-10001086"/>
    <x v="0"/>
    <x v="3"/>
    <s v="SAFCO PlanMaster Boards, 60w x 37-1/2d, White Melamine"/>
    <n v="364.77600000000007"/>
    <n v="3"/>
    <n v="0.2"/>
    <n v="27.358200000000011"/>
  </r>
  <r>
    <n v="9060"/>
    <x v="4527"/>
    <x v="0"/>
    <x v="403"/>
    <d v="2013-06-19T00:00:00"/>
    <s v="Standard Class"/>
    <s v="AR-10825"/>
    <s v="Anthony Rawles"/>
    <x v="1"/>
    <x v="0"/>
    <x v="4"/>
    <x v="4"/>
    <n v="98103"/>
    <x v="1"/>
    <s v="FUR-TA-10004619"/>
    <x v="0"/>
    <x v="3"/>
    <s v="Hon Non-Folding Utility Tables"/>
    <n v="1115.17"/>
    <n v="7"/>
    <n v="0"/>
    <n v="334.55099999999993"/>
  </r>
  <r>
    <n v="9061"/>
    <x v="4528"/>
    <x v="1"/>
    <x v="312"/>
    <d v="2012-11-21T00:00:00"/>
    <s v="First Class"/>
    <s v="CS-12250"/>
    <s v="Chris Selesnick"/>
    <x v="1"/>
    <x v="0"/>
    <x v="70"/>
    <x v="1"/>
    <n v="92024"/>
    <x v="1"/>
    <s v="OFF-BI-10002854"/>
    <x v="1"/>
    <x v="8"/>
    <s v="Performers Binder/Pad Holder, Black"/>
    <n v="89.696000000000012"/>
    <n v="4"/>
    <n v="0.2"/>
    <n v="33.635999999999996"/>
  </r>
  <r>
    <n v="9062"/>
    <x v="4528"/>
    <x v="1"/>
    <x v="312"/>
    <d v="2012-11-21T00:00:00"/>
    <s v="First Class"/>
    <s v="CS-12250"/>
    <s v="Chris Selesnick"/>
    <x v="1"/>
    <x v="0"/>
    <x v="70"/>
    <x v="1"/>
    <n v="92024"/>
    <x v="1"/>
    <s v="OFF-LA-10002762"/>
    <x v="1"/>
    <x v="2"/>
    <s v="Avery 485"/>
    <n v="50.12"/>
    <n v="4"/>
    <n v="0"/>
    <n v="23.556399999999996"/>
  </r>
  <r>
    <n v="9063"/>
    <x v="4529"/>
    <x v="0"/>
    <x v="1212"/>
    <d v="2013-03-07T00:00:00"/>
    <s v="Standard Class"/>
    <s v="RR-19525"/>
    <s v="Rick Reed"/>
    <x v="1"/>
    <x v="0"/>
    <x v="20"/>
    <x v="15"/>
    <n v="10035"/>
    <x v="3"/>
    <s v="OFF-FA-10003495"/>
    <x v="1"/>
    <x v="13"/>
    <s v="Staples"/>
    <n v="36.480000000000004"/>
    <n v="6"/>
    <n v="0"/>
    <n v="18.240000000000002"/>
  </r>
  <r>
    <n v="9064"/>
    <x v="4530"/>
    <x v="2"/>
    <x v="1005"/>
    <d v="2011-10-20T00:00:00"/>
    <s v="Standard Class"/>
    <s v="BD-11500"/>
    <s v="Bradley Drucker"/>
    <x v="0"/>
    <x v="0"/>
    <x v="22"/>
    <x v="10"/>
    <n v="60653"/>
    <x v="2"/>
    <s v="OFF-PA-10002581"/>
    <x v="1"/>
    <x v="10"/>
    <s v="Xerox 1951"/>
    <n v="322.19200000000001"/>
    <n v="13"/>
    <n v="0.2"/>
    <n v="100.68499999999997"/>
  </r>
  <r>
    <n v="9065"/>
    <x v="4530"/>
    <x v="2"/>
    <x v="1005"/>
    <d v="2011-10-20T00:00:00"/>
    <s v="Standard Class"/>
    <s v="BD-11500"/>
    <s v="Bradley Drucker"/>
    <x v="0"/>
    <x v="0"/>
    <x v="22"/>
    <x v="10"/>
    <n v="60653"/>
    <x v="2"/>
    <s v="OFF-BI-10000343"/>
    <x v="1"/>
    <x v="8"/>
    <s v="Pressboard Covers with Storage Hooks, 9 1/2&quot; x 11&quot;, Light Blue"/>
    <n v="2.9459999999999993"/>
    <n v="3"/>
    <n v="0.8"/>
    <n v="-4.8609000000000009"/>
  </r>
  <r>
    <n v="9066"/>
    <x v="4530"/>
    <x v="2"/>
    <x v="1005"/>
    <d v="2011-10-20T00:00:00"/>
    <s v="Standard Class"/>
    <s v="BD-11500"/>
    <s v="Bradley Drucker"/>
    <x v="0"/>
    <x v="0"/>
    <x v="22"/>
    <x v="10"/>
    <n v="60653"/>
    <x v="2"/>
    <s v="OFF-PA-10001184"/>
    <x v="1"/>
    <x v="10"/>
    <s v="Xerox 1903"/>
    <n v="19.136000000000003"/>
    <n v="4"/>
    <n v="0.2"/>
    <n v="6.9367999999999999"/>
  </r>
  <r>
    <n v="9067"/>
    <x v="4531"/>
    <x v="3"/>
    <x v="1143"/>
    <d v="2014-05-31T00:00:00"/>
    <s v="Standard Class"/>
    <s v="BM-11785"/>
    <s v="Bryan Mills"/>
    <x v="0"/>
    <x v="0"/>
    <x v="193"/>
    <x v="17"/>
    <n v="22801"/>
    <x v="0"/>
    <s v="TEC-AC-10000521"/>
    <x v="2"/>
    <x v="11"/>
    <s v="Verbatim Slim CD and DVD Storage Cases, 50/Pack"/>
    <n v="23.08"/>
    <n v="2"/>
    <n v="0"/>
    <n v="6.9239999999999995"/>
  </r>
  <r>
    <n v="9068"/>
    <x v="4532"/>
    <x v="0"/>
    <x v="1084"/>
    <d v="2013-02-10T00:00:00"/>
    <s v="Standard Class"/>
    <s v="MS-17365"/>
    <s v="Maribeth Schnelling"/>
    <x v="0"/>
    <x v="0"/>
    <x v="196"/>
    <x v="39"/>
    <n v="20852"/>
    <x v="3"/>
    <s v="TEC-PH-10002890"/>
    <x v="2"/>
    <x v="7"/>
    <s v="AT&amp;T 17929 Lendline Telephone"/>
    <n v="90.48"/>
    <n v="2"/>
    <n v="0"/>
    <n v="23.524799999999999"/>
  </r>
  <r>
    <n v="9069"/>
    <x v="4533"/>
    <x v="0"/>
    <x v="476"/>
    <d v="2013-09-06T00:00:00"/>
    <s v="Second Class"/>
    <s v="BM-11140"/>
    <s v="Becky Martin"/>
    <x v="0"/>
    <x v="0"/>
    <x v="96"/>
    <x v="4"/>
    <n v="98198"/>
    <x v="1"/>
    <s v="FUR-CH-10003061"/>
    <x v="0"/>
    <x v="1"/>
    <s v="Global Leather Task Chair, Black"/>
    <n v="215.976"/>
    <n v="3"/>
    <n v="0.2"/>
    <n v="-2.6997000000000355"/>
  </r>
  <r>
    <n v="9070"/>
    <x v="4533"/>
    <x v="0"/>
    <x v="476"/>
    <d v="2013-09-06T00:00:00"/>
    <s v="Second Class"/>
    <s v="BM-11140"/>
    <s v="Becky Martin"/>
    <x v="0"/>
    <x v="0"/>
    <x v="96"/>
    <x v="4"/>
    <n v="98198"/>
    <x v="1"/>
    <s v="OFF-EN-10003567"/>
    <x v="1"/>
    <x v="12"/>
    <s v="Inter-Office Recycled Envelopes, Brown Kraft, Button-String,10&quot; x 13&quot; , 100/Box"/>
    <n v="65.94"/>
    <n v="3"/>
    <n v="0"/>
    <n v="30.991800000000001"/>
  </r>
  <r>
    <n v="9071"/>
    <x v="4534"/>
    <x v="3"/>
    <x v="769"/>
    <d v="2014-12-06T00:00:00"/>
    <s v="First Class"/>
    <s v="KE-16420"/>
    <s v="Katrina Edelman"/>
    <x v="1"/>
    <x v="0"/>
    <x v="10"/>
    <x v="9"/>
    <n v="19134"/>
    <x v="3"/>
    <s v="FUR-FU-10001918"/>
    <x v="0"/>
    <x v="5"/>
    <s v="C-Line Cubicle Keepers Polyproplyene Holder With Velcro Backings"/>
    <n v="11.352000000000002"/>
    <n v="3"/>
    <n v="0.2"/>
    <n v="2.6961000000000008"/>
  </r>
  <r>
    <n v="9072"/>
    <x v="4535"/>
    <x v="1"/>
    <x v="821"/>
    <d v="2012-06-16T00:00:00"/>
    <s v="Standard Class"/>
    <s v="SZ-20035"/>
    <s v="Sam Zeldin"/>
    <x v="2"/>
    <x v="0"/>
    <x v="38"/>
    <x v="14"/>
    <n v="47201"/>
    <x v="2"/>
    <s v="OFF-ST-10002444"/>
    <x v="1"/>
    <x v="4"/>
    <s v="Recycled Eldon Regeneration Jumbo File"/>
    <n v="24.56"/>
    <n v="2"/>
    <n v="0"/>
    <n v="6.8767999999999994"/>
  </r>
  <r>
    <n v="9073"/>
    <x v="4536"/>
    <x v="0"/>
    <x v="913"/>
    <d v="2013-09-09T00:00:00"/>
    <s v="Standard Class"/>
    <s v="MB-18085"/>
    <s v="Mick Brown"/>
    <x v="0"/>
    <x v="0"/>
    <x v="24"/>
    <x v="25"/>
    <n v="65807"/>
    <x v="2"/>
    <s v="OFF-EN-10003286"/>
    <x v="1"/>
    <x v="12"/>
    <s v="Staples"/>
    <n v="16.559999999999999"/>
    <n v="2"/>
    <n v="0"/>
    <n v="7.783199999999999"/>
  </r>
  <r>
    <n v="9074"/>
    <x v="4536"/>
    <x v="0"/>
    <x v="913"/>
    <d v="2013-09-09T00:00:00"/>
    <s v="Standard Class"/>
    <s v="MB-18085"/>
    <s v="Mick Brown"/>
    <x v="0"/>
    <x v="0"/>
    <x v="24"/>
    <x v="25"/>
    <n v="65807"/>
    <x v="2"/>
    <s v="TEC-AC-10000109"/>
    <x v="2"/>
    <x v="11"/>
    <s v="Sony Micro Vault Click 16 GB USB 2.0 Flash Drive"/>
    <n v="279.95"/>
    <n v="5"/>
    <n v="0"/>
    <n v="67.188000000000017"/>
  </r>
  <r>
    <n v="9075"/>
    <x v="4537"/>
    <x v="2"/>
    <x v="419"/>
    <d v="2011-04-26T00:00:00"/>
    <s v="Standard Class"/>
    <s v="DB-13555"/>
    <s v="Dorothy Badders"/>
    <x v="1"/>
    <x v="0"/>
    <x v="0"/>
    <x v="0"/>
    <n v="42420"/>
    <x v="0"/>
    <s v="OFF-ST-10002574"/>
    <x v="1"/>
    <x v="4"/>
    <s v="SAFCO Commercial Wire Shelving, Black"/>
    <n v="828.83999999999992"/>
    <n v="6"/>
    <n v="0"/>
    <n v="0"/>
  </r>
  <r>
    <n v="9076"/>
    <x v="4538"/>
    <x v="1"/>
    <x v="599"/>
    <d v="2012-11-08T00:00:00"/>
    <s v="First Class"/>
    <s v="CB-12415"/>
    <s v="Christy Brittain"/>
    <x v="0"/>
    <x v="0"/>
    <x v="80"/>
    <x v="24"/>
    <n v="44107"/>
    <x v="3"/>
    <s v="OFF-BI-10000773"/>
    <x v="1"/>
    <x v="8"/>
    <s v="Insertable Tab Post Binder Dividers"/>
    <n v="7.218"/>
    <n v="3"/>
    <n v="0.7"/>
    <n v="-5.5338000000000012"/>
  </r>
  <r>
    <n v="9077"/>
    <x v="4538"/>
    <x v="1"/>
    <x v="599"/>
    <d v="2012-11-08T00:00:00"/>
    <s v="First Class"/>
    <s v="CB-12415"/>
    <s v="Christy Brittain"/>
    <x v="0"/>
    <x v="0"/>
    <x v="80"/>
    <x v="24"/>
    <n v="44107"/>
    <x v="3"/>
    <s v="OFF-SU-10004661"/>
    <x v="1"/>
    <x v="14"/>
    <s v="Acme Titanium Bonded Scissors"/>
    <n v="27.200000000000003"/>
    <n v="4"/>
    <n v="0.2"/>
    <n v="2.0399999999999991"/>
  </r>
  <r>
    <n v="9078"/>
    <x v="4539"/>
    <x v="2"/>
    <x v="935"/>
    <d v="2011-11-07T00:00:00"/>
    <s v="Standard Class"/>
    <s v="SP-20650"/>
    <s v="Stephanie Phelps"/>
    <x v="1"/>
    <x v="0"/>
    <x v="155"/>
    <x v="8"/>
    <n v="68104"/>
    <x v="2"/>
    <s v="TEC-AC-10003280"/>
    <x v="2"/>
    <x v="11"/>
    <s v="Belkin F8E887 USB Wired Ergonomic Keyboard"/>
    <n v="89.97"/>
    <n v="3"/>
    <n v="0"/>
    <n v="18.893699999999995"/>
  </r>
  <r>
    <n v="9079"/>
    <x v="4540"/>
    <x v="0"/>
    <x v="595"/>
    <d v="2013-02-23T00:00:00"/>
    <s v="Standard Class"/>
    <s v="GW-14605"/>
    <s v="Giulietta Weimer"/>
    <x v="0"/>
    <x v="0"/>
    <x v="0"/>
    <x v="0"/>
    <n v="42420"/>
    <x v="0"/>
    <s v="FUR-FU-10003773"/>
    <x v="0"/>
    <x v="5"/>
    <s v="Eldon Cleatmat Plus Chair Mats for High Pile Carpets"/>
    <n v="318.08"/>
    <n v="4"/>
    <n v="0"/>
    <n v="34.988799999999969"/>
  </r>
  <r>
    <n v="9080"/>
    <x v="4540"/>
    <x v="0"/>
    <x v="595"/>
    <d v="2013-02-23T00:00:00"/>
    <s v="Standard Class"/>
    <s v="GW-14605"/>
    <s v="Giulietta Weimer"/>
    <x v="0"/>
    <x v="0"/>
    <x v="0"/>
    <x v="0"/>
    <n v="42420"/>
    <x v="0"/>
    <s v="OFF-BI-10002412"/>
    <x v="1"/>
    <x v="8"/>
    <s v="Wilson Jones “Snap” Scratch Pad Binder Tool for Ring Binders"/>
    <n v="5.8"/>
    <n v="1"/>
    <n v="0"/>
    <n v="2.61"/>
  </r>
  <r>
    <n v="9081"/>
    <x v="4541"/>
    <x v="3"/>
    <x v="220"/>
    <d v="2014-09-14T00:00:00"/>
    <s v="Second Class"/>
    <s v="KH-16630"/>
    <s v="Ken Heidel"/>
    <x v="1"/>
    <x v="0"/>
    <x v="157"/>
    <x v="1"/>
    <n v="92704"/>
    <x v="1"/>
    <s v="TEC-PH-10002564"/>
    <x v="2"/>
    <x v="7"/>
    <s v="OtterBox Defender Series Case - Samsung Galaxy S4"/>
    <n v="143.952"/>
    <n v="6"/>
    <n v="0.2"/>
    <n v="17.993999999999978"/>
  </r>
  <r>
    <n v="9082"/>
    <x v="4541"/>
    <x v="3"/>
    <x v="220"/>
    <d v="2014-09-14T00:00:00"/>
    <s v="Second Class"/>
    <s v="KH-16630"/>
    <s v="Ken Heidel"/>
    <x v="1"/>
    <x v="0"/>
    <x v="157"/>
    <x v="1"/>
    <n v="92704"/>
    <x v="1"/>
    <s v="OFF-PA-10002262"/>
    <x v="1"/>
    <x v="10"/>
    <s v="Xerox 192"/>
    <n v="19.440000000000001"/>
    <n v="3"/>
    <n v="0"/>
    <n v="9.3312000000000008"/>
  </r>
  <r>
    <n v="9083"/>
    <x v="4542"/>
    <x v="3"/>
    <x v="808"/>
    <d v="2014-11-07T00:00:00"/>
    <s v="Standard Class"/>
    <s v="BG-11035"/>
    <s v="Barry Gonzalez"/>
    <x v="0"/>
    <x v="0"/>
    <x v="24"/>
    <x v="17"/>
    <n v="22153"/>
    <x v="0"/>
    <s v="OFF-AR-10000246"/>
    <x v="1"/>
    <x v="6"/>
    <s v="Newell 318"/>
    <n v="5.56"/>
    <n v="2"/>
    <n v="0"/>
    <n v="1.4455999999999998"/>
  </r>
  <r>
    <n v="9084"/>
    <x v="4543"/>
    <x v="1"/>
    <x v="525"/>
    <d v="2012-02-08T00:00:00"/>
    <s v="First Class"/>
    <s v="LO-17170"/>
    <s v="Lori Olson"/>
    <x v="1"/>
    <x v="0"/>
    <x v="244"/>
    <x v="17"/>
    <n v="23434"/>
    <x v="0"/>
    <s v="OFF-ST-10002554"/>
    <x v="1"/>
    <x v="4"/>
    <s v="Tennsco Industrial Shelving"/>
    <n v="146.72999999999999"/>
    <n v="3"/>
    <n v="0"/>
    <n v="2.9346000000000032"/>
  </r>
  <r>
    <n v="9085"/>
    <x v="4543"/>
    <x v="1"/>
    <x v="525"/>
    <d v="2012-02-08T00:00:00"/>
    <s v="First Class"/>
    <s v="LO-17170"/>
    <s v="Lori Olson"/>
    <x v="1"/>
    <x v="0"/>
    <x v="244"/>
    <x v="17"/>
    <n v="23434"/>
    <x v="0"/>
    <s v="OFF-PA-10002751"/>
    <x v="1"/>
    <x v="10"/>
    <s v="Xerox 1920"/>
    <n v="29.900000000000002"/>
    <n v="5"/>
    <n v="0"/>
    <n v="13.454999999999998"/>
  </r>
  <r>
    <n v="9086"/>
    <x v="4544"/>
    <x v="0"/>
    <x v="545"/>
    <d v="2013-09-13T00:00:00"/>
    <s v="Second Class"/>
    <s v="DV-13465"/>
    <s v="Dianna Vittorini"/>
    <x v="0"/>
    <x v="0"/>
    <x v="1"/>
    <x v="1"/>
    <n v="90049"/>
    <x v="1"/>
    <s v="OFF-BI-10004318"/>
    <x v="1"/>
    <x v="8"/>
    <s v="Ibico EB-19 Dual Function Manual Binding System"/>
    <n v="276.78400000000005"/>
    <n v="2"/>
    <n v="0.2"/>
    <n v="89.954799999999992"/>
  </r>
  <r>
    <n v="9087"/>
    <x v="4545"/>
    <x v="0"/>
    <x v="182"/>
    <d v="2013-10-01T00:00:00"/>
    <s v="Standard Class"/>
    <s v="LR-17035"/>
    <s v="Lisa Ryan"/>
    <x v="1"/>
    <x v="0"/>
    <x v="12"/>
    <x v="5"/>
    <n v="77041"/>
    <x v="2"/>
    <s v="OFF-AP-10001564"/>
    <x v="1"/>
    <x v="9"/>
    <s v="Hoover Commercial Lightweight Upright Vacuum with E-Z Empty Dirt Cup"/>
    <n v="93.031999999999982"/>
    <n v="2"/>
    <n v="0.8"/>
    <n v="-251.18640000000005"/>
  </r>
  <r>
    <n v="9088"/>
    <x v="4545"/>
    <x v="0"/>
    <x v="182"/>
    <d v="2013-10-01T00:00:00"/>
    <s v="Standard Class"/>
    <s v="LR-17035"/>
    <s v="Lisa Ryan"/>
    <x v="1"/>
    <x v="0"/>
    <x v="12"/>
    <x v="5"/>
    <n v="77041"/>
    <x v="2"/>
    <s v="FUR-CH-10000513"/>
    <x v="0"/>
    <x v="1"/>
    <s v="High-Back Leather Manager's Chair"/>
    <n v="454.96499999999997"/>
    <n v="5"/>
    <n v="0.3"/>
    <n v="-136.48950000000002"/>
  </r>
  <r>
    <n v="9089"/>
    <x v="4546"/>
    <x v="1"/>
    <x v="83"/>
    <d v="2012-12-20T00:00:00"/>
    <s v="Standard Class"/>
    <s v="RR-19525"/>
    <s v="Rick Reed"/>
    <x v="1"/>
    <x v="0"/>
    <x v="143"/>
    <x v="3"/>
    <n v="27511"/>
    <x v="0"/>
    <s v="TEC-PH-10001433"/>
    <x v="2"/>
    <x v="7"/>
    <s v="Cisco Small Business SPA 502G VoIP phone"/>
    <n v="246.16800000000001"/>
    <n v="3"/>
    <n v="0.2"/>
    <n v="21.539699999999996"/>
  </r>
  <r>
    <n v="9090"/>
    <x v="4547"/>
    <x v="0"/>
    <x v="42"/>
    <d v="2013-09-21T00:00:00"/>
    <s v="Second Class"/>
    <s v="TS-21610"/>
    <s v="Troy Staebel"/>
    <x v="0"/>
    <x v="0"/>
    <x v="24"/>
    <x v="24"/>
    <n v="45503"/>
    <x v="3"/>
    <s v="OFF-ST-10002790"/>
    <x v="1"/>
    <x v="4"/>
    <s v="Safco Industrial Shelving"/>
    <n v="295.39999999999998"/>
    <n v="5"/>
    <n v="0.2"/>
    <n v="-62.772499999999965"/>
  </r>
  <r>
    <n v="9091"/>
    <x v="4548"/>
    <x v="3"/>
    <x v="119"/>
    <d v="2014-10-16T00:00:00"/>
    <s v="First Class"/>
    <s v="AH-10210"/>
    <s v="Alan Hwang"/>
    <x v="0"/>
    <x v="0"/>
    <x v="103"/>
    <x v="0"/>
    <n v="40214"/>
    <x v="0"/>
    <s v="OFF-ST-10002974"/>
    <x v="1"/>
    <x v="4"/>
    <s v="Trav-L-File Heavy-Duty Shuttle II, Black"/>
    <n v="348.56"/>
    <n v="8"/>
    <n v="0"/>
    <n v="104.56799999999998"/>
  </r>
  <r>
    <n v="9092"/>
    <x v="4549"/>
    <x v="1"/>
    <x v="1141"/>
    <d v="2012-07-03T00:00:00"/>
    <s v="Second Class"/>
    <s v="DW-13585"/>
    <s v="Dorothy Wardle"/>
    <x v="1"/>
    <x v="0"/>
    <x v="21"/>
    <x v="24"/>
    <n v="45373"/>
    <x v="3"/>
    <s v="OFF-PA-10003177"/>
    <x v="1"/>
    <x v="10"/>
    <s v="Xerox 1999"/>
    <n v="15.552000000000003"/>
    <n v="3"/>
    <n v="0.2"/>
    <n v="5.4432"/>
  </r>
  <r>
    <n v="9093"/>
    <x v="4549"/>
    <x v="1"/>
    <x v="1141"/>
    <d v="2012-07-03T00:00:00"/>
    <s v="Second Class"/>
    <s v="DW-13585"/>
    <s v="Dorothy Wardle"/>
    <x v="1"/>
    <x v="0"/>
    <x v="21"/>
    <x v="24"/>
    <n v="45373"/>
    <x v="3"/>
    <s v="FUR-BO-10001918"/>
    <x v="0"/>
    <x v="0"/>
    <s v="Sauder Forest Hills Library with Doors, Woodland Oak Finish"/>
    <n v="482.93999999999994"/>
    <n v="6"/>
    <n v="0.5"/>
    <n v="-376.69319999999999"/>
  </r>
  <r>
    <n v="9094"/>
    <x v="4550"/>
    <x v="1"/>
    <x v="932"/>
    <d v="2012-06-05T00:00:00"/>
    <s v="Standard Class"/>
    <s v="AJ-10945"/>
    <s v="Ashley Jarboe"/>
    <x v="0"/>
    <x v="0"/>
    <x v="66"/>
    <x v="12"/>
    <n v="48227"/>
    <x v="2"/>
    <s v="TEC-PH-10001299"/>
    <x v="2"/>
    <x v="7"/>
    <s v="Polycom CX300 Desktop Phone USB VoIP phone"/>
    <n v="299.98"/>
    <n v="2"/>
    <n v="0"/>
    <n v="83.994400000000013"/>
  </r>
  <r>
    <n v="9095"/>
    <x v="4550"/>
    <x v="1"/>
    <x v="932"/>
    <d v="2012-06-05T00:00:00"/>
    <s v="Standard Class"/>
    <s v="AJ-10945"/>
    <s v="Ashley Jarboe"/>
    <x v="0"/>
    <x v="0"/>
    <x v="66"/>
    <x v="12"/>
    <n v="48227"/>
    <x v="2"/>
    <s v="OFF-BI-10004224"/>
    <x v="1"/>
    <x v="8"/>
    <s v="Catalog Binders with Expanding Posts"/>
    <n v="403.68"/>
    <n v="6"/>
    <n v="0"/>
    <n v="181.65599999999998"/>
  </r>
  <r>
    <n v="9096"/>
    <x v="4550"/>
    <x v="1"/>
    <x v="932"/>
    <d v="2012-06-05T00:00:00"/>
    <s v="Standard Class"/>
    <s v="AJ-10945"/>
    <s v="Ashley Jarboe"/>
    <x v="0"/>
    <x v="0"/>
    <x v="66"/>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x v="0"/>
    <x v="66"/>
    <x v="12"/>
    <n v="48227"/>
    <x v="2"/>
    <s v="OFF-LA-10004178"/>
    <x v="1"/>
    <x v="2"/>
    <s v="Avery 491"/>
    <n v="28.91"/>
    <n v="7"/>
    <n v="0"/>
    <n v="13.2986"/>
  </r>
  <r>
    <n v="9098"/>
    <x v="4551"/>
    <x v="2"/>
    <x v="791"/>
    <d v="2011-04-17T00:00:00"/>
    <s v="Standard Class"/>
    <s v="SV-20785"/>
    <s v="Stewart Visinsky"/>
    <x v="0"/>
    <x v="0"/>
    <x v="41"/>
    <x v="14"/>
    <n v="47401"/>
    <x v="2"/>
    <s v="OFF-PA-10000289"/>
    <x v="1"/>
    <x v="10"/>
    <s v="Xerox 213"/>
    <n v="32.400000000000006"/>
    <n v="5"/>
    <n v="0"/>
    <n v="15.552000000000001"/>
  </r>
  <r>
    <n v="9099"/>
    <x v="4552"/>
    <x v="3"/>
    <x v="386"/>
    <d v="2014-10-17T00:00:00"/>
    <s v="Standard Class"/>
    <s v="MG-17650"/>
    <s v="Matthew Grinstein"/>
    <x v="2"/>
    <x v="0"/>
    <x v="61"/>
    <x v="5"/>
    <n v="75081"/>
    <x v="2"/>
    <s v="TEC-PH-10002085"/>
    <x v="2"/>
    <x v="7"/>
    <s v="Clarity 53712"/>
    <n v="369.54399999999998"/>
    <n v="7"/>
    <n v="0.2"/>
    <n v="27.71580000000003"/>
  </r>
  <r>
    <n v="9100"/>
    <x v="4552"/>
    <x v="3"/>
    <x v="386"/>
    <d v="2014-10-17T00:00:00"/>
    <s v="Standard Class"/>
    <s v="MG-17650"/>
    <s v="Matthew Grinstein"/>
    <x v="2"/>
    <x v="0"/>
    <x v="61"/>
    <x v="5"/>
    <n v="75081"/>
    <x v="2"/>
    <s v="OFF-PA-10001934"/>
    <x v="1"/>
    <x v="10"/>
    <s v="Xerox 1993"/>
    <n v="10.368000000000002"/>
    <n v="2"/>
    <n v="0.2"/>
    <n v="3.7584"/>
  </r>
  <r>
    <n v="9101"/>
    <x v="4552"/>
    <x v="3"/>
    <x v="386"/>
    <d v="2014-10-17T00:00:00"/>
    <s v="Standard Class"/>
    <s v="MG-17650"/>
    <s v="Matthew Grinstein"/>
    <x v="2"/>
    <x v="0"/>
    <x v="61"/>
    <x v="5"/>
    <n v="75081"/>
    <x v="2"/>
    <s v="TEC-AC-10003033"/>
    <x v="2"/>
    <x v="11"/>
    <s v="Plantronics CS510 - Over-the-Head monaural Wireless Headset System"/>
    <n v="791.87999999999988"/>
    <n v="3"/>
    <n v="0.2"/>
    <n v="128.68049999999994"/>
  </r>
  <r>
    <n v="9102"/>
    <x v="4553"/>
    <x v="1"/>
    <x v="209"/>
    <d v="2012-11-12T00:00:00"/>
    <s v="Standard Class"/>
    <s v="AB-10105"/>
    <s v="Adrian Barton"/>
    <x v="0"/>
    <x v="0"/>
    <x v="12"/>
    <x v="5"/>
    <n v="77041"/>
    <x v="2"/>
    <s v="OFF-AR-10001683"/>
    <x v="1"/>
    <x v="6"/>
    <s v="Lumber Crayons"/>
    <n v="23.64"/>
    <n v="3"/>
    <n v="0.2"/>
    <n v="5.3190000000000008"/>
  </r>
  <r>
    <n v="9103"/>
    <x v="4553"/>
    <x v="1"/>
    <x v="209"/>
    <d v="2012-11-12T00:00:00"/>
    <s v="Standard Class"/>
    <s v="AB-10105"/>
    <s v="Adrian Barton"/>
    <x v="0"/>
    <x v="0"/>
    <x v="12"/>
    <x v="5"/>
    <n v="77041"/>
    <x v="2"/>
    <s v="OFF-ST-10001713"/>
    <x v="1"/>
    <x v="4"/>
    <s v="Gould Plastics 9-Pocket Panel Bin, 18-3/8w x 5-1/4d x 20-1/2h, Black"/>
    <n v="84.784000000000006"/>
    <n v="2"/>
    <n v="0.2"/>
    <n v="-16.956800000000005"/>
  </r>
  <r>
    <n v="9104"/>
    <x v="4553"/>
    <x v="1"/>
    <x v="209"/>
    <d v="2012-11-12T00:00:00"/>
    <s v="Standard Class"/>
    <s v="AB-10105"/>
    <s v="Adrian Barton"/>
    <x v="0"/>
    <x v="0"/>
    <x v="12"/>
    <x v="5"/>
    <n v="77041"/>
    <x v="2"/>
    <s v="FUR-FU-10000193"/>
    <x v="0"/>
    <x v="5"/>
    <s v="Tenex Chairmats For Use with Hard Floors"/>
    <n v="64.959999999999994"/>
    <n v="5"/>
    <n v="0.6"/>
    <n v="-84.447999999999993"/>
  </r>
  <r>
    <n v="9105"/>
    <x v="4553"/>
    <x v="1"/>
    <x v="209"/>
    <d v="2012-11-12T00:00:00"/>
    <s v="Standard Class"/>
    <s v="AB-10105"/>
    <s v="Adrian Barton"/>
    <x v="0"/>
    <x v="0"/>
    <x v="12"/>
    <x v="5"/>
    <n v="77041"/>
    <x v="2"/>
    <s v="OFF-BI-10000474"/>
    <x v="1"/>
    <x v="8"/>
    <s v="Avery Recycled Flexi-View Covers for Binding Systems"/>
    <n v="32.059999999999995"/>
    <n v="10"/>
    <n v="0.8"/>
    <n v="-51.296000000000006"/>
  </r>
  <r>
    <n v="9106"/>
    <x v="4553"/>
    <x v="1"/>
    <x v="209"/>
    <d v="2012-11-12T00:00:00"/>
    <s v="Standard Class"/>
    <s v="AB-10105"/>
    <s v="Adrian Barton"/>
    <x v="0"/>
    <x v="0"/>
    <x v="12"/>
    <x v="5"/>
    <n v="77041"/>
    <x v="2"/>
    <s v="OFF-ST-10000129"/>
    <x v="1"/>
    <x v="4"/>
    <s v="Fellowes Recycled Storage Drawers"/>
    <n v="177.64800000000002"/>
    <n v="2"/>
    <n v="0.2"/>
    <n v="-28.867800000000017"/>
  </r>
  <r>
    <n v="9107"/>
    <x v="4553"/>
    <x v="1"/>
    <x v="209"/>
    <d v="2012-11-12T00:00:00"/>
    <s v="Standard Class"/>
    <s v="AB-10105"/>
    <s v="Adrian Barton"/>
    <x v="0"/>
    <x v="0"/>
    <x v="12"/>
    <x v="5"/>
    <n v="77041"/>
    <x v="2"/>
    <s v="TEC-MA-10001016"/>
    <x v="2"/>
    <x v="15"/>
    <s v="Canon PC170 Desktop Personal Copier"/>
    <n v="287.90999999999997"/>
    <n v="3"/>
    <n v="0.4"/>
    <n v="33.589499999999987"/>
  </r>
  <r>
    <n v="9108"/>
    <x v="4554"/>
    <x v="1"/>
    <x v="442"/>
    <d v="2012-05-28T00:00:00"/>
    <s v="First Class"/>
    <s v="MM-18280"/>
    <s v="Muhammed MacIntyre"/>
    <x v="1"/>
    <x v="0"/>
    <x v="319"/>
    <x v="5"/>
    <n v="76117"/>
    <x v="2"/>
    <s v="OFF-SU-10002557"/>
    <x v="1"/>
    <x v="14"/>
    <s v="Fiskars Spring-Action Scissors"/>
    <n v="22.368000000000002"/>
    <n v="2"/>
    <n v="0.2"/>
    <n v="1.6776"/>
  </r>
  <r>
    <n v="9109"/>
    <x v="4554"/>
    <x v="1"/>
    <x v="442"/>
    <d v="2012-05-28T00:00:00"/>
    <s v="First Class"/>
    <s v="MM-18280"/>
    <s v="Muhammed MacIntyre"/>
    <x v="1"/>
    <x v="0"/>
    <x v="319"/>
    <x v="5"/>
    <n v="76117"/>
    <x v="2"/>
    <s v="OFF-PA-10002160"/>
    <x v="1"/>
    <x v="10"/>
    <s v="Xerox 1978"/>
    <n v="32.368000000000002"/>
    <n v="7"/>
    <n v="0.2"/>
    <n v="11.733400000000001"/>
  </r>
  <r>
    <n v="9110"/>
    <x v="4554"/>
    <x v="1"/>
    <x v="442"/>
    <d v="2012-05-28T00:00:00"/>
    <s v="First Class"/>
    <s v="MM-18280"/>
    <s v="Muhammed MacIntyre"/>
    <x v="1"/>
    <x v="0"/>
    <x v="319"/>
    <x v="5"/>
    <n v="76117"/>
    <x v="2"/>
    <s v="TEC-AC-10003095"/>
    <x v="2"/>
    <x v="11"/>
    <s v="Logitech G35 7.1-Channel Surround Sound Headset"/>
    <n v="207.98400000000004"/>
    <n v="2"/>
    <n v="0.2"/>
    <n v="36.397199999999998"/>
  </r>
  <r>
    <n v="9111"/>
    <x v="4555"/>
    <x v="2"/>
    <x v="303"/>
    <d v="2011-10-15T00:00:00"/>
    <s v="First Class"/>
    <s v="MA-17995"/>
    <s v="Michelle Arnett"/>
    <x v="2"/>
    <x v="0"/>
    <x v="102"/>
    <x v="17"/>
    <n v="23223"/>
    <x v="0"/>
    <s v="OFF-EN-10003160"/>
    <x v="1"/>
    <x v="12"/>
    <s v="Pastel Pink Envelopes"/>
    <n v="36.4"/>
    <n v="5"/>
    <n v="0"/>
    <n v="17.472000000000001"/>
  </r>
  <r>
    <n v="9112"/>
    <x v="4555"/>
    <x v="2"/>
    <x v="303"/>
    <d v="2011-10-15T00:00:00"/>
    <s v="First Class"/>
    <s v="MA-17995"/>
    <s v="Michelle Arnett"/>
    <x v="2"/>
    <x v="0"/>
    <x v="102"/>
    <x v="17"/>
    <n v="23223"/>
    <x v="0"/>
    <s v="TEC-AC-10001542"/>
    <x v="2"/>
    <x v="11"/>
    <s v="SanDisk Cruzer 16 GB USB Flash Drive"/>
    <n v="22.96"/>
    <n v="2"/>
    <n v="0"/>
    <n v="4.3623999999999974"/>
  </r>
  <r>
    <n v="9113"/>
    <x v="4555"/>
    <x v="2"/>
    <x v="303"/>
    <d v="2011-10-15T00:00:00"/>
    <s v="First Class"/>
    <s v="MA-17995"/>
    <s v="Michelle Arnett"/>
    <x v="2"/>
    <x v="0"/>
    <x v="102"/>
    <x v="17"/>
    <n v="23223"/>
    <x v="0"/>
    <s v="OFF-ST-10003641"/>
    <x v="1"/>
    <x v="4"/>
    <s v="Space Solutions Industrial Galvanized Steel Shelving."/>
    <n v="315.2"/>
    <n v="4"/>
    <n v="0"/>
    <n v="6.3040000000000305"/>
  </r>
  <r>
    <n v="9114"/>
    <x v="4555"/>
    <x v="2"/>
    <x v="303"/>
    <d v="2011-10-15T00:00:00"/>
    <s v="First Class"/>
    <s v="MA-17995"/>
    <s v="Michelle Arnett"/>
    <x v="2"/>
    <x v="0"/>
    <x v="102"/>
    <x v="17"/>
    <n v="23223"/>
    <x v="0"/>
    <s v="OFF-BI-10002432"/>
    <x v="1"/>
    <x v="8"/>
    <s v="Wilson Jones Standard D-Ring Binders"/>
    <n v="15.18"/>
    <n v="3"/>
    <n v="0"/>
    <n v="7.1345999999999989"/>
  </r>
  <r>
    <n v="9115"/>
    <x v="4556"/>
    <x v="0"/>
    <x v="569"/>
    <d v="2013-02-10T00:00:00"/>
    <s v="Second Class"/>
    <s v="EB-13975"/>
    <s v="Erica Bern"/>
    <x v="1"/>
    <x v="0"/>
    <x v="1"/>
    <x v="1"/>
    <n v="90049"/>
    <x v="1"/>
    <s v="TEC-PH-10004094"/>
    <x v="2"/>
    <x v="7"/>
    <s v="Motorola L703CM"/>
    <n v="623.96"/>
    <n v="5"/>
    <n v="0.2"/>
    <n v="38.997500000000002"/>
  </r>
  <r>
    <n v="9116"/>
    <x v="4557"/>
    <x v="3"/>
    <x v="617"/>
    <d v="2014-01-25T00:00:00"/>
    <s v="Second Class"/>
    <s v="NS-18505"/>
    <s v="Neola Schneider"/>
    <x v="0"/>
    <x v="0"/>
    <x v="10"/>
    <x v="9"/>
    <n v="19140"/>
    <x v="3"/>
    <s v="TEC-PH-10001817"/>
    <x v="2"/>
    <x v="7"/>
    <s v="Wilson Electronics DB Pro Signal Booster"/>
    <n v="429.59999999999997"/>
    <n v="2"/>
    <n v="0.4"/>
    <n v="-93.079999999999984"/>
  </r>
  <r>
    <n v="9117"/>
    <x v="4557"/>
    <x v="3"/>
    <x v="617"/>
    <d v="2014-01-25T00:00:00"/>
    <s v="Second Class"/>
    <s v="NS-18505"/>
    <s v="Neola Schneider"/>
    <x v="0"/>
    <x v="0"/>
    <x v="10"/>
    <x v="9"/>
    <n v="19140"/>
    <x v="3"/>
    <s v="FUR-FU-10002759"/>
    <x v="0"/>
    <x v="5"/>
    <s v="12-1/2 Diameter Round Wall Clock"/>
    <n v="31.968000000000004"/>
    <n v="2"/>
    <n v="0.2"/>
    <n v="6.3935999999999993"/>
  </r>
  <r>
    <n v="9118"/>
    <x v="4557"/>
    <x v="3"/>
    <x v="617"/>
    <d v="2014-01-25T00:00:00"/>
    <s v="Second Class"/>
    <s v="NS-18505"/>
    <s v="Neola Schneider"/>
    <x v="0"/>
    <x v="0"/>
    <x v="10"/>
    <x v="9"/>
    <n v="19140"/>
    <x v="3"/>
    <s v="FUR-CH-10000309"/>
    <x v="0"/>
    <x v="1"/>
    <s v="Global Comet Stacking Arm Chair"/>
    <n v="887.27099999999984"/>
    <n v="3"/>
    <n v="0.3"/>
    <n v="-63.376499999999965"/>
  </r>
  <r>
    <n v="9119"/>
    <x v="4557"/>
    <x v="3"/>
    <x v="617"/>
    <d v="2014-01-25T00:00:00"/>
    <s v="Second Class"/>
    <s v="NS-18505"/>
    <s v="Neola Schneider"/>
    <x v="0"/>
    <x v="0"/>
    <x v="10"/>
    <x v="9"/>
    <n v="19140"/>
    <x v="3"/>
    <s v="OFF-PA-10003673"/>
    <x v="1"/>
    <x v="10"/>
    <s v="Strathmore Photo Mount Cards"/>
    <n v="21.696000000000002"/>
    <n v="4"/>
    <n v="0.2"/>
    <n v="7.0511999999999988"/>
  </r>
  <r>
    <n v="9120"/>
    <x v="4558"/>
    <x v="0"/>
    <x v="112"/>
    <d v="2013-06-13T00:00:00"/>
    <s v="Standard Class"/>
    <s v="RB-19795"/>
    <s v="Ross Baird"/>
    <x v="2"/>
    <x v="0"/>
    <x v="1"/>
    <x v="1"/>
    <n v="90036"/>
    <x v="1"/>
    <s v="OFF-LA-10000452"/>
    <x v="1"/>
    <x v="2"/>
    <s v="Avery 488"/>
    <n v="22.05"/>
    <n v="7"/>
    <n v="0"/>
    <n v="10.584"/>
  </r>
  <r>
    <n v="9121"/>
    <x v="4558"/>
    <x v="0"/>
    <x v="112"/>
    <d v="2013-06-13T00:00:00"/>
    <s v="Standard Class"/>
    <s v="RB-19795"/>
    <s v="Ross Baird"/>
    <x v="2"/>
    <x v="0"/>
    <x v="1"/>
    <x v="1"/>
    <n v="90036"/>
    <x v="1"/>
    <s v="OFF-PA-10000210"/>
    <x v="1"/>
    <x v="10"/>
    <s v="Xerox Blank Computer Paper"/>
    <n v="99.9"/>
    <n v="5"/>
    <n v="0"/>
    <n v="46.952999999999996"/>
  </r>
  <r>
    <n v="9122"/>
    <x v="4559"/>
    <x v="3"/>
    <x v="257"/>
    <d v="2014-03-21T00:00:00"/>
    <s v="Second Class"/>
    <s v="JK-15325"/>
    <s v="Jason Klamczynski"/>
    <x v="1"/>
    <x v="0"/>
    <x v="1"/>
    <x v="1"/>
    <n v="90032"/>
    <x v="1"/>
    <s v="OFF-AP-10000358"/>
    <x v="1"/>
    <x v="9"/>
    <s v="Fellowes Basic Home/Office Series Surge Protectors"/>
    <n v="90.86"/>
    <n v="7"/>
    <n v="0"/>
    <n v="26.349399999999992"/>
  </r>
  <r>
    <n v="9123"/>
    <x v="4560"/>
    <x v="3"/>
    <x v="221"/>
    <d v="2014-11-25T00:00:00"/>
    <s v="Same Day"/>
    <s v="PR-18880"/>
    <s v="Patrick Ryan"/>
    <x v="0"/>
    <x v="0"/>
    <x v="8"/>
    <x v="1"/>
    <n v="94109"/>
    <x v="1"/>
    <s v="OFF-PA-10002137"/>
    <x v="1"/>
    <x v="10"/>
    <s v="Southworth 100% Résumé Paper, 24lb."/>
    <n v="7.78"/>
    <n v="1"/>
    <n v="0"/>
    <n v="3.5009999999999994"/>
  </r>
  <r>
    <n v="9124"/>
    <x v="4561"/>
    <x v="0"/>
    <x v="491"/>
    <d v="2013-11-29T00:00:00"/>
    <s v="Second Class"/>
    <s v="EH-13945"/>
    <s v="Eric Hoffmann"/>
    <x v="0"/>
    <x v="0"/>
    <x v="10"/>
    <x v="9"/>
    <n v="19120"/>
    <x v="3"/>
    <s v="OFF-BI-10003364"/>
    <x v="1"/>
    <x v="8"/>
    <s v="Binding Machine Supplies"/>
    <n v="78.759000000000015"/>
    <n v="9"/>
    <n v="0.7"/>
    <n v="-57.75660000000002"/>
  </r>
  <r>
    <n v="9125"/>
    <x v="4562"/>
    <x v="0"/>
    <x v="298"/>
    <d v="2013-08-21T00:00:00"/>
    <s v="Second Class"/>
    <s v="MA-17560"/>
    <s v="Matt Abelman"/>
    <x v="2"/>
    <x v="0"/>
    <x v="12"/>
    <x v="5"/>
    <n v="77070"/>
    <x v="2"/>
    <s v="FUR-FU-10001940"/>
    <x v="0"/>
    <x v="5"/>
    <s v="Staples"/>
    <n v="9.5519999999999996"/>
    <n v="3"/>
    <n v="0.6"/>
    <n v="-3.8207999999999984"/>
  </r>
  <r>
    <n v="9126"/>
    <x v="4562"/>
    <x v="0"/>
    <x v="298"/>
    <d v="2013-08-21T00:00:00"/>
    <s v="Second Class"/>
    <s v="MA-17560"/>
    <s v="Matt Abelman"/>
    <x v="2"/>
    <x v="0"/>
    <x v="12"/>
    <x v="5"/>
    <n v="77070"/>
    <x v="2"/>
    <s v="FUR-FU-10000320"/>
    <x v="0"/>
    <x v="5"/>
    <s v="OIC Stacking Trays"/>
    <n v="5.3440000000000003"/>
    <n v="4"/>
    <n v="0.6"/>
    <n v="-2.1375999999999991"/>
  </r>
  <r>
    <n v="9127"/>
    <x v="4563"/>
    <x v="1"/>
    <x v="109"/>
    <d v="2012-12-03T00:00:00"/>
    <s v="Standard Class"/>
    <s v="MA-17995"/>
    <s v="Michelle Arnett"/>
    <x v="2"/>
    <x v="0"/>
    <x v="324"/>
    <x v="27"/>
    <n v="88001"/>
    <x v="1"/>
    <s v="OFF-AR-10004441"/>
    <x v="1"/>
    <x v="6"/>
    <s v="BIC Brite Liner Highlighters"/>
    <n v="8.2799999999999994"/>
    <n v="2"/>
    <n v="0"/>
    <n v="3.4775999999999998"/>
  </r>
  <r>
    <n v="9128"/>
    <x v="4564"/>
    <x v="3"/>
    <x v="1126"/>
    <d v="2014-06-02T00:00:00"/>
    <s v="Standard Class"/>
    <s v="JL-15505"/>
    <s v="Jeremy Lonsdale"/>
    <x v="0"/>
    <x v="0"/>
    <x v="12"/>
    <x v="5"/>
    <n v="77070"/>
    <x v="2"/>
    <s v="OFF-ST-10002182"/>
    <x v="1"/>
    <x v="4"/>
    <s v="Iris 3-Drawer Stacking Bin, Black"/>
    <n v="50.135999999999996"/>
    <n v="3"/>
    <n v="0.2"/>
    <n v="-11.2806"/>
  </r>
  <r>
    <n v="9129"/>
    <x v="4565"/>
    <x v="3"/>
    <x v="507"/>
    <d v="2014-09-06T00:00:00"/>
    <s v="First Class"/>
    <s v="AS-10045"/>
    <s v="Aaron Smayling"/>
    <x v="1"/>
    <x v="0"/>
    <x v="252"/>
    <x v="21"/>
    <n v="97756"/>
    <x v="1"/>
    <s v="OFF-BI-10002931"/>
    <x v="1"/>
    <x v="8"/>
    <s v="Avery Trapezoid Extra Heavy Duty 4&quot; Binders"/>
    <n v="88.074000000000012"/>
    <n v="7"/>
    <n v="0.7"/>
    <n v="-58.71599999999998"/>
  </r>
  <r>
    <n v="9130"/>
    <x v="4566"/>
    <x v="0"/>
    <x v="830"/>
    <d v="2013-03-27T00:00:00"/>
    <s v="Second Class"/>
    <s v="DC-12850"/>
    <s v="Dan Campbell"/>
    <x v="0"/>
    <x v="0"/>
    <x v="138"/>
    <x v="24"/>
    <n v="44105"/>
    <x v="3"/>
    <s v="FUR-BO-10004357"/>
    <x v="0"/>
    <x v="0"/>
    <s v="O'Sullivan Living Dimensions 3-Shelf Bookcases"/>
    <n v="301.46999999999997"/>
    <n v="3"/>
    <n v="0.5"/>
    <n v="-241.17600000000002"/>
  </r>
  <r>
    <n v="9131"/>
    <x v="4566"/>
    <x v="0"/>
    <x v="830"/>
    <d v="2013-03-27T00:00:00"/>
    <s v="Second Class"/>
    <s v="DC-12850"/>
    <s v="Dan Campbell"/>
    <x v="0"/>
    <x v="0"/>
    <x v="138"/>
    <x v="24"/>
    <n v="44105"/>
    <x v="3"/>
    <s v="OFF-AR-10000475"/>
    <x v="1"/>
    <x v="6"/>
    <s v="Hunt BOSTON Vista Battery-Operated Pencil Sharpener, Black"/>
    <n v="18.656000000000002"/>
    <n v="2"/>
    <n v="0.2"/>
    <n v="1.6324000000000014"/>
  </r>
  <r>
    <n v="9132"/>
    <x v="4567"/>
    <x v="3"/>
    <x v="39"/>
    <d v="2014-06-02T00:00:00"/>
    <s v="Standard Class"/>
    <s v="MD-17860"/>
    <s v="Michael Dominguez"/>
    <x v="1"/>
    <x v="0"/>
    <x v="517"/>
    <x v="39"/>
    <n v="20707"/>
    <x v="3"/>
    <s v="FUR-FU-10001473"/>
    <x v="0"/>
    <x v="5"/>
    <s v="DAX Wood Document Frame"/>
    <n v="27.46"/>
    <n v="2"/>
    <n v="0"/>
    <n v="9.8856000000000002"/>
  </r>
  <r>
    <n v="9133"/>
    <x v="4567"/>
    <x v="3"/>
    <x v="39"/>
    <d v="2014-06-02T00:00:00"/>
    <s v="Standard Class"/>
    <s v="MD-17860"/>
    <s v="Michael Dominguez"/>
    <x v="1"/>
    <x v="0"/>
    <x v="517"/>
    <x v="39"/>
    <n v="20707"/>
    <x v="3"/>
    <s v="OFF-AP-10001469"/>
    <x v="1"/>
    <x v="9"/>
    <s v="Fellowes 8 Outlet Superior Workstation Surge Protector"/>
    <n v="125.13"/>
    <n v="3"/>
    <n v="0"/>
    <n v="36.287699999999987"/>
  </r>
  <r>
    <n v="9134"/>
    <x v="4568"/>
    <x v="1"/>
    <x v="284"/>
    <d v="2012-09-04T00:00:00"/>
    <s v="Standard Class"/>
    <s v="RH-19510"/>
    <s v="Rick Huthwaite"/>
    <x v="2"/>
    <x v="0"/>
    <x v="70"/>
    <x v="1"/>
    <n v="92037"/>
    <x v="1"/>
    <s v="TEC-PH-10004447"/>
    <x v="2"/>
    <x v="7"/>
    <s v="Toshiba IPT2010-SD IP Telephone"/>
    <n v="555.96"/>
    <n v="5"/>
    <n v="0.2"/>
    <n v="41.697000000000003"/>
  </r>
  <r>
    <n v="9135"/>
    <x v="4569"/>
    <x v="0"/>
    <x v="408"/>
    <d v="2013-04-18T00:00:00"/>
    <s v="Standard Class"/>
    <s v="TB-21175"/>
    <s v="Thomas Boland"/>
    <x v="1"/>
    <x v="0"/>
    <x v="481"/>
    <x v="3"/>
    <n v="27893"/>
    <x v="0"/>
    <s v="OFF-ST-10001469"/>
    <x v="1"/>
    <x v="4"/>
    <s v="Fellowes Bankers Box Recycled Super Stor/Drawer"/>
    <n v="129.55199999999999"/>
    <n v="3"/>
    <n v="0.2"/>
    <n v="-22.671600000000005"/>
  </r>
  <r>
    <n v="9136"/>
    <x v="4569"/>
    <x v="0"/>
    <x v="408"/>
    <d v="2013-04-18T00:00:00"/>
    <s v="Standard Class"/>
    <s v="TB-21175"/>
    <s v="Thomas Boland"/>
    <x v="1"/>
    <x v="0"/>
    <x v="481"/>
    <x v="3"/>
    <n v="27893"/>
    <x v="0"/>
    <s v="OFF-ST-10000060"/>
    <x v="1"/>
    <x v="4"/>
    <s v="Fellowes Bankers Box Staxonsteel Drawer File/Stacking System"/>
    <n v="51.984000000000009"/>
    <n v="1"/>
    <n v="0.2"/>
    <n v="-5.1983999999999995"/>
  </r>
  <r>
    <n v="9137"/>
    <x v="4569"/>
    <x v="0"/>
    <x v="408"/>
    <d v="2013-04-18T00:00:00"/>
    <s v="Standard Class"/>
    <s v="TB-21175"/>
    <s v="Thomas Boland"/>
    <x v="1"/>
    <x v="0"/>
    <x v="481"/>
    <x v="3"/>
    <n v="27893"/>
    <x v="0"/>
    <s v="OFF-PA-10000807"/>
    <x v="1"/>
    <x v="10"/>
    <s v="TOPS &quot;Important Message&quot; Pads, Canary, 4-1/4 x 5-1/2, 50 Sheets per Pad"/>
    <n v="10.272000000000002"/>
    <n v="3"/>
    <n v="0.2"/>
    <n v="3.4668000000000001"/>
  </r>
  <r>
    <n v="9138"/>
    <x v="4570"/>
    <x v="2"/>
    <x v="563"/>
    <d v="2011-02-10T00:00:00"/>
    <s v="Standard Class"/>
    <s v="EB-13930"/>
    <s v="Eric Barreto"/>
    <x v="0"/>
    <x v="0"/>
    <x v="84"/>
    <x v="2"/>
    <n v="33710"/>
    <x v="0"/>
    <s v="OFF-BI-10000666"/>
    <x v="1"/>
    <x v="8"/>
    <s v="Surelock Post Binders"/>
    <n v="18.336000000000002"/>
    <n v="2"/>
    <n v="0.7"/>
    <n v="-12.224"/>
  </r>
  <r>
    <n v="9139"/>
    <x v="4570"/>
    <x v="2"/>
    <x v="563"/>
    <d v="2011-02-10T00:00:00"/>
    <s v="Standard Class"/>
    <s v="EB-13930"/>
    <s v="Eric Barreto"/>
    <x v="0"/>
    <x v="0"/>
    <x v="84"/>
    <x v="2"/>
    <n v="33710"/>
    <x v="0"/>
    <s v="TEC-PH-10002890"/>
    <x v="2"/>
    <x v="7"/>
    <s v="AT&amp;T 17929 Lendline Telephone"/>
    <n v="180.96"/>
    <n v="5"/>
    <n v="0.2"/>
    <n v="13.571999999999996"/>
  </r>
  <r>
    <n v="9140"/>
    <x v="4571"/>
    <x v="2"/>
    <x v="814"/>
    <d v="2011-09-08T00:00:00"/>
    <s v="Standard Class"/>
    <s v="BM-11785"/>
    <s v="Bryan Mills"/>
    <x v="0"/>
    <x v="0"/>
    <x v="452"/>
    <x v="10"/>
    <n v="60089"/>
    <x v="2"/>
    <s v="TEC-AC-10000844"/>
    <x v="2"/>
    <x v="11"/>
    <s v="Logitech Gaming G510s - Keyboard"/>
    <n v="475.94400000000002"/>
    <n v="7"/>
    <n v="0.2"/>
    <n v="95.188799999999972"/>
  </r>
  <r>
    <n v="9141"/>
    <x v="4572"/>
    <x v="3"/>
    <x v="1033"/>
    <d v="2014-10-03T00:00:00"/>
    <s v="Second Class"/>
    <s v="BT-11530"/>
    <s v="Bradley Talbott"/>
    <x v="2"/>
    <x v="0"/>
    <x v="1"/>
    <x v="1"/>
    <n v="90049"/>
    <x v="1"/>
    <s v="TEC-AC-10002402"/>
    <x v="2"/>
    <x v="11"/>
    <s v="Razer Kraken PRO Over Ear PC and Music Headset"/>
    <n v="159.97999999999999"/>
    <n v="2"/>
    <n v="0"/>
    <n v="47.993999999999986"/>
  </r>
  <r>
    <n v="9142"/>
    <x v="4573"/>
    <x v="0"/>
    <x v="64"/>
    <d v="2013-09-08T00:00:00"/>
    <s v="First Class"/>
    <s v="FW-14395"/>
    <s v="Fred Wasserman"/>
    <x v="1"/>
    <x v="0"/>
    <x v="20"/>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x v="0"/>
    <x v="98"/>
    <x v="33"/>
    <n v="89115"/>
    <x v="1"/>
    <s v="OFF-BI-10004040"/>
    <x v="1"/>
    <x v="8"/>
    <s v="Wilson Jones Impact Binders"/>
    <n v="8.2880000000000003"/>
    <n v="2"/>
    <n v="0.2"/>
    <n v="3.0043999999999995"/>
  </r>
  <r>
    <n v="9144"/>
    <x v="4574"/>
    <x v="3"/>
    <x v="968"/>
    <d v="2014-05-27T00:00:00"/>
    <s v="Standard Class"/>
    <s v="RD-19480"/>
    <s v="Rick Duston"/>
    <x v="0"/>
    <x v="0"/>
    <x v="98"/>
    <x v="33"/>
    <n v="89115"/>
    <x v="1"/>
    <s v="TEC-PH-10004094"/>
    <x v="2"/>
    <x v="7"/>
    <s v="Motorola L703CM"/>
    <n v="1123.1280000000002"/>
    <n v="9"/>
    <n v="0.2"/>
    <n v="70.195499999999981"/>
  </r>
  <r>
    <n v="9145"/>
    <x v="4574"/>
    <x v="3"/>
    <x v="968"/>
    <d v="2014-05-27T00:00:00"/>
    <s v="Standard Class"/>
    <s v="RD-19480"/>
    <s v="Rick Duston"/>
    <x v="0"/>
    <x v="0"/>
    <x v="98"/>
    <x v="33"/>
    <n v="89115"/>
    <x v="1"/>
    <s v="OFF-AP-10000358"/>
    <x v="1"/>
    <x v="9"/>
    <s v="Fellowes Basic Home/Office Series Surge Protectors"/>
    <n v="64.900000000000006"/>
    <n v="5"/>
    <n v="0"/>
    <n v="18.820999999999994"/>
  </r>
  <r>
    <n v="9146"/>
    <x v="4575"/>
    <x v="1"/>
    <x v="1181"/>
    <d v="2012-09-24T00:00:00"/>
    <s v="Standard Class"/>
    <s v="TP-21130"/>
    <s v="Theone Pippenger"/>
    <x v="0"/>
    <x v="0"/>
    <x v="14"/>
    <x v="10"/>
    <n v="60540"/>
    <x v="2"/>
    <s v="OFF-BI-10000138"/>
    <x v="1"/>
    <x v="8"/>
    <s v="Acco Translucent Poly Ring Binders"/>
    <n v="2.8079999999999989"/>
    <n v="3"/>
    <n v="0.8"/>
    <n v="-4.492799999999999"/>
  </r>
  <r>
    <n v="9147"/>
    <x v="4576"/>
    <x v="0"/>
    <x v="1156"/>
    <d v="2013-01-27T00:00:00"/>
    <s v="Standard Class"/>
    <s v="CB-12535"/>
    <s v="Claudia Bergmann"/>
    <x v="1"/>
    <x v="0"/>
    <x v="140"/>
    <x v="42"/>
    <s v="05408"/>
    <x v="3"/>
    <s v="TEC-AC-10002926"/>
    <x v="2"/>
    <x v="11"/>
    <s v="Logitech Wireless Marathon Mouse M705"/>
    <n v="99.98"/>
    <n v="2"/>
    <n v="0"/>
    <n v="42.991400000000006"/>
  </r>
  <r>
    <n v="9148"/>
    <x v="4576"/>
    <x v="0"/>
    <x v="1156"/>
    <d v="2013-01-27T00:00:00"/>
    <s v="Standard Class"/>
    <s v="CB-12535"/>
    <s v="Claudia Bergmann"/>
    <x v="1"/>
    <x v="0"/>
    <x v="140"/>
    <x v="42"/>
    <s v="05408"/>
    <x v="3"/>
    <s v="OFF-AR-10003477"/>
    <x v="1"/>
    <x v="6"/>
    <s v="4009 Highlighters"/>
    <n v="8.0400000000000009"/>
    <n v="6"/>
    <n v="0"/>
    <n v="2.7336"/>
  </r>
  <r>
    <n v="9149"/>
    <x v="4576"/>
    <x v="0"/>
    <x v="1156"/>
    <d v="2013-01-27T00:00:00"/>
    <s v="Standard Class"/>
    <s v="CB-12535"/>
    <s v="Claudia Bergmann"/>
    <x v="1"/>
    <x v="0"/>
    <x v="140"/>
    <x v="42"/>
    <s v="05408"/>
    <x v="3"/>
    <s v="OFF-ST-10001526"/>
    <x v="1"/>
    <x v="4"/>
    <s v="Iceberg Mobile Mega Data/Printer Cart "/>
    <n v="1564.29"/>
    <n v="13"/>
    <n v="0"/>
    <n v="406.71539999999993"/>
  </r>
  <r>
    <n v="9150"/>
    <x v="4577"/>
    <x v="2"/>
    <x v="106"/>
    <d v="2011-06-06T00:00:00"/>
    <s v="Standard Class"/>
    <s v="QJ-19255"/>
    <s v="Quincy Jones"/>
    <x v="1"/>
    <x v="0"/>
    <x v="66"/>
    <x v="12"/>
    <n v="48234"/>
    <x v="2"/>
    <s v="OFF-BI-10001765"/>
    <x v="1"/>
    <x v="8"/>
    <s v="Wilson Jones Heavy-Duty Casebound Ring Binders with Metal Hinges"/>
    <n v="138.56"/>
    <n v="4"/>
    <n v="0"/>
    <n v="66.508799999999994"/>
  </r>
  <r>
    <n v="9151"/>
    <x v="4577"/>
    <x v="2"/>
    <x v="106"/>
    <d v="2011-06-06T00:00:00"/>
    <s v="Standard Class"/>
    <s v="QJ-19255"/>
    <s v="Quincy Jones"/>
    <x v="1"/>
    <x v="0"/>
    <x v="66"/>
    <x v="12"/>
    <n v="48234"/>
    <x v="2"/>
    <s v="OFF-AP-10004859"/>
    <x v="1"/>
    <x v="9"/>
    <s v="Acco 6 Outlet Guardian Premium Surge Suppressor"/>
    <n v="65.52000000000001"/>
    <n v="5"/>
    <n v="0.1"/>
    <n v="12.376000000000001"/>
  </r>
  <r>
    <n v="9152"/>
    <x v="4578"/>
    <x v="1"/>
    <x v="496"/>
    <d v="2012-09-29T00:00:00"/>
    <s v="Second Class"/>
    <s v="KM-16720"/>
    <s v="Kunst Miller"/>
    <x v="0"/>
    <x v="0"/>
    <x v="418"/>
    <x v="16"/>
    <n v="85323"/>
    <x v="1"/>
    <s v="OFF-AR-10003179"/>
    <x v="1"/>
    <x v="6"/>
    <s v="Dixon Ticonderoga Core-Lock Colored Pencils"/>
    <n v="14.576000000000001"/>
    <n v="2"/>
    <n v="0.2"/>
    <n v="2.3685999999999989"/>
  </r>
  <r>
    <n v="9153"/>
    <x v="4578"/>
    <x v="1"/>
    <x v="496"/>
    <d v="2012-09-29T00:00:00"/>
    <s v="Second Class"/>
    <s v="KM-16720"/>
    <s v="Kunst Miller"/>
    <x v="0"/>
    <x v="0"/>
    <x v="418"/>
    <x v="16"/>
    <n v="85323"/>
    <x v="1"/>
    <s v="TEC-AC-10002345"/>
    <x v="2"/>
    <x v="11"/>
    <s v="HP Standard 104 key PS/2 Keyboard"/>
    <n v="23.200000000000003"/>
    <n v="2"/>
    <n v="0.2"/>
    <n v="1.4499999999999993"/>
  </r>
  <r>
    <n v="9154"/>
    <x v="4578"/>
    <x v="1"/>
    <x v="496"/>
    <d v="2012-09-29T00:00:00"/>
    <s v="Second Class"/>
    <s v="KM-16720"/>
    <s v="Kunst Miller"/>
    <x v="0"/>
    <x v="0"/>
    <x v="418"/>
    <x v="16"/>
    <n v="85323"/>
    <x v="1"/>
    <s v="OFF-AR-10001246"/>
    <x v="1"/>
    <x v="6"/>
    <s v="Newell 317"/>
    <n v="16.463999999999999"/>
    <n v="7"/>
    <n v="0.2"/>
    <n v="1.852199999999999"/>
  </r>
  <r>
    <n v="9155"/>
    <x v="4579"/>
    <x v="0"/>
    <x v="1147"/>
    <d v="2013-08-04T00:00:00"/>
    <s v="Second Class"/>
    <s v="KM-16660"/>
    <s v="Khloe Miller"/>
    <x v="0"/>
    <x v="0"/>
    <x v="10"/>
    <x v="9"/>
    <n v="19140"/>
    <x v="3"/>
    <s v="FUR-FU-10004864"/>
    <x v="0"/>
    <x v="5"/>
    <s v="Eldon 500 Class Desk Accessories"/>
    <n v="19.312000000000001"/>
    <n v="2"/>
    <n v="0.2"/>
    <n v="3.1382000000000003"/>
  </r>
  <r>
    <n v="9156"/>
    <x v="4580"/>
    <x v="2"/>
    <x v="1213"/>
    <d v="2011-01-29T00:00:00"/>
    <s v="Standard Class"/>
    <s v="IM-15055"/>
    <s v="Ionia McGrath"/>
    <x v="0"/>
    <x v="0"/>
    <x v="98"/>
    <x v="33"/>
    <n v="89115"/>
    <x v="1"/>
    <s v="OFF-PA-10001804"/>
    <x v="1"/>
    <x v="10"/>
    <s v="Xerox 195"/>
    <n v="40.08"/>
    <n v="6"/>
    <n v="0"/>
    <n v="19.238399999999999"/>
  </r>
  <r>
    <n v="9157"/>
    <x v="4581"/>
    <x v="2"/>
    <x v="472"/>
    <d v="2011-08-08T00:00:00"/>
    <s v="Standard Class"/>
    <s v="ML-17395"/>
    <s v="Marina Lichtenstein"/>
    <x v="1"/>
    <x v="0"/>
    <x v="294"/>
    <x v="43"/>
    <n v="4401"/>
    <x v="3"/>
    <s v="OFF-AP-10001271"/>
    <x v="1"/>
    <x v="9"/>
    <s v="Eureka The Boss Cordless Rechargeable Stick Vac"/>
    <n v="101.96"/>
    <n v="2"/>
    <n v="0"/>
    <n v="27.529200000000003"/>
  </r>
  <r>
    <n v="9158"/>
    <x v="4581"/>
    <x v="2"/>
    <x v="472"/>
    <d v="2011-08-08T00:00:00"/>
    <s v="Standard Class"/>
    <s v="ML-17395"/>
    <s v="Marina Lichtenstein"/>
    <x v="1"/>
    <x v="0"/>
    <x v="294"/>
    <x v="43"/>
    <n v="4401"/>
    <x v="3"/>
    <s v="OFF-PA-10004353"/>
    <x v="1"/>
    <x v="10"/>
    <s v="Southworth 25% Cotton Premium Laser Paper and Envelopes"/>
    <n v="259.74"/>
    <n v="13"/>
    <n v="0"/>
    <n v="124.6752"/>
  </r>
  <r>
    <n v="9159"/>
    <x v="4581"/>
    <x v="2"/>
    <x v="472"/>
    <d v="2011-08-08T00:00:00"/>
    <s v="Standard Class"/>
    <s v="ML-17395"/>
    <s v="Marina Lichtenstein"/>
    <x v="1"/>
    <x v="0"/>
    <x v="294"/>
    <x v="43"/>
    <n v="4401"/>
    <x v="3"/>
    <s v="TEC-AC-10002473"/>
    <x v="2"/>
    <x v="11"/>
    <s v="Maxell 4.7GB DVD-R"/>
    <n v="255.42"/>
    <n v="9"/>
    <n v="0"/>
    <n v="104.7222"/>
  </r>
  <r>
    <n v="9160"/>
    <x v="4582"/>
    <x v="0"/>
    <x v="888"/>
    <d v="2013-08-15T00:00:00"/>
    <s v="Standard Class"/>
    <s v="GH-14410"/>
    <s v="Gary Hansen"/>
    <x v="2"/>
    <x v="0"/>
    <x v="469"/>
    <x v="18"/>
    <n v="37075"/>
    <x v="0"/>
    <s v="OFF-BI-10003314"/>
    <x v="1"/>
    <x v="8"/>
    <s v="Tuff Stuff Recycled Round Ring Binders"/>
    <n v="4.338000000000001"/>
    <n v="3"/>
    <n v="0.7"/>
    <n v="-3.0366"/>
  </r>
  <r>
    <n v="9161"/>
    <x v="4582"/>
    <x v="0"/>
    <x v="888"/>
    <d v="2013-08-15T00:00:00"/>
    <s v="Standard Class"/>
    <s v="GH-14410"/>
    <s v="Gary Hansen"/>
    <x v="2"/>
    <x v="0"/>
    <x v="469"/>
    <x v="18"/>
    <n v="37075"/>
    <x v="0"/>
    <s v="OFF-BI-10004465"/>
    <x v="1"/>
    <x v="8"/>
    <s v="Avery Durable Slant Ring Binders"/>
    <n v="11.880000000000003"/>
    <n v="5"/>
    <n v="0.7"/>
    <n v="-7.9199999999999982"/>
  </r>
  <r>
    <n v="9162"/>
    <x v="4583"/>
    <x v="0"/>
    <x v="16"/>
    <d v="2013-12-13T00:00:00"/>
    <s v="Standard Class"/>
    <s v="AG-10900"/>
    <s v="Arthur Gainer"/>
    <x v="0"/>
    <x v="0"/>
    <x v="342"/>
    <x v="6"/>
    <n v="54703"/>
    <x v="2"/>
    <s v="FUR-BO-10003450"/>
    <x v="0"/>
    <x v="0"/>
    <s v="Bush Westfield Collection Bookcases, Dark Cherry Finish"/>
    <n v="405.85999999999996"/>
    <n v="7"/>
    <n v="0"/>
    <n v="32.46879999999998"/>
  </r>
  <r>
    <n v="9163"/>
    <x v="4583"/>
    <x v="0"/>
    <x v="16"/>
    <d v="2013-12-13T00:00:00"/>
    <s v="Standard Class"/>
    <s v="AG-10900"/>
    <s v="Arthur Gainer"/>
    <x v="0"/>
    <x v="0"/>
    <x v="342"/>
    <x v="6"/>
    <n v="54703"/>
    <x v="2"/>
    <s v="FUR-CH-10002335"/>
    <x v="0"/>
    <x v="1"/>
    <s v="Hon GuestStacker Chair"/>
    <n v="680.01"/>
    <n v="3"/>
    <n v="0"/>
    <n v="176.80260000000001"/>
  </r>
  <r>
    <n v="9164"/>
    <x v="4584"/>
    <x v="1"/>
    <x v="1214"/>
    <d v="2012-06-12T00:00:00"/>
    <s v="Standard Class"/>
    <s v="MG-17695"/>
    <s v="Maureen Gnade"/>
    <x v="0"/>
    <x v="0"/>
    <x v="22"/>
    <x v="10"/>
    <n v="60610"/>
    <x v="2"/>
    <s v="TEC-AC-10003433"/>
    <x v="2"/>
    <x v="11"/>
    <s v="Maxell 4.7GB DVD+R 5/Pack"/>
    <n v="2.3760000000000003"/>
    <n v="3"/>
    <n v="0.2"/>
    <n v="0.74249999999999994"/>
  </r>
  <r>
    <n v="9165"/>
    <x v="4584"/>
    <x v="1"/>
    <x v="1214"/>
    <d v="2012-06-12T00:00:00"/>
    <s v="Standard Class"/>
    <s v="MG-17695"/>
    <s v="Maureen Gnade"/>
    <x v="0"/>
    <x v="0"/>
    <x v="22"/>
    <x v="10"/>
    <n v="60610"/>
    <x v="2"/>
    <s v="OFF-AP-10003849"/>
    <x v="1"/>
    <x v="9"/>
    <s v="Hoover Shoulder Vac Commercial Portable Vacuum"/>
    <n v="143.12799999999996"/>
    <n v="2"/>
    <n v="0.8"/>
    <n v="-393.60200000000009"/>
  </r>
  <r>
    <n v="9166"/>
    <x v="4585"/>
    <x v="0"/>
    <x v="890"/>
    <d v="2013-06-27T00:00:00"/>
    <s v="Second Class"/>
    <s v="MJ-17740"/>
    <s v="Max Jones"/>
    <x v="0"/>
    <x v="0"/>
    <x v="70"/>
    <x v="1"/>
    <n v="92037"/>
    <x v="1"/>
    <s v="TEC-MA-10000984"/>
    <x v="2"/>
    <x v="15"/>
    <s v="Okidata MB760 Printer"/>
    <n v="4476.8"/>
    <n v="4"/>
    <n v="0.2"/>
    <n v="503.63999999999965"/>
  </r>
  <r>
    <n v="9167"/>
    <x v="4585"/>
    <x v="0"/>
    <x v="890"/>
    <d v="2013-06-27T00:00:00"/>
    <s v="Second Class"/>
    <s v="MJ-17740"/>
    <s v="Max Jones"/>
    <x v="0"/>
    <x v="0"/>
    <x v="70"/>
    <x v="1"/>
    <n v="92037"/>
    <x v="1"/>
    <s v="OFF-PA-10000418"/>
    <x v="1"/>
    <x v="10"/>
    <s v="Xerox 189"/>
    <n v="104.85"/>
    <n v="1"/>
    <n v="0"/>
    <n v="50.327999999999996"/>
  </r>
  <r>
    <n v="9168"/>
    <x v="4585"/>
    <x v="0"/>
    <x v="890"/>
    <d v="2013-06-27T00:00:00"/>
    <s v="Second Class"/>
    <s v="MJ-17740"/>
    <s v="Max Jones"/>
    <x v="0"/>
    <x v="0"/>
    <x v="70"/>
    <x v="1"/>
    <n v="92037"/>
    <x v="1"/>
    <s v="OFF-AP-10001242"/>
    <x v="1"/>
    <x v="9"/>
    <s v="APC 7 Outlet Network SurgeArrest Surge Protector"/>
    <n v="241.44"/>
    <n v="3"/>
    <n v="0"/>
    <n v="72.431999999999988"/>
  </r>
  <r>
    <n v="9169"/>
    <x v="4586"/>
    <x v="0"/>
    <x v="543"/>
    <d v="2013-03-20T00:00:00"/>
    <s v="Standard Class"/>
    <s v="SJ-20125"/>
    <s v="Sanjit Jacobs"/>
    <x v="2"/>
    <x v="0"/>
    <x v="25"/>
    <x v="35"/>
    <n v="39212"/>
    <x v="0"/>
    <s v="OFF-PA-10001954"/>
    <x v="1"/>
    <x v="10"/>
    <s v="Xerox 1964"/>
    <n v="319.76"/>
    <n v="14"/>
    <n v="0"/>
    <n v="147.08959999999999"/>
  </r>
  <r>
    <n v="9170"/>
    <x v="4586"/>
    <x v="0"/>
    <x v="543"/>
    <d v="2013-03-20T00:00:00"/>
    <s v="Standard Class"/>
    <s v="SJ-20125"/>
    <s v="Sanjit Jacobs"/>
    <x v="2"/>
    <x v="0"/>
    <x v="25"/>
    <x v="35"/>
    <n v="39212"/>
    <x v="0"/>
    <s v="OFF-PA-10001954"/>
    <x v="1"/>
    <x v="10"/>
    <s v="Xerox 1964"/>
    <n v="45.68"/>
    <n v="2"/>
    <n v="0"/>
    <n v="21.012799999999999"/>
  </r>
  <r>
    <n v="9171"/>
    <x v="4587"/>
    <x v="0"/>
    <x v="49"/>
    <d v="2013-12-02T00:00:00"/>
    <s v="Same Day"/>
    <s v="LB-16795"/>
    <s v="Laurel Beltran"/>
    <x v="2"/>
    <x v="0"/>
    <x v="475"/>
    <x v="1"/>
    <n v="93030"/>
    <x v="1"/>
    <s v="FUR-FU-10000448"/>
    <x v="0"/>
    <x v="5"/>
    <s v="Tenex Chairmats For Use With Carpeted Floors"/>
    <n v="31.96"/>
    <n v="2"/>
    <n v="0"/>
    <n v="1.597999999999999"/>
  </r>
  <r>
    <n v="9172"/>
    <x v="4587"/>
    <x v="0"/>
    <x v="49"/>
    <d v="2013-12-02T00:00:00"/>
    <s v="Same Day"/>
    <s v="LB-16795"/>
    <s v="Laurel Beltran"/>
    <x v="2"/>
    <x v="0"/>
    <x v="475"/>
    <x v="1"/>
    <n v="93030"/>
    <x v="1"/>
    <s v="OFF-PA-10001357"/>
    <x v="1"/>
    <x v="10"/>
    <s v="Xerox 1886"/>
    <n v="47.9"/>
    <n v="1"/>
    <n v="0"/>
    <n v="22.991999999999997"/>
  </r>
  <r>
    <n v="9173"/>
    <x v="4587"/>
    <x v="0"/>
    <x v="49"/>
    <d v="2013-12-02T00:00:00"/>
    <s v="Same Day"/>
    <s v="LB-16795"/>
    <s v="Laurel Beltran"/>
    <x v="2"/>
    <x v="0"/>
    <x v="475"/>
    <x v="1"/>
    <n v="93030"/>
    <x v="1"/>
    <s v="OFF-ST-10002292"/>
    <x v="1"/>
    <x v="4"/>
    <s v="Sauder Facets Collection Locker/File Cabinet, Sky Alder Finish"/>
    <n v="1112.94"/>
    <n v="3"/>
    <n v="0"/>
    <n v="222.58799999999991"/>
  </r>
  <r>
    <n v="9174"/>
    <x v="4587"/>
    <x v="0"/>
    <x v="49"/>
    <d v="2013-12-02T00:00:00"/>
    <s v="Same Day"/>
    <s v="LB-16795"/>
    <s v="Laurel Beltran"/>
    <x v="2"/>
    <x v="0"/>
    <x v="475"/>
    <x v="1"/>
    <n v="93030"/>
    <x v="1"/>
    <s v="OFF-EN-10001219"/>
    <x v="1"/>
    <x v="12"/>
    <s v="#10- 4 1/8&quot; x 9 1/2&quot; Security-Tint Envelopes"/>
    <n v="22.919999999999998"/>
    <n v="3"/>
    <n v="0"/>
    <n v="11.230799999999999"/>
  </r>
  <r>
    <n v="9175"/>
    <x v="4588"/>
    <x v="3"/>
    <x v="492"/>
    <d v="2014-06-15T00:00:00"/>
    <s v="Second Class"/>
    <s v="SB-20185"/>
    <s v="Sarah Brown"/>
    <x v="0"/>
    <x v="0"/>
    <x v="239"/>
    <x v="4"/>
    <n v="98031"/>
    <x v="1"/>
    <s v="TEC-PH-10002564"/>
    <x v="2"/>
    <x v="7"/>
    <s v="OtterBox Defender Series Case - Samsung Galaxy S4"/>
    <n v="71.975999999999999"/>
    <n v="3"/>
    <n v="0.2"/>
    <n v="8.9969999999999892"/>
  </r>
  <r>
    <n v="9176"/>
    <x v="4588"/>
    <x v="3"/>
    <x v="492"/>
    <d v="2014-06-15T00:00:00"/>
    <s v="Second Class"/>
    <s v="SB-20185"/>
    <s v="Sarah Brown"/>
    <x v="0"/>
    <x v="0"/>
    <x v="239"/>
    <x v="4"/>
    <n v="98031"/>
    <x v="1"/>
    <s v="OFF-PA-10001639"/>
    <x v="1"/>
    <x v="10"/>
    <s v="Xerox 203"/>
    <n v="19.440000000000001"/>
    <n v="3"/>
    <n v="0"/>
    <n v="9.3312000000000008"/>
  </r>
  <r>
    <n v="9177"/>
    <x v="4589"/>
    <x v="0"/>
    <x v="690"/>
    <d v="2013-03-25T00:00:00"/>
    <s v="Standard Class"/>
    <s v="CC-12610"/>
    <s v="Corey Catlett"/>
    <x v="1"/>
    <x v="0"/>
    <x v="316"/>
    <x v="18"/>
    <n v="37211"/>
    <x v="0"/>
    <s v="OFF-BI-10001153"/>
    <x v="1"/>
    <x v="8"/>
    <s v="Ibico Recycled Grain-Textured Covers"/>
    <n v="31.086000000000006"/>
    <n v="3"/>
    <n v="0.7"/>
    <n v="-20.72399999999999"/>
  </r>
  <r>
    <n v="9178"/>
    <x v="4590"/>
    <x v="0"/>
    <x v="696"/>
    <d v="2013-11-19T00:00:00"/>
    <s v="Standard Class"/>
    <s v="DP-13000"/>
    <s v="Darren Powers"/>
    <x v="0"/>
    <x v="0"/>
    <x v="20"/>
    <x v="15"/>
    <n v="10035"/>
    <x v="3"/>
    <s v="TEC-PH-10003356"/>
    <x v="2"/>
    <x v="7"/>
    <s v="SmartStand Mobile Device Holder, Assorted Colors"/>
    <n v="13.98"/>
    <n v="2"/>
    <n v="0"/>
    <n v="3.9144000000000005"/>
  </r>
  <r>
    <n v="9179"/>
    <x v="4590"/>
    <x v="0"/>
    <x v="696"/>
    <d v="2013-11-19T00:00:00"/>
    <s v="Standard Class"/>
    <s v="DP-13000"/>
    <s v="Darren Powers"/>
    <x v="0"/>
    <x v="0"/>
    <x v="20"/>
    <x v="15"/>
    <n v="10035"/>
    <x v="3"/>
    <s v="OFF-AR-10001725"/>
    <x v="1"/>
    <x v="6"/>
    <s v="Boston Home &amp; Office Model 2000 Electric Pencil Sharpeners"/>
    <n v="23.65"/>
    <n v="1"/>
    <n v="0"/>
    <n v="6.1490000000000009"/>
  </r>
  <r>
    <n v="9180"/>
    <x v="4591"/>
    <x v="3"/>
    <x v="783"/>
    <d v="2014-08-12T00:00:00"/>
    <s v="Standard Class"/>
    <s v="JL-15505"/>
    <s v="Jeremy Lonsdale"/>
    <x v="0"/>
    <x v="0"/>
    <x v="223"/>
    <x v="1"/>
    <n v="92683"/>
    <x v="1"/>
    <s v="TEC-PH-10002415"/>
    <x v="2"/>
    <x v="7"/>
    <s v="Polycom VoiceStation 500 Conference phone"/>
    <n v="707.88"/>
    <n v="3"/>
    <n v="0.2"/>
    <n v="44.242500000000035"/>
  </r>
  <r>
    <n v="9181"/>
    <x v="4591"/>
    <x v="3"/>
    <x v="783"/>
    <d v="2014-08-12T00:00:00"/>
    <s v="Standard Class"/>
    <s v="JL-15505"/>
    <s v="Jeremy Lonsdale"/>
    <x v="0"/>
    <x v="0"/>
    <x v="223"/>
    <x v="1"/>
    <n v="92683"/>
    <x v="1"/>
    <s v="OFF-BI-10003355"/>
    <x v="1"/>
    <x v="8"/>
    <s v="Cardinal Holdit Business Card Pockets"/>
    <n v="11.952000000000002"/>
    <n v="3"/>
    <n v="0.2"/>
    <n v="4.1832000000000003"/>
  </r>
  <r>
    <n v="9182"/>
    <x v="4591"/>
    <x v="3"/>
    <x v="783"/>
    <d v="2014-08-12T00:00:00"/>
    <s v="Standard Class"/>
    <s v="JL-15505"/>
    <s v="Jeremy Lonsdale"/>
    <x v="0"/>
    <x v="0"/>
    <x v="223"/>
    <x v="1"/>
    <n v="92683"/>
    <x v="1"/>
    <s v="OFF-BI-10000216"/>
    <x v="1"/>
    <x v="8"/>
    <s v="Mead 1st Gear 2&quot; Zipper Binder, Asst. Colors"/>
    <n v="31.128000000000004"/>
    <n v="3"/>
    <n v="0.2"/>
    <n v="11.673000000000002"/>
  </r>
  <r>
    <n v="9183"/>
    <x v="4591"/>
    <x v="3"/>
    <x v="783"/>
    <d v="2014-08-12T00:00:00"/>
    <s v="Standard Class"/>
    <s v="JL-15505"/>
    <s v="Jeremy Lonsdale"/>
    <x v="0"/>
    <x v="0"/>
    <x v="223"/>
    <x v="1"/>
    <n v="92683"/>
    <x v="1"/>
    <s v="TEC-AC-10004803"/>
    <x v="2"/>
    <x v="11"/>
    <s v="Sony Micro Vault Click 4 GB USB 2.0 Flash Drive"/>
    <n v="55.76"/>
    <n v="4"/>
    <n v="0"/>
    <n v="7.8064000000000036"/>
  </r>
  <r>
    <n v="9184"/>
    <x v="4591"/>
    <x v="3"/>
    <x v="783"/>
    <d v="2014-08-12T00:00:00"/>
    <s v="Standard Class"/>
    <s v="JL-15505"/>
    <s v="Jeremy Lonsdale"/>
    <x v="0"/>
    <x v="0"/>
    <x v="223"/>
    <x v="1"/>
    <n v="92683"/>
    <x v="1"/>
    <s v="OFF-PA-10001970"/>
    <x v="1"/>
    <x v="10"/>
    <s v="Xerox 1881"/>
    <n v="24.56"/>
    <n v="2"/>
    <n v="0"/>
    <n v="11.543199999999999"/>
  </r>
  <r>
    <n v="9185"/>
    <x v="4591"/>
    <x v="3"/>
    <x v="783"/>
    <d v="2014-08-12T00:00:00"/>
    <s v="Standard Class"/>
    <s v="JL-15505"/>
    <s v="Jeremy Lonsdale"/>
    <x v="0"/>
    <x v="0"/>
    <x v="223"/>
    <x v="1"/>
    <n v="92683"/>
    <x v="1"/>
    <s v="FUR-FU-10004848"/>
    <x v="0"/>
    <x v="5"/>
    <s v="Howard Miller 13-3/4&quot; Diameter Brushed Chrome Round Wall Clock"/>
    <n v="51.75"/>
    <n v="1"/>
    <n v="0"/>
    <n v="15.524999999999999"/>
  </r>
  <r>
    <n v="9186"/>
    <x v="4591"/>
    <x v="3"/>
    <x v="783"/>
    <d v="2014-08-12T00:00:00"/>
    <s v="Standard Class"/>
    <s v="JL-15505"/>
    <s v="Jeremy Lonsdale"/>
    <x v="0"/>
    <x v="0"/>
    <x v="223"/>
    <x v="1"/>
    <n v="92683"/>
    <x v="1"/>
    <s v="FUR-CH-10002317"/>
    <x v="0"/>
    <x v="1"/>
    <s v="Global Enterprise Series Seating Low-Back Swivel/Tilt Chairs"/>
    <n v="207.18400000000003"/>
    <n v="1"/>
    <n v="0.2"/>
    <n v="25.897999999999982"/>
  </r>
  <r>
    <n v="9187"/>
    <x v="4591"/>
    <x v="3"/>
    <x v="783"/>
    <d v="2014-08-12T00:00:00"/>
    <s v="Standard Class"/>
    <s v="JL-15505"/>
    <s v="Jeremy Lonsdale"/>
    <x v="0"/>
    <x v="0"/>
    <x v="223"/>
    <x v="1"/>
    <n v="92683"/>
    <x v="1"/>
    <s v="OFF-AP-10002534"/>
    <x v="1"/>
    <x v="9"/>
    <s v="3.6 Cubic Foot Counter Height Office Refrigerator"/>
    <n v="1473.1"/>
    <n v="5"/>
    <n v="0"/>
    <n v="412.46800000000007"/>
  </r>
  <r>
    <n v="9188"/>
    <x v="4592"/>
    <x v="1"/>
    <x v="291"/>
    <d v="2012-08-25T00:00:00"/>
    <s v="Standard Class"/>
    <s v="SM-20320"/>
    <s v="Sean Miller"/>
    <x v="2"/>
    <x v="0"/>
    <x v="227"/>
    <x v="9"/>
    <n v="18103"/>
    <x v="3"/>
    <s v="OFF-SU-10001935"/>
    <x v="1"/>
    <x v="14"/>
    <s v="Staples"/>
    <n v="3.4880000000000004"/>
    <n v="2"/>
    <n v="0.2"/>
    <n v="-0.69760000000000066"/>
  </r>
  <r>
    <n v="9189"/>
    <x v="4592"/>
    <x v="1"/>
    <x v="291"/>
    <d v="2012-08-25T00:00:00"/>
    <s v="Standard Class"/>
    <s v="SM-20320"/>
    <s v="Sean Miller"/>
    <x v="2"/>
    <x v="0"/>
    <x v="227"/>
    <x v="9"/>
    <n v="18103"/>
    <x v="3"/>
    <s v="TEC-AC-10000290"/>
    <x v="2"/>
    <x v="11"/>
    <s v="Sabrent 4-Port USB 2.0 Hub"/>
    <n v="21.728000000000002"/>
    <n v="4"/>
    <n v="0.2"/>
    <n v="3.8024000000000004"/>
  </r>
  <r>
    <n v="9190"/>
    <x v="4592"/>
    <x v="1"/>
    <x v="291"/>
    <d v="2012-08-25T00:00:00"/>
    <s v="Standard Class"/>
    <s v="SM-20320"/>
    <s v="Sean Miller"/>
    <x v="2"/>
    <x v="0"/>
    <x v="227"/>
    <x v="9"/>
    <n v="18103"/>
    <x v="3"/>
    <s v="OFF-ST-10002574"/>
    <x v="1"/>
    <x v="4"/>
    <s v="SAFCO Commercial Wire Shelving, Black"/>
    <n v="663.072"/>
    <n v="6"/>
    <n v="0.2"/>
    <n v="-165.768"/>
  </r>
  <r>
    <n v="9191"/>
    <x v="4592"/>
    <x v="1"/>
    <x v="291"/>
    <d v="2012-08-25T00:00:00"/>
    <s v="Standard Class"/>
    <s v="SM-20320"/>
    <s v="Sean Miller"/>
    <x v="2"/>
    <x v="0"/>
    <x v="227"/>
    <x v="9"/>
    <n v="18103"/>
    <x v="3"/>
    <s v="OFF-BI-10004519"/>
    <x v="1"/>
    <x v="8"/>
    <s v="GBC DocuBind P100 Manual Binding Machine"/>
    <n v="99.588000000000008"/>
    <n v="2"/>
    <n v="0.7"/>
    <n v="-82.989999999999981"/>
  </r>
  <r>
    <n v="9192"/>
    <x v="4592"/>
    <x v="1"/>
    <x v="291"/>
    <d v="2012-08-25T00:00:00"/>
    <s v="Standard Class"/>
    <s v="SM-20320"/>
    <s v="Sean Miller"/>
    <x v="2"/>
    <x v="0"/>
    <x v="227"/>
    <x v="9"/>
    <n v="18103"/>
    <x v="3"/>
    <s v="OFF-PA-10003625"/>
    <x v="1"/>
    <x v="10"/>
    <s v="Xerox 1979"/>
    <n v="49.568000000000005"/>
    <n v="2"/>
    <n v="0.2"/>
    <n v="15.489999999999997"/>
  </r>
  <r>
    <n v="9193"/>
    <x v="4593"/>
    <x v="1"/>
    <x v="121"/>
    <d v="2012-11-07T00:00:00"/>
    <s v="Standard Class"/>
    <s v="BB-10990"/>
    <s v="Barry Blumstein"/>
    <x v="1"/>
    <x v="0"/>
    <x v="52"/>
    <x v="5"/>
    <n v="78207"/>
    <x v="2"/>
    <s v="OFF-BI-10001524"/>
    <x v="1"/>
    <x v="8"/>
    <s v="GBC Premium Transparent Covers with Diagonal Lined Pattern"/>
    <n v="29.371999999999993"/>
    <n v="7"/>
    <n v="0.8"/>
    <n v="-46.995200000000025"/>
  </r>
  <r>
    <n v="9194"/>
    <x v="4593"/>
    <x v="1"/>
    <x v="121"/>
    <d v="2012-11-07T00:00:00"/>
    <s v="Standard Class"/>
    <s v="BB-10990"/>
    <s v="Barry Blumstein"/>
    <x v="1"/>
    <x v="0"/>
    <x v="52"/>
    <x v="5"/>
    <n v="78207"/>
    <x v="2"/>
    <s v="TEC-PH-10002200"/>
    <x v="2"/>
    <x v="7"/>
    <s v="Aastra 6757i CT Wireless VoIP phone"/>
    <n v="344.70400000000001"/>
    <n v="2"/>
    <n v="0.2"/>
    <n v="38.779199999999989"/>
  </r>
  <r>
    <n v="9195"/>
    <x v="4594"/>
    <x v="2"/>
    <x v="953"/>
    <d v="2011-12-06T00:00:00"/>
    <s v="Standard Class"/>
    <s v="PB-19150"/>
    <s v="Philip Brown"/>
    <x v="0"/>
    <x v="0"/>
    <x v="418"/>
    <x v="16"/>
    <n v="85323"/>
    <x v="1"/>
    <s v="OFF-SU-10001664"/>
    <x v="1"/>
    <x v="14"/>
    <s v="Acme Office Executive Series Stainless Steel Trimmers"/>
    <n v="47.992000000000004"/>
    <n v="7"/>
    <n v="0.2"/>
    <n v="3.5993999999999993"/>
  </r>
  <r>
    <n v="9196"/>
    <x v="4594"/>
    <x v="2"/>
    <x v="953"/>
    <d v="2011-12-06T00:00:00"/>
    <s v="Standard Class"/>
    <s v="PB-19150"/>
    <s v="Philip Brown"/>
    <x v="0"/>
    <x v="0"/>
    <x v="418"/>
    <x v="16"/>
    <n v="85323"/>
    <x v="1"/>
    <s v="TEC-AC-10002550"/>
    <x v="2"/>
    <x v="11"/>
    <s v="Memorex 25GB 6X Branded Blu-Ray Recordable Disc, 30/Pack"/>
    <n v="102.24000000000001"/>
    <n v="4"/>
    <n v="0.2"/>
    <n v="-16.614000000000004"/>
  </r>
  <r>
    <n v="9197"/>
    <x v="4595"/>
    <x v="2"/>
    <x v="1025"/>
    <d v="2011-05-15T00:00:00"/>
    <s v="Standard Class"/>
    <s v="GM-14680"/>
    <s v="Greg Matthias"/>
    <x v="0"/>
    <x v="0"/>
    <x v="49"/>
    <x v="1"/>
    <n v="95123"/>
    <x v="1"/>
    <s v="OFF-PA-10004353"/>
    <x v="1"/>
    <x v="10"/>
    <s v="Southworth 25% Cotton Premium Laser Paper and Envelopes"/>
    <n v="39.96"/>
    <n v="2"/>
    <n v="0"/>
    <n v="19.180800000000001"/>
  </r>
  <r>
    <n v="9198"/>
    <x v="4595"/>
    <x v="2"/>
    <x v="1025"/>
    <d v="2011-05-15T00:00:00"/>
    <s v="Standard Class"/>
    <s v="GM-14680"/>
    <s v="Greg Matthias"/>
    <x v="0"/>
    <x v="0"/>
    <x v="49"/>
    <x v="1"/>
    <n v="95123"/>
    <x v="1"/>
    <s v="TEC-PH-10001817"/>
    <x v="2"/>
    <x v="7"/>
    <s v="Wilson Electronics DB Pro Signal Booster"/>
    <n v="1432.0000000000002"/>
    <n v="5"/>
    <n v="0.2"/>
    <n v="125.30000000000007"/>
  </r>
  <r>
    <n v="9199"/>
    <x v="4595"/>
    <x v="2"/>
    <x v="1025"/>
    <d v="2011-05-15T00:00:00"/>
    <s v="Standard Class"/>
    <s v="GM-14680"/>
    <s v="Greg Matthias"/>
    <x v="0"/>
    <x v="0"/>
    <x v="49"/>
    <x v="1"/>
    <n v="95123"/>
    <x v="1"/>
    <s v="OFF-SU-10004737"/>
    <x v="1"/>
    <x v="14"/>
    <s v="Acme Design Stainless Steel Bent Scissors"/>
    <n v="41.04"/>
    <n v="6"/>
    <n v="0"/>
    <n v="11.0808"/>
  </r>
  <r>
    <n v="9200"/>
    <x v="4595"/>
    <x v="2"/>
    <x v="1025"/>
    <d v="2011-05-15T00:00:00"/>
    <s v="Standard Class"/>
    <s v="GM-14680"/>
    <s v="Greg Matthias"/>
    <x v="0"/>
    <x v="0"/>
    <x v="49"/>
    <x v="1"/>
    <n v="95123"/>
    <x v="1"/>
    <s v="FUR-CH-10002320"/>
    <x v="0"/>
    <x v="1"/>
    <s v="Hon Pagoda Stacking Chairs"/>
    <n v="256.78400000000005"/>
    <n v="1"/>
    <n v="0.2"/>
    <n v="32.097999999999971"/>
  </r>
  <r>
    <n v="9201"/>
    <x v="4596"/>
    <x v="0"/>
    <x v="508"/>
    <d v="2013-10-21T00:00:00"/>
    <s v="First Class"/>
    <s v="NR-18550"/>
    <s v="Nick Radford"/>
    <x v="0"/>
    <x v="0"/>
    <x v="275"/>
    <x v="30"/>
    <n v="8861"/>
    <x v="3"/>
    <s v="FUR-BO-10001337"/>
    <x v="0"/>
    <x v="0"/>
    <s v="O'Sullivan Living Dimensions 2-Shelf Bookcases"/>
    <n v="120.98"/>
    <n v="1"/>
    <n v="0"/>
    <n v="12.097999999999999"/>
  </r>
  <r>
    <n v="9202"/>
    <x v="4596"/>
    <x v="0"/>
    <x v="508"/>
    <d v="2013-10-21T00:00:00"/>
    <s v="First Class"/>
    <s v="NR-18550"/>
    <s v="Nick Radford"/>
    <x v="0"/>
    <x v="0"/>
    <x v="275"/>
    <x v="30"/>
    <n v="8861"/>
    <x v="3"/>
    <s v="OFF-BI-10004584"/>
    <x v="1"/>
    <x v="8"/>
    <s v="GBC ProClick 150 Presentation Binding System"/>
    <n v="315.98"/>
    <n v="1"/>
    <n v="0"/>
    <n v="148.51060000000001"/>
  </r>
  <r>
    <n v="9203"/>
    <x v="4597"/>
    <x v="0"/>
    <x v="859"/>
    <d v="2013-11-04T00:00:00"/>
    <s v="Standard Class"/>
    <s v="EH-13765"/>
    <s v="Edward Hooks"/>
    <x v="1"/>
    <x v="0"/>
    <x v="20"/>
    <x v="15"/>
    <n v="10011"/>
    <x v="3"/>
    <s v="OFF-BI-10004817"/>
    <x v="1"/>
    <x v="8"/>
    <s v="GBC Personal VeloBind Strips"/>
    <n v="28.752000000000002"/>
    <n v="3"/>
    <n v="0.2"/>
    <n v="10.0632"/>
  </r>
  <r>
    <n v="9204"/>
    <x v="4597"/>
    <x v="0"/>
    <x v="859"/>
    <d v="2013-11-04T00:00:00"/>
    <s v="Standard Class"/>
    <s v="EH-13765"/>
    <s v="Edward Hooks"/>
    <x v="1"/>
    <x v="0"/>
    <x v="20"/>
    <x v="15"/>
    <n v="10011"/>
    <x v="3"/>
    <s v="OFF-AR-10004602"/>
    <x v="1"/>
    <x v="6"/>
    <s v="Boston KS Multi-Size Manual Pencil Sharpener"/>
    <n v="114.94999999999999"/>
    <n v="5"/>
    <n v="0"/>
    <n v="32.186000000000007"/>
  </r>
  <r>
    <n v="9205"/>
    <x v="4598"/>
    <x v="0"/>
    <x v="49"/>
    <d v="2013-12-06T00:00:00"/>
    <s v="Standard Class"/>
    <s v="FH-14365"/>
    <s v="Fred Hopkins"/>
    <x v="1"/>
    <x v="0"/>
    <x v="1"/>
    <x v="1"/>
    <n v="90004"/>
    <x v="1"/>
    <s v="OFF-AR-10001149"/>
    <x v="1"/>
    <x v="6"/>
    <s v="Sanford Colorific Colored Pencils, 12/Box"/>
    <n v="23.04"/>
    <n v="8"/>
    <n v="0"/>
    <n v="6.911999999999999"/>
  </r>
  <r>
    <n v="9206"/>
    <x v="4599"/>
    <x v="0"/>
    <x v="438"/>
    <d v="2013-04-22T00:00:00"/>
    <s v="Same Day"/>
    <s v="BT-11680"/>
    <s v="Brian Thompson"/>
    <x v="0"/>
    <x v="0"/>
    <x v="451"/>
    <x v="29"/>
    <n v="6460"/>
    <x v="3"/>
    <s v="OFF-AR-10004817"/>
    <x v="1"/>
    <x v="6"/>
    <s v="Colorific Watercolor Pencils"/>
    <n v="15.48"/>
    <n v="3"/>
    <n v="0"/>
    <n v="4.4891999999999985"/>
  </r>
  <r>
    <n v="9207"/>
    <x v="4599"/>
    <x v="0"/>
    <x v="438"/>
    <d v="2013-04-22T00:00:00"/>
    <s v="Same Day"/>
    <s v="BT-11680"/>
    <s v="Brian Thompson"/>
    <x v="0"/>
    <x v="0"/>
    <x v="451"/>
    <x v="29"/>
    <n v="6460"/>
    <x v="3"/>
    <s v="OFF-PA-10003797"/>
    <x v="1"/>
    <x v="10"/>
    <s v="Xerox 209"/>
    <n v="51.84"/>
    <n v="8"/>
    <n v="0"/>
    <n v="24.883200000000002"/>
  </r>
  <r>
    <n v="9208"/>
    <x v="4600"/>
    <x v="3"/>
    <x v="646"/>
    <d v="2014-08-08T00:00:00"/>
    <s v="Standard Class"/>
    <s v="AB-10105"/>
    <s v="Adrian Barton"/>
    <x v="0"/>
    <x v="0"/>
    <x v="41"/>
    <x v="10"/>
    <n v="61701"/>
    <x v="2"/>
    <s v="TEC-AC-10000682"/>
    <x v="2"/>
    <x v="11"/>
    <s v="Kensington K72356US Mouse-in-a-Box USB Desktop Mouse"/>
    <n v="39.816000000000003"/>
    <n v="3"/>
    <n v="0.2"/>
    <n v="7.4654999999999987"/>
  </r>
  <r>
    <n v="9209"/>
    <x v="4601"/>
    <x v="3"/>
    <x v="646"/>
    <d v="2014-08-09T00:00:00"/>
    <s v="Second Class"/>
    <s v="SC-20230"/>
    <s v="Scot Coram"/>
    <x v="1"/>
    <x v="0"/>
    <x v="4"/>
    <x v="4"/>
    <n v="98105"/>
    <x v="1"/>
    <s v="OFF-ST-10003996"/>
    <x v="1"/>
    <x v="4"/>
    <s v="Letter/Legal File Tote with Clear Snap-On Lid, Black Granite"/>
    <n v="16.059999999999999"/>
    <n v="1"/>
    <n v="0"/>
    <n v="4.1755999999999993"/>
  </r>
  <r>
    <n v="9210"/>
    <x v="4602"/>
    <x v="3"/>
    <x v="157"/>
    <d v="2014-12-15T00:00:00"/>
    <s v="Second Class"/>
    <s v="RS-19870"/>
    <s v="Roy Skaria"/>
    <x v="2"/>
    <x v="0"/>
    <x v="140"/>
    <x v="23"/>
    <n v="52601"/>
    <x v="2"/>
    <s v="OFF-EN-10003160"/>
    <x v="1"/>
    <x v="12"/>
    <s v="Pastel Pink Envelopes"/>
    <n v="7.28"/>
    <n v="1"/>
    <n v="0"/>
    <n v="3.4944000000000002"/>
  </r>
  <r>
    <n v="9211"/>
    <x v="4602"/>
    <x v="3"/>
    <x v="157"/>
    <d v="2014-12-15T00:00:00"/>
    <s v="Second Class"/>
    <s v="RS-19870"/>
    <s v="Roy Skaria"/>
    <x v="2"/>
    <x v="0"/>
    <x v="140"/>
    <x v="23"/>
    <n v="52601"/>
    <x v="2"/>
    <s v="OFF-BI-10002012"/>
    <x v="1"/>
    <x v="8"/>
    <s v="Wilson Jones Easy Flow II Sheet Lifters"/>
    <n v="5.4"/>
    <n v="3"/>
    <n v="0"/>
    <n v="2.5920000000000001"/>
  </r>
  <r>
    <n v="9212"/>
    <x v="4603"/>
    <x v="1"/>
    <x v="948"/>
    <d v="2012-03-19T00:00:00"/>
    <s v="Standard Class"/>
    <s v="AI-10855"/>
    <s v="Arianne Irving"/>
    <x v="0"/>
    <x v="0"/>
    <x v="43"/>
    <x v="1"/>
    <n v="95661"/>
    <x v="1"/>
    <s v="OFF-PA-10002105"/>
    <x v="1"/>
    <x v="10"/>
    <s v="Xerox 223"/>
    <n v="19.440000000000001"/>
    <n v="3"/>
    <n v="0"/>
    <n v="9.3312000000000008"/>
  </r>
  <r>
    <n v="9213"/>
    <x v="4604"/>
    <x v="2"/>
    <x v="589"/>
    <d v="2011-12-15T00:00:00"/>
    <s v="Standard Class"/>
    <s v="DJ-13420"/>
    <s v="Denny Joy"/>
    <x v="1"/>
    <x v="0"/>
    <x v="8"/>
    <x v="1"/>
    <n v="94110"/>
    <x v="1"/>
    <s v="FUR-FU-10000397"/>
    <x v="0"/>
    <x v="5"/>
    <s v="Luxo Economy Swing Arm Lamp"/>
    <n v="39.880000000000003"/>
    <n v="2"/>
    <n v="0"/>
    <n v="11.166400000000003"/>
  </r>
  <r>
    <n v="9214"/>
    <x v="4604"/>
    <x v="2"/>
    <x v="589"/>
    <d v="2011-12-15T00:00:00"/>
    <s v="Standard Class"/>
    <s v="DJ-13420"/>
    <s v="Denny Joy"/>
    <x v="1"/>
    <x v="0"/>
    <x v="8"/>
    <x v="1"/>
    <n v="94110"/>
    <x v="1"/>
    <s v="FUR-FU-10000758"/>
    <x v="0"/>
    <x v="5"/>
    <s v="DAX Natural Wood-Tone Poster Frame"/>
    <n v="79.44"/>
    <n v="3"/>
    <n v="0"/>
    <n v="28.598399999999994"/>
  </r>
  <r>
    <n v="9215"/>
    <x v="4605"/>
    <x v="3"/>
    <x v="1033"/>
    <d v="2014-10-03T00:00:00"/>
    <s v="First Class"/>
    <s v="BF-10975"/>
    <s v="Barbara Fisher"/>
    <x v="1"/>
    <x v="0"/>
    <x v="10"/>
    <x v="9"/>
    <n v="19120"/>
    <x v="3"/>
    <s v="OFF-LA-10004677"/>
    <x v="1"/>
    <x v="2"/>
    <s v="Self-Adhesive Address Labels for Typewriters with Dispenser Box"/>
    <n v="20.664000000000001"/>
    <n v="7"/>
    <n v="0.2"/>
    <n v="6.9741"/>
  </r>
  <r>
    <n v="9216"/>
    <x v="4606"/>
    <x v="0"/>
    <x v="831"/>
    <d v="2013-11-27T00:00:00"/>
    <s v="Standard Class"/>
    <s v="TH-21235"/>
    <s v="Tiffany House"/>
    <x v="1"/>
    <x v="0"/>
    <x v="1"/>
    <x v="1"/>
    <n v="90049"/>
    <x v="1"/>
    <s v="OFF-PA-10004451"/>
    <x v="1"/>
    <x v="10"/>
    <s v="Xerox 222"/>
    <n v="32.400000000000006"/>
    <n v="5"/>
    <n v="0"/>
    <n v="15.552000000000001"/>
  </r>
  <r>
    <n v="9217"/>
    <x v="4607"/>
    <x v="3"/>
    <x v="221"/>
    <d v="2014-12-01T00:00:00"/>
    <s v="Standard Class"/>
    <s v="JG-15310"/>
    <s v="Jason Gross"/>
    <x v="1"/>
    <x v="0"/>
    <x v="372"/>
    <x v="5"/>
    <n v="79762"/>
    <x v="2"/>
    <s v="OFF-AP-10002311"/>
    <x v="1"/>
    <x v="9"/>
    <s v="Holmes Replacement Filter for HEPA Air Cleaner, Very Large Room, HEPA Filter"/>
    <n v="13.761999999999997"/>
    <n v="1"/>
    <n v="0.8"/>
    <n v="-24.771599999999999"/>
  </r>
  <r>
    <n v="9218"/>
    <x v="4608"/>
    <x v="3"/>
    <x v="237"/>
    <d v="2014-11-18T00:00:00"/>
    <s v="First Class"/>
    <s v="AW-10930"/>
    <s v="Arthur Wiediger"/>
    <x v="2"/>
    <x v="0"/>
    <x v="31"/>
    <x v="11"/>
    <n v="55407"/>
    <x v="2"/>
    <s v="OFF-EN-10004459"/>
    <x v="1"/>
    <x v="12"/>
    <s v="Security-Tint Envelopes"/>
    <n v="15.28"/>
    <n v="2"/>
    <n v="0"/>
    <n v="7.4871999999999996"/>
  </r>
  <r>
    <n v="9219"/>
    <x v="4609"/>
    <x v="1"/>
    <x v="748"/>
    <d v="2012-08-20T00:00:00"/>
    <s v="Standard Class"/>
    <s v="JW-15955"/>
    <s v="Joni Wasserman"/>
    <x v="0"/>
    <x v="0"/>
    <x v="10"/>
    <x v="9"/>
    <n v="19120"/>
    <x v="3"/>
    <s v="OFF-ST-10002352"/>
    <x v="1"/>
    <x v="4"/>
    <s v="Iris Project Case"/>
    <n v="44.688000000000002"/>
    <n v="7"/>
    <n v="0.2"/>
    <n v="3.3515999999999977"/>
  </r>
  <r>
    <n v="9220"/>
    <x v="4609"/>
    <x v="1"/>
    <x v="748"/>
    <d v="2012-08-20T00:00:00"/>
    <s v="Standard Class"/>
    <s v="JW-15955"/>
    <s v="Joni Wasserman"/>
    <x v="0"/>
    <x v="0"/>
    <x v="10"/>
    <x v="9"/>
    <n v="19120"/>
    <x v="3"/>
    <s v="FUR-BO-10000780"/>
    <x v="0"/>
    <x v="0"/>
    <s v="O'Sullivan Plantations 2-Door Library in Landvery Oak"/>
    <n v="301.46999999999997"/>
    <n v="3"/>
    <n v="0.5"/>
    <n v="-204.99959999999996"/>
  </r>
  <r>
    <n v="9221"/>
    <x v="4610"/>
    <x v="3"/>
    <x v="119"/>
    <d v="2014-10-15T00:00:00"/>
    <s v="First Class"/>
    <s v="MH-18025"/>
    <s v="Michelle Huthwaite"/>
    <x v="0"/>
    <x v="0"/>
    <x v="240"/>
    <x v="28"/>
    <n v="70506"/>
    <x v="0"/>
    <s v="OFF-LA-10000248"/>
    <x v="1"/>
    <x v="2"/>
    <s v="Avery 52"/>
    <n v="11.07"/>
    <n v="3"/>
    <n v="0"/>
    <n v="5.2028999999999996"/>
  </r>
  <r>
    <n v="9222"/>
    <x v="4610"/>
    <x v="3"/>
    <x v="119"/>
    <d v="2014-10-15T00:00:00"/>
    <s v="First Class"/>
    <s v="MH-18025"/>
    <s v="Michelle Huthwaite"/>
    <x v="0"/>
    <x v="0"/>
    <x v="240"/>
    <x v="28"/>
    <n v="70506"/>
    <x v="0"/>
    <s v="FUR-TA-10003473"/>
    <x v="0"/>
    <x v="3"/>
    <s v="Bretford Rectangular Conference Table Tops"/>
    <n v="1504.52"/>
    <n v="4"/>
    <n v="0"/>
    <n v="346.03960000000006"/>
  </r>
  <r>
    <n v="9223"/>
    <x v="4610"/>
    <x v="3"/>
    <x v="119"/>
    <d v="2014-10-15T00:00:00"/>
    <s v="First Class"/>
    <s v="MH-18025"/>
    <s v="Michelle Huthwaite"/>
    <x v="0"/>
    <x v="0"/>
    <x v="240"/>
    <x v="28"/>
    <n v="70506"/>
    <x v="0"/>
    <s v="OFF-PA-10004355"/>
    <x v="1"/>
    <x v="10"/>
    <s v="Xerox 231"/>
    <n v="25.92"/>
    <n v="4"/>
    <n v="0"/>
    <n v="12.441600000000001"/>
  </r>
  <r>
    <n v="9224"/>
    <x v="4611"/>
    <x v="3"/>
    <x v="259"/>
    <d v="2014-11-05T00:00:00"/>
    <s v="Same Day"/>
    <s v="FM-14290"/>
    <s v="Frank Merwin"/>
    <x v="2"/>
    <x v="0"/>
    <x v="518"/>
    <x v="5"/>
    <n v="77803"/>
    <x v="2"/>
    <s v="OFF-BI-10001308"/>
    <x v="1"/>
    <x v="8"/>
    <s v="GBC Standard Plastic Binding Systems' Combs"/>
    <n v="7.5359999999999987"/>
    <n v="6"/>
    <n v="0.8"/>
    <n v="-13.188000000000009"/>
  </r>
  <r>
    <n v="9225"/>
    <x v="4611"/>
    <x v="3"/>
    <x v="259"/>
    <d v="2014-11-05T00:00:00"/>
    <s v="Same Day"/>
    <s v="FM-14290"/>
    <s v="Frank Merwin"/>
    <x v="2"/>
    <x v="0"/>
    <x v="518"/>
    <x v="5"/>
    <n v="77803"/>
    <x v="2"/>
    <s v="OFF-BI-10003094"/>
    <x v="1"/>
    <x v="8"/>
    <s v="Self-Adhesive Ring Binder Labels"/>
    <n v="1.4079999999999997"/>
    <n v="2"/>
    <n v="0.8"/>
    <n v="-2.3232000000000008"/>
  </r>
  <r>
    <n v="9226"/>
    <x v="4611"/>
    <x v="3"/>
    <x v="259"/>
    <d v="2014-11-05T00:00:00"/>
    <s v="Same Day"/>
    <s v="FM-14290"/>
    <s v="Frank Merwin"/>
    <x v="2"/>
    <x v="0"/>
    <x v="518"/>
    <x v="5"/>
    <n v="77803"/>
    <x v="2"/>
    <s v="OFF-BI-10004040"/>
    <x v="1"/>
    <x v="8"/>
    <s v="Wilson Jones Impact Binders"/>
    <n v="4.1439999999999992"/>
    <n v="4"/>
    <n v="0.8"/>
    <n v="-6.4232000000000014"/>
  </r>
  <r>
    <n v="9227"/>
    <x v="4611"/>
    <x v="3"/>
    <x v="259"/>
    <d v="2014-11-05T00:00:00"/>
    <s v="Same Day"/>
    <s v="FM-14290"/>
    <s v="Frank Merwin"/>
    <x v="2"/>
    <x v="0"/>
    <x v="518"/>
    <x v="5"/>
    <n v="77803"/>
    <x v="2"/>
    <s v="OFF-ST-10002485"/>
    <x v="1"/>
    <x v="4"/>
    <s v="Rogers Deluxe File Chest"/>
    <n v="52.751999999999995"/>
    <n v="3"/>
    <n v="0.2"/>
    <n v="-12.528600000000001"/>
  </r>
  <r>
    <n v="9228"/>
    <x v="4612"/>
    <x v="3"/>
    <x v="498"/>
    <d v="2014-03-25T00:00:00"/>
    <s v="Standard Class"/>
    <s v="GZ-14545"/>
    <s v="George Zrebassa"/>
    <x v="1"/>
    <x v="0"/>
    <x v="1"/>
    <x v="1"/>
    <n v="90008"/>
    <x v="1"/>
    <s v="OFF-AP-10001205"/>
    <x v="1"/>
    <x v="9"/>
    <s v="Belkin 5 Outlet SurgeMaster Power Centers"/>
    <n v="381.35999999999996"/>
    <n v="7"/>
    <n v="0"/>
    <n v="106.78080000000003"/>
  </r>
  <r>
    <n v="9229"/>
    <x v="4613"/>
    <x v="2"/>
    <x v="935"/>
    <d v="2011-11-03T00:00:00"/>
    <s v="Same Day"/>
    <s v="TC-21535"/>
    <s v="Tracy Collins"/>
    <x v="2"/>
    <x v="0"/>
    <x v="1"/>
    <x v="1"/>
    <n v="90049"/>
    <x v="1"/>
    <s v="OFF-AR-10001868"/>
    <x v="1"/>
    <x v="6"/>
    <s v="Prang Dustless Chalk Sticks"/>
    <n v="6.72"/>
    <n v="4"/>
    <n v="0"/>
    <n v="3.36"/>
  </r>
  <r>
    <n v="9230"/>
    <x v="4614"/>
    <x v="3"/>
    <x v="283"/>
    <d v="2014-07-27T00:00:00"/>
    <s v="First Class"/>
    <s v="TB-21520"/>
    <s v="Tracy Blumstein"/>
    <x v="0"/>
    <x v="0"/>
    <x v="1"/>
    <x v="1"/>
    <n v="90045"/>
    <x v="1"/>
    <s v="OFF-BI-10003429"/>
    <x v="1"/>
    <x v="8"/>
    <s v="Cardinal HOLDit! Binder Insert Strips,Extra Strips"/>
    <n v="15.192"/>
    <n v="3"/>
    <n v="0.2"/>
    <n v="5.5070999999999994"/>
  </r>
  <r>
    <n v="9231"/>
    <x v="4614"/>
    <x v="3"/>
    <x v="283"/>
    <d v="2014-07-27T00:00:00"/>
    <s v="First Class"/>
    <s v="TB-21520"/>
    <s v="Tracy Blumstein"/>
    <x v="0"/>
    <x v="0"/>
    <x v="1"/>
    <x v="1"/>
    <n v="90045"/>
    <x v="1"/>
    <s v="OFF-PA-10002689"/>
    <x v="1"/>
    <x v="10"/>
    <s v="Weyerhaeuser First Choice Laser/Copy Paper (20Lb. and 88 Bright)"/>
    <n v="58.320000000000007"/>
    <n v="9"/>
    <n v="0"/>
    <n v="27.993600000000001"/>
  </r>
  <r>
    <n v="9232"/>
    <x v="4615"/>
    <x v="2"/>
    <x v="422"/>
    <d v="2011-12-31T00:00:00"/>
    <s v="Standard Class"/>
    <s v="RP-19390"/>
    <s v="Resi Pölking"/>
    <x v="0"/>
    <x v="0"/>
    <x v="42"/>
    <x v="16"/>
    <n v="85023"/>
    <x v="1"/>
    <s v="OFF-BI-10003650"/>
    <x v="1"/>
    <x v="8"/>
    <s v="GBC DocuBind 300 Electric Binding Machine"/>
    <n v="946.76400000000024"/>
    <n v="6"/>
    <n v="0.7"/>
    <n v="-694.29359999999997"/>
  </r>
  <r>
    <n v="9233"/>
    <x v="4616"/>
    <x v="0"/>
    <x v="476"/>
    <d v="2013-09-07T00:00:00"/>
    <s v="Standard Class"/>
    <s v="LR-16915"/>
    <s v="Lena Radford"/>
    <x v="0"/>
    <x v="0"/>
    <x v="1"/>
    <x v="1"/>
    <n v="90036"/>
    <x v="1"/>
    <s v="FUR-FU-10001889"/>
    <x v="0"/>
    <x v="5"/>
    <s v="Ultra Door Pull Handle"/>
    <n v="94.679999999999993"/>
    <n v="9"/>
    <n v="0"/>
    <n v="31.244399999999995"/>
  </r>
  <r>
    <n v="9234"/>
    <x v="4616"/>
    <x v="0"/>
    <x v="476"/>
    <d v="2013-09-07T00:00:00"/>
    <s v="Standard Class"/>
    <s v="LR-16915"/>
    <s v="Lena Radford"/>
    <x v="0"/>
    <x v="0"/>
    <x v="1"/>
    <x v="1"/>
    <n v="90036"/>
    <x v="1"/>
    <s v="OFF-ST-10000321"/>
    <x v="1"/>
    <x v="4"/>
    <s v="Akro Stacking Bins"/>
    <n v="23.669999999999998"/>
    <n v="3"/>
    <n v="0"/>
    <n v="0.94679999999999698"/>
  </r>
  <r>
    <n v="9235"/>
    <x v="4616"/>
    <x v="0"/>
    <x v="476"/>
    <d v="2013-09-07T00:00:00"/>
    <s v="Standard Class"/>
    <s v="LR-16915"/>
    <s v="Lena Radford"/>
    <x v="0"/>
    <x v="0"/>
    <x v="1"/>
    <x v="1"/>
    <n v="90036"/>
    <x v="1"/>
    <s v="TEC-PH-10001530"/>
    <x v="2"/>
    <x v="7"/>
    <s v="Cisco Unified IP Phone 7945G VoIP phone"/>
    <n v="1091.1680000000001"/>
    <n v="4"/>
    <n v="0.2"/>
    <n v="68.197999999999979"/>
  </r>
  <r>
    <n v="9236"/>
    <x v="4616"/>
    <x v="0"/>
    <x v="476"/>
    <d v="2013-09-07T00:00:00"/>
    <s v="Standard Class"/>
    <s v="LR-16915"/>
    <s v="Lena Radford"/>
    <x v="0"/>
    <x v="0"/>
    <x v="1"/>
    <x v="1"/>
    <n v="90036"/>
    <x v="1"/>
    <s v="OFF-AR-10004752"/>
    <x v="1"/>
    <x v="6"/>
    <s v="Blackstonian Pencils"/>
    <n v="18.689999999999998"/>
    <n v="7"/>
    <n v="0"/>
    <n v="5.2332000000000001"/>
  </r>
  <r>
    <n v="9237"/>
    <x v="4616"/>
    <x v="0"/>
    <x v="476"/>
    <d v="2013-09-07T00:00:00"/>
    <s v="Standard Class"/>
    <s v="LR-16915"/>
    <s v="Lena Radford"/>
    <x v="0"/>
    <x v="0"/>
    <x v="1"/>
    <x v="1"/>
    <n v="90036"/>
    <x v="1"/>
    <s v="FUR-TA-10001539"/>
    <x v="0"/>
    <x v="3"/>
    <s v="Chromcraft Rectangular Conference Tables"/>
    <n v="568.72800000000007"/>
    <n v="3"/>
    <n v="0.2"/>
    <n v="28.436399999999935"/>
  </r>
  <r>
    <n v="9238"/>
    <x v="4616"/>
    <x v="0"/>
    <x v="476"/>
    <d v="2013-09-07T00:00:00"/>
    <s v="Standard Class"/>
    <s v="LR-16915"/>
    <s v="Lena Radford"/>
    <x v="0"/>
    <x v="0"/>
    <x v="1"/>
    <x v="1"/>
    <n v="90036"/>
    <x v="1"/>
    <s v="OFF-BI-10001553"/>
    <x v="1"/>
    <x v="8"/>
    <s v="SpineVue Locking Slant-D Ring Binders by Cardinal"/>
    <n v="7.3120000000000012"/>
    <n v="1"/>
    <n v="0.2"/>
    <n v="2.5591999999999997"/>
  </r>
  <r>
    <n v="9239"/>
    <x v="4617"/>
    <x v="3"/>
    <x v="512"/>
    <d v="2014-02-15T00:00:00"/>
    <s v="First Class"/>
    <s v="MM-17260"/>
    <s v="Magdelene Morse"/>
    <x v="0"/>
    <x v="0"/>
    <x v="38"/>
    <x v="24"/>
    <n v="43229"/>
    <x v="3"/>
    <s v="FUR-FU-10003601"/>
    <x v="0"/>
    <x v="5"/>
    <s v="Deflect-o RollaMat Studded, Beveled Mat for Medium Pile Carpeting"/>
    <n v="147.56800000000001"/>
    <n v="2"/>
    <n v="0.2"/>
    <n v="-3.6892000000000067"/>
  </r>
  <r>
    <n v="9240"/>
    <x v="4618"/>
    <x v="3"/>
    <x v="855"/>
    <d v="2014-11-03T00:00:00"/>
    <s v="Standard Class"/>
    <s v="NB-18655"/>
    <s v="Nona Balk"/>
    <x v="1"/>
    <x v="0"/>
    <x v="315"/>
    <x v="2"/>
    <n v="32303"/>
    <x v="0"/>
    <s v="OFF-PA-10001685"/>
    <x v="1"/>
    <x v="10"/>
    <s v="Staples"/>
    <n v="56.783999999999999"/>
    <n v="7"/>
    <n v="0.2"/>
    <n v="20.584200000000003"/>
  </r>
  <r>
    <n v="9241"/>
    <x v="4618"/>
    <x v="3"/>
    <x v="855"/>
    <d v="2014-11-03T00:00:00"/>
    <s v="Standard Class"/>
    <s v="NB-18655"/>
    <s v="Nona Balk"/>
    <x v="1"/>
    <x v="0"/>
    <x v="315"/>
    <x v="2"/>
    <n v="32303"/>
    <x v="0"/>
    <s v="OFF-BI-10001097"/>
    <x v="1"/>
    <x v="8"/>
    <s v="Avery Hole Reinforcements"/>
    <n v="5.6070000000000011"/>
    <n v="3"/>
    <n v="0.7"/>
    <n v="-3.9248999999999974"/>
  </r>
  <r>
    <n v="9242"/>
    <x v="4618"/>
    <x v="3"/>
    <x v="855"/>
    <d v="2014-11-03T00:00:00"/>
    <s v="Standard Class"/>
    <s v="NB-18655"/>
    <s v="Nona Balk"/>
    <x v="1"/>
    <x v="0"/>
    <x v="315"/>
    <x v="2"/>
    <n v="32303"/>
    <x v="0"/>
    <s v="OFF-AR-10001662"/>
    <x v="1"/>
    <x v="6"/>
    <s v="Rogers Handheld Barrel Pencil Sharpener"/>
    <n v="6.5760000000000005"/>
    <n v="3"/>
    <n v="0.2"/>
    <n v="0.57540000000000058"/>
  </r>
  <r>
    <n v="9243"/>
    <x v="4619"/>
    <x v="2"/>
    <x v="868"/>
    <d v="2011-07-14T00:00:00"/>
    <s v="Standard Class"/>
    <s v="DS-13030"/>
    <s v="Darrin Sayre"/>
    <x v="2"/>
    <x v="0"/>
    <x v="8"/>
    <x v="1"/>
    <n v="94122"/>
    <x v="1"/>
    <s v="OFF-BI-10002609"/>
    <x v="1"/>
    <x v="8"/>
    <s v="Avery Hidden Tab Dividers for Binding Systems"/>
    <n v="14.303999999999998"/>
    <n v="6"/>
    <n v="0.2"/>
    <n v="4.6487999999999987"/>
  </r>
  <r>
    <n v="9244"/>
    <x v="4619"/>
    <x v="2"/>
    <x v="868"/>
    <d v="2011-07-14T00:00:00"/>
    <s v="Standard Class"/>
    <s v="DS-13030"/>
    <s v="Darrin Sayre"/>
    <x v="2"/>
    <x v="0"/>
    <x v="8"/>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x v="0"/>
    <x v="8"/>
    <x v="1"/>
    <n v="94122"/>
    <x v="1"/>
    <s v="OFF-AR-10003251"/>
    <x v="1"/>
    <x v="6"/>
    <s v="Prang Drawing Pencil Set"/>
    <n v="5.56"/>
    <n v="2"/>
    <n v="0"/>
    <n v="2.2239999999999998"/>
  </r>
  <r>
    <n v="9246"/>
    <x v="4619"/>
    <x v="2"/>
    <x v="868"/>
    <d v="2011-07-14T00:00:00"/>
    <s v="Standard Class"/>
    <s v="DS-13030"/>
    <s v="Darrin Sayre"/>
    <x v="2"/>
    <x v="0"/>
    <x v="8"/>
    <x v="1"/>
    <n v="94122"/>
    <x v="1"/>
    <s v="OFF-PA-10002365"/>
    <x v="1"/>
    <x v="10"/>
    <s v="Xerox 1967"/>
    <n v="32.400000000000006"/>
    <n v="5"/>
    <n v="0"/>
    <n v="15.552000000000001"/>
  </r>
  <r>
    <n v="9247"/>
    <x v="4620"/>
    <x v="3"/>
    <x v="1053"/>
    <d v="2014-05-27T00:00:00"/>
    <s v="Standard Class"/>
    <s v="VF-21715"/>
    <s v="Vicky Freymann"/>
    <x v="2"/>
    <x v="0"/>
    <x v="8"/>
    <x v="1"/>
    <n v="94109"/>
    <x v="1"/>
    <s v="OFF-AR-10003651"/>
    <x v="1"/>
    <x v="6"/>
    <s v="Newell 350"/>
    <n v="9.84"/>
    <n v="3"/>
    <n v="0"/>
    <n v="2.8535999999999988"/>
  </r>
  <r>
    <n v="9248"/>
    <x v="4620"/>
    <x v="3"/>
    <x v="1053"/>
    <d v="2014-05-27T00:00:00"/>
    <s v="Standard Class"/>
    <s v="VF-21715"/>
    <s v="Vicky Freymann"/>
    <x v="2"/>
    <x v="0"/>
    <x v="8"/>
    <x v="1"/>
    <n v="94109"/>
    <x v="1"/>
    <s v="OFF-AR-10003732"/>
    <x v="1"/>
    <x v="6"/>
    <s v="Newell 333"/>
    <n v="2.78"/>
    <n v="1"/>
    <n v="0"/>
    <n v="0.72279999999999989"/>
  </r>
  <r>
    <n v="9249"/>
    <x v="4621"/>
    <x v="0"/>
    <x v="338"/>
    <d v="2013-11-15T00:00:00"/>
    <s v="Standard Class"/>
    <s v="SW-20275"/>
    <s v="Scott Williamson"/>
    <x v="0"/>
    <x v="0"/>
    <x v="20"/>
    <x v="15"/>
    <n v="10009"/>
    <x v="3"/>
    <s v="OFF-BI-10002557"/>
    <x v="1"/>
    <x v="8"/>
    <s v="Presstex Flexible Ring Binders"/>
    <n v="3.64"/>
    <n v="1"/>
    <n v="0.2"/>
    <n v="1.3649999999999998"/>
  </r>
  <r>
    <n v="9250"/>
    <x v="4621"/>
    <x v="0"/>
    <x v="338"/>
    <d v="2013-11-15T00:00:00"/>
    <s v="Standard Class"/>
    <s v="SW-20275"/>
    <s v="Scott Williamson"/>
    <x v="0"/>
    <x v="0"/>
    <x v="20"/>
    <x v="15"/>
    <n v="10009"/>
    <x v="3"/>
    <s v="TEC-PH-10003691"/>
    <x v="2"/>
    <x v="7"/>
    <s v="BlackBerry Q10"/>
    <n v="881.93"/>
    <n v="7"/>
    <n v="0"/>
    <n v="220.48250000000002"/>
  </r>
  <r>
    <n v="9251"/>
    <x v="4622"/>
    <x v="0"/>
    <x v="499"/>
    <d v="2013-12-07T00:00:00"/>
    <s v="Standard Class"/>
    <s v="PW-19030"/>
    <s v="Pauline Webber"/>
    <x v="1"/>
    <x v="0"/>
    <x v="292"/>
    <x v="23"/>
    <n v="52302"/>
    <x v="2"/>
    <s v="OFF-BI-10001107"/>
    <x v="1"/>
    <x v="8"/>
    <s v="GBC White Gloss Covers, Plain Front"/>
    <n v="115.84"/>
    <n v="8"/>
    <n v="0"/>
    <n v="54.444800000000001"/>
  </r>
  <r>
    <n v="9252"/>
    <x v="4623"/>
    <x v="3"/>
    <x v="580"/>
    <d v="2014-03-09T00:00:00"/>
    <s v="Standard Class"/>
    <s v="KD-16615"/>
    <s v="Ken Dana"/>
    <x v="1"/>
    <x v="0"/>
    <x v="1"/>
    <x v="1"/>
    <n v="90008"/>
    <x v="1"/>
    <s v="OFF-BI-10004224"/>
    <x v="1"/>
    <x v="8"/>
    <s v="Catalog Binders with Expanding Posts"/>
    <n v="107.64800000000001"/>
    <n v="2"/>
    <n v="0.2"/>
    <n v="33.639999999999986"/>
  </r>
  <r>
    <n v="9253"/>
    <x v="4624"/>
    <x v="3"/>
    <x v="397"/>
    <d v="2014-09-26T00:00:00"/>
    <s v="Second Class"/>
    <s v="DO-13645"/>
    <s v="Doug O'Connell"/>
    <x v="0"/>
    <x v="0"/>
    <x v="519"/>
    <x v="36"/>
    <n v="71603"/>
    <x v="0"/>
    <s v="TEC-AC-10001114"/>
    <x v="2"/>
    <x v="11"/>
    <s v="Microsoft Wireless Mobile Mouse 4000"/>
    <n v="199.95000000000002"/>
    <n v="5"/>
    <n v="0"/>
    <n v="63.983999999999988"/>
  </r>
  <r>
    <n v="9254"/>
    <x v="4624"/>
    <x v="3"/>
    <x v="397"/>
    <d v="2014-09-26T00:00:00"/>
    <s v="Second Class"/>
    <s v="DO-13645"/>
    <s v="Doug O'Connell"/>
    <x v="0"/>
    <x v="0"/>
    <x v="519"/>
    <x v="36"/>
    <n v="71603"/>
    <x v="0"/>
    <s v="OFF-PA-10002005"/>
    <x v="1"/>
    <x v="10"/>
    <s v="Xerox 225"/>
    <n v="12.96"/>
    <n v="2"/>
    <n v="0"/>
    <n v="6.2208000000000006"/>
  </r>
  <r>
    <n v="9255"/>
    <x v="4625"/>
    <x v="2"/>
    <x v="1058"/>
    <d v="2011-02-16T00:00:00"/>
    <s v="Second Class"/>
    <s v="GA-14725"/>
    <s v="Guy Armstrong"/>
    <x v="0"/>
    <x v="0"/>
    <x v="29"/>
    <x v="25"/>
    <n v="65203"/>
    <x v="2"/>
    <s v="FUR-CH-10001146"/>
    <x v="0"/>
    <x v="1"/>
    <s v="Global Value Mid-Back Manager's Chair, Gray"/>
    <n v="60.89"/>
    <n v="1"/>
    <n v="0"/>
    <n v="15.222499999999997"/>
  </r>
  <r>
    <n v="9256"/>
    <x v="4625"/>
    <x v="2"/>
    <x v="1058"/>
    <d v="2011-02-16T00:00:00"/>
    <s v="Second Class"/>
    <s v="GA-14725"/>
    <s v="Guy Armstrong"/>
    <x v="0"/>
    <x v="0"/>
    <x v="29"/>
    <x v="25"/>
    <n v="65203"/>
    <x v="2"/>
    <s v="OFF-LA-10004853"/>
    <x v="1"/>
    <x v="2"/>
    <s v="Avery 483"/>
    <n v="14.940000000000001"/>
    <n v="3"/>
    <n v="0"/>
    <n v="6.8723999999999998"/>
  </r>
  <r>
    <n v="9257"/>
    <x v="4625"/>
    <x v="2"/>
    <x v="1058"/>
    <d v="2011-02-16T00:00:00"/>
    <s v="Second Class"/>
    <s v="GA-14725"/>
    <s v="Guy Armstrong"/>
    <x v="0"/>
    <x v="0"/>
    <x v="29"/>
    <x v="25"/>
    <n v="65203"/>
    <x v="2"/>
    <s v="OFF-BI-10004728"/>
    <x v="1"/>
    <x v="8"/>
    <s v="Wilson Jones Turn Tabs Binder Tool for Ring Binders"/>
    <n v="9.64"/>
    <n v="2"/>
    <n v="0"/>
    <n v="4.4344000000000001"/>
  </r>
  <r>
    <n v="9258"/>
    <x v="4625"/>
    <x v="2"/>
    <x v="1058"/>
    <d v="2011-02-16T00:00:00"/>
    <s v="Second Class"/>
    <s v="GA-14725"/>
    <s v="Guy Armstrong"/>
    <x v="0"/>
    <x v="0"/>
    <x v="29"/>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x v="0"/>
    <x v="29"/>
    <x v="25"/>
    <n v="65203"/>
    <x v="2"/>
    <s v="OFF-BI-10004654"/>
    <x v="1"/>
    <x v="8"/>
    <s v="VariCap6 Expandable Binder"/>
    <n v="51.900000000000006"/>
    <n v="3"/>
    <n v="0"/>
    <n v="24.393000000000001"/>
  </r>
  <r>
    <n v="9260"/>
    <x v="4625"/>
    <x v="2"/>
    <x v="1058"/>
    <d v="2011-02-16T00:00:00"/>
    <s v="Second Class"/>
    <s v="GA-14725"/>
    <s v="Guy Armstrong"/>
    <x v="0"/>
    <x v="0"/>
    <x v="29"/>
    <x v="25"/>
    <n v="65203"/>
    <x v="2"/>
    <s v="OFF-ST-10002583"/>
    <x v="1"/>
    <x v="4"/>
    <s v="Fellowes Neat Ideas Storage Cubes"/>
    <n v="64.959999999999994"/>
    <n v="2"/>
    <n v="0"/>
    <n v="2.598399999999998"/>
  </r>
  <r>
    <n v="9261"/>
    <x v="4626"/>
    <x v="3"/>
    <x v="343"/>
    <d v="2014-11-15T00:00:00"/>
    <s v="Second Class"/>
    <s v="JL-15505"/>
    <s v="Jeremy Lonsdale"/>
    <x v="0"/>
    <x v="0"/>
    <x v="520"/>
    <x v="44"/>
    <n v="57401"/>
    <x v="2"/>
    <s v="OFF-SU-10004661"/>
    <x v="1"/>
    <x v="14"/>
    <s v="Acme Titanium Bonded Scissors"/>
    <n v="25.5"/>
    <n v="3"/>
    <n v="0"/>
    <n v="6.63"/>
  </r>
  <r>
    <n v="9262"/>
    <x v="4627"/>
    <x v="3"/>
    <x v="264"/>
    <d v="2014-09-03T00:00:00"/>
    <s v="Same Day"/>
    <s v="SU-20665"/>
    <s v="Stephanie Ulpright"/>
    <x v="2"/>
    <x v="0"/>
    <x v="4"/>
    <x v="4"/>
    <n v="98103"/>
    <x v="1"/>
    <s v="FUR-CH-10003061"/>
    <x v="0"/>
    <x v="1"/>
    <s v="Global Leather Task Chair, Black"/>
    <n v="215.976"/>
    <n v="3"/>
    <n v="0.2"/>
    <n v="-2.6997000000000355"/>
  </r>
  <r>
    <n v="9263"/>
    <x v="4628"/>
    <x v="1"/>
    <x v="330"/>
    <d v="2012-10-13T00:00:00"/>
    <s v="Standard Class"/>
    <s v="FM-14380"/>
    <s v="Fred McMath"/>
    <x v="0"/>
    <x v="0"/>
    <x v="66"/>
    <x v="12"/>
    <n v="48227"/>
    <x v="2"/>
    <s v="FUR-CH-10000513"/>
    <x v="0"/>
    <x v="1"/>
    <s v="High-Back Leather Manager's Chair"/>
    <n v="389.97"/>
    <n v="3"/>
    <n v="0"/>
    <n v="35.097300000000004"/>
  </r>
  <r>
    <n v="9264"/>
    <x v="4628"/>
    <x v="1"/>
    <x v="330"/>
    <d v="2012-10-13T00:00:00"/>
    <s v="Standard Class"/>
    <s v="FM-14380"/>
    <s v="Fred McMath"/>
    <x v="0"/>
    <x v="0"/>
    <x v="66"/>
    <x v="12"/>
    <n v="48227"/>
    <x v="2"/>
    <s v="OFF-AP-10002191"/>
    <x v="1"/>
    <x v="9"/>
    <s v="Belkin 8 Outlet SurgeMaster II Gold Surge Protector"/>
    <n v="269.90999999999997"/>
    <n v="5"/>
    <n v="0.1"/>
    <n v="53.982000000000006"/>
  </r>
  <r>
    <n v="9265"/>
    <x v="4629"/>
    <x v="3"/>
    <x v="221"/>
    <d v="2014-12-02T00:00:00"/>
    <s v="Standard Class"/>
    <s v="MY-17380"/>
    <s v="Maribeth Yedwab"/>
    <x v="1"/>
    <x v="0"/>
    <x v="26"/>
    <x v="18"/>
    <n v="38109"/>
    <x v="0"/>
    <s v="OFF-BI-10000216"/>
    <x v="1"/>
    <x v="8"/>
    <s v="Mead 1st Gear 2&quot; Zipper Binder, Asst. Colors"/>
    <n v="11.673000000000002"/>
    <n v="3"/>
    <n v="0.7"/>
    <n v="-7.782"/>
  </r>
  <r>
    <n v="9266"/>
    <x v="4629"/>
    <x v="3"/>
    <x v="221"/>
    <d v="2014-12-02T00:00:00"/>
    <s v="Standard Class"/>
    <s v="MY-17380"/>
    <s v="Maribeth Yedwab"/>
    <x v="1"/>
    <x v="0"/>
    <x v="26"/>
    <x v="18"/>
    <n v="38109"/>
    <x v="0"/>
    <s v="OFF-EN-10003448"/>
    <x v="1"/>
    <x v="12"/>
    <s v="Peel &amp; Seel Recycled Catalog Envelopes, Brown"/>
    <n v="64.848000000000013"/>
    <n v="7"/>
    <n v="0.2"/>
    <n v="24.317999999999998"/>
  </r>
  <r>
    <n v="9267"/>
    <x v="4630"/>
    <x v="2"/>
    <x v="1215"/>
    <d v="2011-02-10T00:00:00"/>
    <s v="First Class"/>
    <s v="NM-18445"/>
    <s v="Nathan Mautz"/>
    <x v="2"/>
    <x v="0"/>
    <x v="226"/>
    <x v="33"/>
    <n v="89031"/>
    <x v="1"/>
    <s v="FUR-FU-10002111"/>
    <x v="0"/>
    <x v="5"/>
    <s v="Master Caster Door Stop, Large Brown"/>
    <n v="14.56"/>
    <n v="2"/>
    <n v="0"/>
    <n v="5.5327999999999999"/>
  </r>
  <r>
    <n v="9268"/>
    <x v="4631"/>
    <x v="1"/>
    <x v="12"/>
    <d v="2012-09-25T00:00:00"/>
    <s v="Same Day"/>
    <s v="CS-11950"/>
    <s v="Carlos Soltero"/>
    <x v="0"/>
    <x v="0"/>
    <x v="210"/>
    <x v="15"/>
    <n v="11520"/>
    <x v="3"/>
    <s v="FUR-CH-10001545"/>
    <x v="0"/>
    <x v="1"/>
    <s v="Hon Comfortask Task/Swivel Chairs"/>
    <n v="102.58200000000001"/>
    <n v="1"/>
    <n v="0.1"/>
    <n v="6.8388000000000009"/>
  </r>
  <r>
    <n v="9269"/>
    <x v="4631"/>
    <x v="1"/>
    <x v="12"/>
    <d v="2012-09-25T00:00:00"/>
    <s v="Same Day"/>
    <s v="CS-11950"/>
    <s v="Carlos Soltero"/>
    <x v="0"/>
    <x v="0"/>
    <x v="210"/>
    <x v="15"/>
    <n v="11520"/>
    <x v="3"/>
    <s v="OFF-PA-10002947"/>
    <x v="1"/>
    <x v="10"/>
    <s v="Xerox 1923"/>
    <n v="20.04"/>
    <n v="3"/>
    <n v="0"/>
    <n v="9.6191999999999993"/>
  </r>
  <r>
    <n v="9270"/>
    <x v="4632"/>
    <x v="3"/>
    <x v="170"/>
    <d v="2014-08-29T00:00:00"/>
    <s v="Standard Class"/>
    <s v="PK-19075"/>
    <s v="Pete Kriz"/>
    <x v="0"/>
    <x v="0"/>
    <x v="20"/>
    <x v="15"/>
    <n v="10035"/>
    <x v="3"/>
    <s v="OFF-BI-10003476"/>
    <x v="1"/>
    <x v="8"/>
    <s v="Avery Metallic Poly Binders"/>
    <n v="32.088000000000001"/>
    <n v="7"/>
    <n v="0.2"/>
    <n v="11.2308"/>
  </r>
  <r>
    <n v="9271"/>
    <x v="4632"/>
    <x v="3"/>
    <x v="170"/>
    <d v="2014-08-29T00:00:00"/>
    <s v="Standard Class"/>
    <s v="PK-19075"/>
    <s v="Pete Kriz"/>
    <x v="0"/>
    <x v="0"/>
    <x v="20"/>
    <x v="15"/>
    <n v="10035"/>
    <x v="3"/>
    <s v="OFF-BI-10001359"/>
    <x v="1"/>
    <x v="8"/>
    <s v="GBC DocuBind TL300 Electric Binding System"/>
    <n v="4305.5520000000006"/>
    <n v="6"/>
    <n v="0.2"/>
    <n v="1453.1237999999996"/>
  </r>
  <r>
    <n v="9272"/>
    <x v="4633"/>
    <x v="0"/>
    <x v="536"/>
    <d v="2013-05-18T00:00:00"/>
    <s v="Standard Class"/>
    <s v="HM-14860"/>
    <s v="Harry Marie"/>
    <x v="1"/>
    <x v="0"/>
    <x v="20"/>
    <x v="15"/>
    <n v="10024"/>
    <x v="3"/>
    <s v="FUR-FU-10000320"/>
    <x v="0"/>
    <x v="5"/>
    <s v="OIC Stacking Trays"/>
    <n v="10.02"/>
    <n v="3"/>
    <n v="0"/>
    <n v="4.4088000000000012"/>
  </r>
  <r>
    <n v="9273"/>
    <x v="4633"/>
    <x v="0"/>
    <x v="536"/>
    <d v="2013-05-18T00:00:00"/>
    <s v="Standard Class"/>
    <s v="HM-14860"/>
    <s v="Harry Marie"/>
    <x v="1"/>
    <x v="0"/>
    <x v="20"/>
    <x v="15"/>
    <n v="10024"/>
    <x v="3"/>
    <s v="TEC-PH-10001835"/>
    <x v="2"/>
    <x v="7"/>
    <s v="Jawbone JAMBOX Wireless Bluetooth Speaker"/>
    <n v="631.96"/>
    <n v="4"/>
    <n v="0"/>
    <n v="303.3408"/>
  </r>
  <r>
    <n v="9274"/>
    <x v="4634"/>
    <x v="3"/>
    <x v="264"/>
    <d v="2014-09-07T00:00:00"/>
    <s v="Standard Class"/>
    <s v="AH-10210"/>
    <s v="Alan Hwang"/>
    <x v="0"/>
    <x v="0"/>
    <x v="0"/>
    <x v="0"/>
    <n v="42420"/>
    <x v="0"/>
    <s v="OFF-BI-10003650"/>
    <x v="1"/>
    <x v="8"/>
    <s v="GBC DocuBind 300 Electric Binding Machine"/>
    <n v="1577.94"/>
    <n v="3"/>
    <n v="0"/>
    <n v="757.41120000000001"/>
  </r>
  <r>
    <n v="9275"/>
    <x v="4635"/>
    <x v="2"/>
    <x v="982"/>
    <d v="2011-10-10T00:00:00"/>
    <s v="Same Day"/>
    <s v="FC-14335"/>
    <s v="Fred Chung"/>
    <x v="1"/>
    <x v="0"/>
    <x v="305"/>
    <x v="27"/>
    <n v="87105"/>
    <x v="1"/>
    <s v="OFF-AR-10000937"/>
    <x v="1"/>
    <x v="6"/>
    <s v="Dixon Ticonderoga Core-Lock Colored Pencils, 48-Color Set"/>
    <n v="255.84999999999997"/>
    <n v="7"/>
    <n v="0"/>
    <n v="112.57400000000001"/>
  </r>
  <r>
    <n v="9276"/>
    <x v="4636"/>
    <x v="0"/>
    <x v="439"/>
    <d v="2013-05-30T00:00:00"/>
    <s v="Second Class"/>
    <s v="CP-12085"/>
    <s v="Cathy Prescott"/>
    <x v="1"/>
    <x v="0"/>
    <x v="478"/>
    <x v="2"/>
    <n v="33445"/>
    <x v="0"/>
    <s v="OFF-ST-10000532"/>
    <x v="1"/>
    <x v="4"/>
    <s v="Advantus Rolling Drawer Organizers"/>
    <n v="184.70400000000001"/>
    <n v="6"/>
    <n v="0.2"/>
    <n v="13.852799999999995"/>
  </r>
  <r>
    <n v="9277"/>
    <x v="4636"/>
    <x v="0"/>
    <x v="439"/>
    <d v="2013-05-30T00:00:00"/>
    <s v="Second Class"/>
    <s v="CP-12085"/>
    <s v="Cathy Prescott"/>
    <x v="1"/>
    <x v="0"/>
    <x v="478"/>
    <x v="2"/>
    <n v="33445"/>
    <x v="0"/>
    <s v="TEC-AC-10001267"/>
    <x v="2"/>
    <x v="11"/>
    <s v="Imation 32GB Pocket Pro USB 3.0 Flash Drive - 32 GB - Black - 1 P ..."/>
    <n v="47.92"/>
    <n v="2"/>
    <n v="0.2"/>
    <n v="11.98"/>
  </r>
  <r>
    <n v="9278"/>
    <x v="4637"/>
    <x v="3"/>
    <x v="96"/>
    <d v="2014-12-06T00:00:00"/>
    <s v="Standard Class"/>
    <s v="SC-20305"/>
    <s v="Sean Christensen"/>
    <x v="0"/>
    <x v="0"/>
    <x v="10"/>
    <x v="9"/>
    <n v="19140"/>
    <x v="3"/>
    <s v="OFF-LA-10004853"/>
    <x v="1"/>
    <x v="2"/>
    <s v="Avery 483"/>
    <n v="15.936000000000002"/>
    <n v="4"/>
    <n v="0.2"/>
    <n v="5.1791999999999998"/>
  </r>
  <r>
    <n v="9279"/>
    <x v="4637"/>
    <x v="3"/>
    <x v="96"/>
    <d v="2014-12-06T00:00:00"/>
    <s v="Standard Class"/>
    <s v="SC-20305"/>
    <s v="Sean Christensen"/>
    <x v="0"/>
    <x v="0"/>
    <x v="10"/>
    <x v="9"/>
    <n v="19140"/>
    <x v="3"/>
    <s v="OFF-BI-10001759"/>
    <x v="1"/>
    <x v="8"/>
    <s v="Acco Pressboard Covers with Storage Hooks, 14 7/8&quot; x 11&quot;, Dark Blue"/>
    <n v="8.0010000000000012"/>
    <n v="7"/>
    <n v="0.7"/>
    <n v="-5.6006999999999962"/>
  </r>
  <r>
    <n v="9280"/>
    <x v="4637"/>
    <x v="3"/>
    <x v="96"/>
    <d v="2014-12-06T00:00:00"/>
    <s v="Standard Class"/>
    <s v="SC-20305"/>
    <s v="Sean Christensen"/>
    <x v="0"/>
    <x v="0"/>
    <x v="10"/>
    <x v="9"/>
    <n v="19140"/>
    <x v="3"/>
    <s v="FUR-CH-10003379"/>
    <x v="0"/>
    <x v="1"/>
    <s v="Global Commerce Series High-Back Swivel/Tilt Chairs"/>
    <n v="398.97199999999998"/>
    <n v="2"/>
    <n v="0.3"/>
    <n v="-28.49799999999999"/>
  </r>
  <r>
    <n v="9281"/>
    <x v="4638"/>
    <x v="0"/>
    <x v="873"/>
    <d v="2013-09-25T00:00:00"/>
    <s v="Standard Class"/>
    <s v="HJ-14875"/>
    <s v="Heather Jas"/>
    <x v="2"/>
    <x v="0"/>
    <x v="4"/>
    <x v="4"/>
    <n v="98105"/>
    <x v="1"/>
    <s v="FUR-BO-10002853"/>
    <x v="0"/>
    <x v="0"/>
    <s v="O'Sullivan 5-Shelf Heavy-Duty Bookcases"/>
    <n v="163.88"/>
    <n v="2"/>
    <n v="0"/>
    <n v="40.97"/>
  </r>
  <r>
    <n v="9282"/>
    <x v="4639"/>
    <x v="3"/>
    <x v="220"/>
    <d v="2014-09-16T00:00:00"/>
    <s v="Standard Class"/>
    <s v="CB-12025"/>
    <s v="Cassandra Brandow"/>
    <x v="0"/>
    <x v="0"/>
    <x v="102"/>
    <x v="17"/>
    <n v="23223"/>
    <x v="0"/>
    <s v="OFF-AP-10000027"/>
    <x v="1"/>
    <x v="9"/>
    <s v="Hoover Commercial SteamVac"/>
    <n v="67.900000000000006"/>
    <n v="5"/>
    <n v="0"/>
    <n v="20.369999999999997"/>
  </r>
  <r>
    <n v="9283"/>
    <x v="4640"/>
    <x v="0"/>
    <x v="945"/>
    <d v="2014-01-05T00:00:00"/>
    <s v="Standard Class"/>
    <s v="EH-14185"/>
    <s v="Evan Henry"/>
    <x v="0"/>
    <x v="0"/>
    <x v="487"/>
    <x v="2"/>
    <n v="33407"/>
    <x v="0"/>
    <s v="OFF-PA-10002421"/>
    <x v="1"/>
    <x v="10"/>
    <s v="Embossed Ink Jet Note Cards"/>
    <n v="72.224000000000004"/>
    <n v="4"/>
    <n v="0.2"/>
    <n v="25.278400000000001"/>
  </r>
  <r>
    <n v="9284"/>
    <x v="4641"/>
    <x v="3"/>
    <x v="264"/>
    <d v="2014-09-05T00:00:00"/>
    <s v="Second Class"/>
    <s v="LW-17215"/>
    <s v="Luke Weiss"/>
    <x v="0"/>
    <x v="0"/>
    <x v="299"/>
    <x v="22"/>
    <n v="80525"/>
    <x v="1"/>
    <s v="OFF-LA-10002475"/>
    <x v="1"/>
    <x v="2"/>
    <s v="Avery 519"/>
    <n v="11.696"/>
    <n v="2"/>
    <n v="0.2"/>
    <n v="3.9473999999999996"/>
  </r>
  <r>
    <n v="9285"/>
    <x v="4642"/>
    <x v="2"/>
    <x v="728"/>
    <d v="2011-11-23T00:00:00"/>
    <s v="Standard Class"/>
    <s v="MK-17905"/>
    <s v="Michael Kennedy"/>
    <x v="1"/>
    <x v="0"/>
    <x v="47"/>
    <x v="6"/>
    <n v="53132"/>
    <x v="2"/>
    <s v="FUR-CH-10001482"/>
    <x v="0"/>
    <x v="1"/>
    <s v="Office Star - Mesh Screen back chair with Vinyl seat"/>
    <n v="392.93999999999994"/>
    <n v="3"/>
    <n v="0"/>
    <n v="43.223399999999984"/>
  </r>
  <r>
    <n v="9286"/>
    <x v="4643"/>
    <x v="1"/>
    <x v="82"/>
    <d v="2012-11-24T00:00:00"/>
    <s v="First Class"/>
    <s v="JH-15820"/>
    <s v="John Huston"/>
    <x v="0"/>
    <x v="0"/>
    <x v="53"/>
    <x v="3"/>
    <n v="28110"/>
    <x v="0"/>
    <s v="FUR-FU-10000087"/>
    <x v="0"/>
    <x v="5"/>
    <s v="Executive Impressions 14&quot; Two-Color Numerals Wall Clock"/>
    <n v="18.175999999999998"/>
    <n v="1"/>
    <n v="0.2"/>
    <n v="4.7712000000000012"/>
  </r>
  <r>
    <n v="9287"/>
    <x v="4644"/>
    <x v="3"/>
    <x v="249"/>
    <d v="2014-06-27T00:00:00"/>
    <s v="Standard Class"/>
    <s v="DB-13270"/>
    <s v="Deborah Brumfield"/>
    <x v="2"/>
    <x v="0"/>
    <x v="61"/>
    <x v="5"/>
    <n v="75081"/>
    <x v="2"/>
    <s v="OFF-BI-10003166"/>
    <x v="1"/>
    <x v="8"/>
    <s v="GBC Plasticlear Binding Covers"/>
    <n v="6.8879999999999981"/>
    <n v="3"/>
    <n v="0.8"/>
    <n v="-11.020800000000005"/>
  </r>
  <r>
    <n v="9288"/>
    <x v="4644"/>
    <x v="3"/>
    <x v="249"/>
    <d v="2014-06-27T00:00:00"/>
    <s v="Standard Class"/>
    <s v="DB-13270"/>
    <s v="Deborah Brumfield"/>
    <x v="2"/>
    <x v="0"/>
    <x v="61"/>
    <x v="5"/>
    <n v="75081"/>
    <x v="2"/>
    <s v="FUR-TA-10000688"/>
    <x v="0"/>
    <x v="3"/>
    <s v="Chromcraft Bull-Nose Wood Round Conference Table Top, Wood Base"/>
    <n v="457.4849999999999"/>
    <n v="3"/>
    <n v="0.3"/>
    <n v="-84.961500000000029"/>
  </r>
  <r>
    <n v="9289"/>
    <x v="4645"/>
    <x v="3"/>
    <x v="329"/>
    <d v="2014-12-04T00:00:00"/>
    <s v="First Class"/>
    <s v="TB-21625"/>
    <s v="Trudy Brown"/>
    <x v="0"/>
    <x v="0"/>
    <x v="10"/>
    <x v="9"/>
    <n v="19134"/>
    <x v="3"/>
    <s v="FUR-CH-10003981"/>
    <x v="0"/>
    <x v="1"/>
    <s v="Global Commerce Series Low-Back Swivel/Tilt Chairs"/>
    <n v="1079.316"/>
    <n v="6"/>
    <n v="0.3"/>
    <n v="-15.418800000000203"/>
  </r>
  <r>
    <n v="9290"/>
    <x v="4646"/>
    <x v="2"/>
    <x v="488"/>
    <d v="2011-04-26T00:00:00"/>
    <s v="Second Class"/>
    <s v="NM-18445"/>
    <s v="Nathan Mautz"/>
    <x v="2"/>
    <x v="0"/>
    <x v="8"/>
    <x v="1"/>
    <n v="94109"/>
    <x v="1"/>
    <s v="OFF-PA-10001878"/>
    <x v="1"/>
    <x v="10"/>
    <s v="Xerox 1891"/>
    <n v="48.91"/>
    <n v="1"/>
    <n v="0"/>
    <n v="22.987699999999997"/>
  </r>
  <r>
    <n v="9291"/>
    <x v="4647"/>
    <x v="2"/>
    <x v="865"/>
    <d v="2011-09-25T00:00:00"/>
    <s v="First Class"/>
    <s v="TT-21220"/>
    <s v="Thomas Thornton"/>
    <x v="0"/>
    <x v="0"/>
    <x v="18"/>
    <x v="13"/>
    <n v="19901"/>
    <x v="3"/>
    <s v="OFF-AR-10002375"/>
    <x v="1"/>
    <x v="6"/>
    <s v="Newell 351"/>
    <n v="9.84"/>
    <n v="3"/>
    <n v="0"/>
    <n v="2.8535999999999988"/>
  </r>
  <r>
    <n v="9292"/>
    <x v="4647"/>
    <x v="2"/>
    <x v="865"/>
    <d v="2011-09-25T00:00:00"/>
    <s v="First Class"/>
    <s v="TT-21220"/>
    <s v="Thomas Thornton"/>
    <x v="0"/>
    <x v="0"/>
    <x v="18"/>
    <x v="13"/>
    <n v="19901"/>
    <x v="3"/>
    <s v="OFF-BI-10004965"/>
    <x v="1"/>
    <x v="8"/>
    <s v="Ibico Covers for Plastic or Wire Binding Elements"/>
    <n v="34.5"/>
    <n v="3"/>
    <n v="0"/>
    <n v="15.524999999999999"/>
  </r>
  <r>
    <n v="9293"/>
    <x v="4648"/>
    <x v="3"/>
    <x v="580"/>
    <d v="2014-03-03T00:00:00"/>
    <s v="Same Day"/>
    <s v="RS-19765"/>
    <s v="Roland Schwarz"/>
    <x v="1"/>
    <x v="0"/>
    <x v="435"/>
    <x v="5"/>
    <n v="76706"/>
    <x v="2"/>
    <s v="OFF-BI-10004022"/>
    <x v="1"/>
    <x v="8"/>
    <s v="Acco Suede Grain Vinyl Round Ring Binder"/>
    <n v="0.55599999999999983"/>
    <n v="1"/>
    <n v="0.8"/>
    <n v="-0.94520000000000004"/>
  </r>
  <r>
    <n v="9294"/>
    <x v="4649"/>
    <x v="3"/>
    <x v="701"/>
    <d v="2014-11-22T00:00:00"/>
    <s v="Second Class"/>
    <s v="TB-21625"/>
    <s v="Trudy Brown"/>
    <x v="0"/>
    <x v="0"/>
    <x v="521"/>
    <x v="39"/>
    <n v="21740"/>
    <x v="3"/>
    <s v="OFF-BI-10000050"/>
    <x v="1"/>
    <x v="8"/>
    <s v="Angle-D Binders with Locking Rings, Label Holders"/>
    <n v="43.8"/>
    <n v="6"/>
    <n v="0"/>
    <n v="20.585999999999999"/>
  </r>
  <r>
    <n v="9295"/>
    <x v="4650"/>
    <x v="3"/>
    <x v="39"/>
    <d v="2014-06-02T00:00:00"/>
    <s v="Standard Class"/>
    <s v="AM-10360"/>
    <s v="Alice McCarthy"/>
    <x v="1"/>
    <x v="0"/>
    <x v="138"/>
    <x v="24"/>
    <n v="44105"/>
    <x v="3"/>
    <s v="OFF-PA-10002464"/>
    <x v="1"/>
    <x v="10"/>
    <s v="HP Office Recycled Paper (20Lb. and 87 Bright)"/>
    <n v="13.872000000000002"/>
    <n v="3"/>
    <n v="0.2"/>
    <n v="5.0286000000000008"/>
  </r>
  <r>
    <n v="9296"/>
    <x v="4650"/>
    <x v="3"/>
    <x v="39"/>
    <d v="2014-06-02T00:00:00"/>
    <s v="Standard Class"/>
    <s v="AM-10360"/>
    <s v="Alice McCarthy"/>
    <x v="1"/>
    <x v="0"/>
    <x v="138"/>
    <x v="24"/>
    <n v="44105"/>
    <x v="3"/>
    <s v="FUR-BO-10004709"/>
    <x v="0"/>
    <x v="0"/>
    <s v="Bush Westfield Collection Bookcases, Medium Cherry Finish"/>
    <n v="115.96"/>
    <n v="4"/>
    <n v="0.5"/>
    <n v="-64.937599999999989"/>
  </r>
  <r>
    <n v="9297"/>
    <x v="4651"/>
    <x v="1"/>
    <x v="24"/>
    <d v="2012-04-22T00:00:00"/>
    <s v="Second Class"/>
    <s v="MP-17965"/>
    <s v="Michael Paige"/>
    <x v="1"/>
    <x v="0"/>
    <x v="392"/>
    <x v="5"/>
    <n v="78501"/>
    <x v="2"/>
    <s v="TEC-AC-10003590"/>
    <x v="2"/>
    <x v="11"/>
    <s v="TRENDnet 56K USB 2.0 Phone, Internet and Fax Modem"/>
    <n v="41.424000000000007"/>
    <n v="2"/>
    <n v="0.2"/>
    <n v="8.2847999999999971"/>
  </r>
  <r>
    <n v="9298"/>
    <x v="4651"/>
    <x v="1"/>
    <x v="24"/>
    <d v="2012-04-22T00:00:00"/>
    <s v="Second Class"/>
    <s v="MP-17965"/>
    <s v="Michael Paige"/>
    <x v="1"/>
    <x v="0"/>
    <x v="392"/>
    <x v="5"/>
    <n v="78501"/>
    <x v="2"/>
    <s v="TEC-PH-10003357"/>
    <x v="2"/>
    <x v="7"/>
    <s v="Grandstream GXP2100 Mainstream Business Phone"/>
    <n v="244.768"/>
    <n v="4"/>
    <n v="0.2"/>
    <n v="24.476800000000004"/>
  </r>
  <r>
    <n v="9299"/>
    <x v="4651"/>
    <x v="1"/>
    <x v="24"/>
    <d v="2012-04-22T00:00:00"/>
    <s v="Second Class"/>
    <s v="MP-17965"/>
    <s v="Michael Paige"/>
    <x v="1"/>
    <x v="0"/>
    <x v="392"/>
    <x v="5"/>
    <n v="78501"/>
    <x v="2"/>
    <s v="OFF-AR-10003373"/>
    <x v="1"/>
    <x v="6"/>
    <s v="Boston School Pro Electric Pencil Sharpener, 1670"/>
    <n v="74.352000000000004"/>
    <n v="3"/>
    <n v="0.2"/>
    <n v="6.5057999999999971"/>
  </r>
  <r>
    <n v="9300"/>
    <x v="4651"/>
    <x v="1"/>
    <x v="24"/>
    <d v="2012-04-22T00:00:00"/>
    <s v="Second Class"/>
    <s v="MP-17965"/>
    <s v="Michael Paige"/>
    <x v="1"/>
    <x v="0"/>
    <x v="392"/>
    <x v="5"/>
    <n v="78501"/>
    <x v="2"/>
    <s v="OFF-BI-10003676"/>
    <x v="1"/>
    <x v="8"/>
    <s v="GBC Standard Recycled Report Covers, Clear Plastic Sheets"/>
    <n v="4.3119999999999985"/>
    <n v="2"/>
    <n v="0.8"/>
    <n v="-6.8992000000000022"/>
  </r>
  <r>
    <n v="9301"/>
    <x v="4651"/>
    <x v="1"/>
    <x v="24"/>
    <d v="2012-04-22T00:00:00"/>
    <s v="Second Class"/>
    <s v="MP-17965"/>
    <s v="Michael Paige"/>
    <x v="1"/>
    <x v="0"/>
    <x v="392"/>
    <x v="5"/>
    <n v="78501"/>
    <x v="2"/>
    <s v="FUR-CH-10000225"/>
    <x v="0"/>
    <x v="1"/>
    <s v="Global Geo Office Task Chair, Gray"/>
    <n v="56.686"/>
    <n v="1"/>
    <n v="0.3"/>
    <n v="-20.245000000000008"/>
  </r>
  <r>
    <n v="9302"/>
    <x v="4651"/>
    <x v="1"/>
    <x v="24"/>
    <d v="2012-04-22T00:00:00"/>
    <s v="Second Class"/>
    <s v="MP-17965"/>
    <s v="Michael Paige"/>
    <x v="1"/>
    <x v="0"/>
    <x v="392"/>
    <x v="5"/>
    <n v="78501"/>
    <x v="2"/>
    <s v="TEC-PH-10001870"/>
    <x v="2"/>
    <x v="7"/>
    <s v="Lunatik TT5L-002 Taktik Strike Impact Protection System for iPhone 5"/>
    <n v="97.968000000000004"/>
    <n v="2"/>
    <n v="0.2"/>
    <n v="6.122999999999994"/>
  </r>
  <r>
    <n v="9303"/>
    <x v="4651"/>
    <x v="1"/>
    <x v="24"/>
    <d v="2012-04-22T00:00:00"/>
    <s v="Second Class"/>
    <s v="MP-17965"/>
    <s v="Michael Paige"/>
    <x v="1"/>
    <x v="0"/>
    <x v="392"/>
    <x v="5"/>
    <n v="78501"/>
    <x v="2"/>
    <s v="OFF-AR-10003481"/>
    <x v="1"/>
    <x v="6"/>
    <s v="Newell 348"/>
    <n v="7.8719999999999999"/>
    <n v="3"/>
    <n v="0.2"/>
    <n v="0.88559999999999883"/>
  </r>
  <r>
    <n v="9304"/>
    <x v="4651"/>
    <x v="1"/>
    <x v="24"/>
    <d v="2012-04-22T00:00:00"/>
    <s v="Second Class"/>
    <s v="MP-17965"/>
    <s v="Michael Paige"/>
    <x v="1"/>
    <x v="0"/>
    <x v="392"/>
    <x v="5"/>
    <n v="78501"/>
    <x v="2"/>
    <s v="OFF-PA-10003936"/>
    <x v="1"/>
    <x v="10"/>
    <s v="Xerox 1994"/>
    <n v="15.552000000000003"/>
    <n v="3"/>
    <n v="0.2"/>
    <n v="5.4432"/>
  </r>
  <r>
    <n v="9305"/>
    <x v="4651"/>
    <x v="1"/>
    <x v="24"/>
    <d v="2012-04-22T00:00:00"/>
    <s v="Second Class"/>
    <s v="MP-17965"/>
    <s v="Michael Paige"/>
    <x v="1"/>
    <x v="0"/>
    <x v="392"/>
    <x v="5"/>
    <n v="78501"/>
    <x v="2"/>
    <s v="OFF-BI-10000320"/>
    <x v="1"/>
    <x v="8"/>
    <s v="GBC Plastic Binding Combs"/>
    <n v="1.4759999999999998"/>
    <n v="1"/>
    <n v="0.8"/>
    <n v="-2.2877999999999998"/>
  </r>
  <r>
    <n v="9306"/>
    <x v="4652"/>
    <x v="1"/>
    <x v="444"/>
    <d v="2012-09-24T00:00:00"/>
    <s v="Standard Class"/>
    <s v="MH-17290"/>
    <s v="Marc Harrigan"/>
    <x v="2"/>
    <x v="0"/>
    <x v="364"/>
    <x v="27"/>
    <n v="87505"/>
    <x v="1"/>
    <s v="OFF-AR-10001972"/>
    <x v="1"/>
    <x v="6"/>
    <s v="Newell 323"/>
    <n v="8.4"/>
    <n v="5"/>
    <n v="0"/>
    <n v="2.1840000000000002"/>
  </r>
  <r>
    <n v="9307"/>
    <x v="4653"/>
    <x v="2"/>
    <x v="727"/>
    <d v="2011-03-30T00:00:00"/>
    <s v="Standard Class"/>
    <s v="CA-12265"/>
    <s v="Christina Anderson"/>
    <x v="0"/>
    <x v="0"/>
    <x v="8"/>
    <x v="1"/>
    <n v="94110"/>
    <x v="1"/>
    <s v="OFF-AR-10003829"/>
    <x v="1"/>
    <x v="6"/>
    <s v="Newell 35"/>
    <n v="6.56"/>
    <n v="2"/>
    <n v="0"/>
    <n v="1.9023999999999992"/>
  </r>
  <r>
    <n v="9308"/>
    <x v="4653"/>
    <x v="2"/>
    <x v="727"/>
    <d v="2011-03-30T00:00:00"/>
    <s v="Standard Class"/>
    <s v="CA-12265"/>
    <s v="Christina Anderson"/>
    <x v="0"/>
    <x v="0"/>
    <x v="8"/>
    <x v="1"/>
    <n v="94110"/>
    <x v="1"/>
    <s v="OFF-AR-10003338"/>
    <x v="1"/>
    <x v="6"/>
    <s v="Eberhard Faber 3 1/2&quot; Golf Pencils"/>
    <n v="14.88"/>
    <n v="2"/>
    <n v="0"/>
    <n v="3.7200000000000006"/>
  </r>
  <r>
    <n v="9309"/>
    <x v="4653"/>
    <x v="2"/>
    <x v="727"/>
    <d v="2011-03-30T00:00:00"/>
    <s v="Standard Class"/>
    <s v="CA-12265"/>
    <s v="Christina Anderson"/>
    <x v="0"/>
    <x v="0"/>
    <x v="8"/>
    <x v="1"/>
    <n v="94110"/>
    <x v="1"/>
    <s v="TEC-AC-10002558"/>
    <x v="2"/>
    <x v="11"/>
    <s v="Imation Swivel Flash Drive USB flash drive - 8 GB"/>
    <n v="45.48"/>
    <n v="4"/>
    <n v="0"/>
    <n v="15.917999999999999"/>
  </r>
  <r>
    <n v="9310"/>
    <x v="4653"/>
    <x v="2"/>
    <x v="727"/>
    <d v="2011-03-30T00:00:00"/>
    <s v="Standard Class"/>
    <s v="CA-12265"/>
    <s v="Christina Anderson"/>
    <x v="0"/>
    <x v="0"/>
    <x v="8"/>
    <x v="1"/>
    <n v="94110"/>
    <x v="1"/>
    <s v="OFF-AR-10000034"/>
    <x v="1"/>
    <x v="6"/>
    <s v="BIC Brite Liner Grip Highlighters, Assorted, 5/Pack"/>
    <n v="25.44"/>
    <n v="6"/>
    <n v="0"/>
    <n v="9.9215999999999998"/>
  </r>
  <r>
    <n v="9311"/>
    <x v="4654"/>
    <x v="0"/>
    <x v="370"/>
    <d v="2013-09-01T00:00:00"/>
    <s v="Standard Class"/>
    <s v="KD-16615"/>
    <s v="Ken Dana"/>
    <x v="1"/>
    <x v="0"/>
    <x v="20"/>
    <x v="15"/>
    <n v="10024"/>
    <x v="3"/>
    <s v="OFF-BI-10001510"/>
    <x v="1"/>
    <x v="8"/>
    <s v="Deluxe Heavy-Duty Vinyl Round Ring Binder"/>
    <n v="146.68800000000002"/>
    <n v="8"/>
    <n v="0.2"/>
    <n v="45.839999999999996"/>
  </r>
  <r>
    <n v="9312"/>
    <x v="4655"/>
    <x v="3"/>
    <x v="904"/>
    <d v="2014-03-13T00:00:00"/>
    <s v="Standard Class"/>
    <s v="DW-13540"/>
    <s v="Don Weiss"/>
    <x v="0"/>
    <x v="0"/>
    <x v="61"/>
    <x v="5"/>
    <n v="75220"/>
    <x v="2"/>
    <s v="OFF-LA-10000134"/>
    <x v="1"/>
    <x v="2"/>
    <s v="Avery 511"/>
    <n v="4.9280000000000008"/>
    <n v="2"/>
    <n v="0.2"/>
    <n v="1.7247999999999997"/>
  </r>
  <r>
    <n v="9313"/>
    <x v="4655"/>
    <x v="3"/>
    <x v="904"/>
    <d v="2014-03-13T00:00:00"/>
    <s v="Standard Class"/>
    <s v="DW-13540"/>
    <s v="Don Weiss"/>
    <x v="0"/>
    <x v="0"/>
    <x v="61"/>
    <x v="5"/>
    <n v="75220"/>
    <x v="2"/>
    <s v="OFF-AR-10000588"/>
    <x v="1"/>
    <x v="6"/>
    <s v="Newell 345"/>
    <n v="63.488"/>
    <n v="4"/>
    <n v="0.2"/>
    <n v="4.7616000000000014"/>
  </r>
  <r>
    <n v="9314"/>
    <x v="4656"/>
    <x v="1"/>
    <x v="1216"/>
    <d v="2012-11-11T00:00:00"/>
    <s v="Same Day"/>
    <s v="AG-10495"/>
    <s v="Andrew Gjertsen"/>
    <x v="1"/>
    <x v="0"/>
    <x v="66"/>
    <x v="12"/>
    <n v="48234"/>
    <x v="2"/>
    <s v="OFF-ST-10003282"/>
    <x v="1"/>
    <x v="4"/>
    <s v="Advantus 10-Drawer Portable Organizer, Chrome Metal Frame, Smoke Drawers"/>
    <n v="418.32"/>
    <n v="7"/>
    <n v="0"/>
    <n v="117.12960000000004"/>
  </r>
  <r>
    <n v="9315"/>
    <x v="4656"/>
    <x v="1"/>
    <x v="1216"/>
    <d v="2012-11-11T00:00:00"/>
    <s v="Same Day"/>
    <s v="AG-10495"/>
    <s v="Andrew Gjertsen"/>
    <x v="1"/>
    <x v="0"/>
    <x v="66"/>
    <x v="12"/>
    <n v="48234"/>
    <x v="2"/>
    <s v="OFF-AP-10002311"/>
    <x v="1"/>
    <x v="9"/>
    <s v="Holmes Replacement Filter for HEPA Air Cleaner, Very Large Room, HEPA Filter"/>
    <n v="123.858"/>
    <n v="2"/>
    <n v="0.1"/>
    <n v="46.790800000000004"/>
  </r>
  <r>
    <n v="9316"/>
    <x v="4657"/>
    <x v="0"/>
    <x v="41"/>
    <d v="2013-04-10T00:00:00"/>
    <s v="Standard Class"/>
    <s v="JH-16180"/>
    <s v="Justin Hirsh"/>
    <x v="0"/>
    <x v="0"/>
    <x v="10"/>
    <x v="9"/>
    <n v="19140"/>
    <x v="3"/>
    <s v="TEC-PH-10000141"/>
    <x v="2"/>
    <x v="7"/>
    <s v="Clearsounds A400"/>
    <n v="118.78199999999998"/>
    <n v="3"/>
    <n v="0.4"/>
    <n v="-27.715799999999994"/>
  </r>
  <r>
    <n v="9317"/>
    <x v="4657"/>
    <x v="0"/>
    <x v="41"/>
    <d v="2013-04-10T00:00:00"/>
    <s v="Standard Class"/>
    <s v="JH-16180"/>
    <s v="Justin Hirsh"/>
    <x v="0"/>
    <x v="0"/>
    <x v="10"/>
    <x v="9"/>
    <n v="19140"/>
    <x v="3"/>
    <s v="OFF-SU-10000646"/>
    <x v="1"/>
    <x v="14"/>
    <s v="Premier Automatic Letter Opener"/>
    <n v="769.18400000000008"/>
    <n v="4"/>
    <n v="0.2"/>
    <n v="-163.45159999999996"/>
  </r>
  <r>
    <n v="9318"/>
    <x v="4658"/>
    <x v="3"/>
    <x v="1217"/>
    <d v="2014-02-27T00:00:00"/>
    <s v="Standard Class"/>
    <s v="DK-13090"/>
    <s v="Dave Kipp"/>
    <x v="0"/>
    <x v="0"/>
    <x v="238"/>
    <x v="5"/>
    <n v="75007"/>
    <x v="2"/>
    <s v="TEC-AC-10002076"/>
    <x v="2"/>
    <x v="11"/>
    <s v="Microsoft Natural Keyboard Elite"/>
    <n v="47.904000000000003"/>
    <n v="1"/>
    <n v="0.2"/>
    <n v="-2.9940000000000015"/>
  </r>
  <r>
    <n v="9319"/>
    <x v="4659"/>
    <x v="3"/>
    <x v="228"/>
    <d v="2014-07-26T00:00:00"/>
    <s v="Standard Class"/>
    <s v="AR-10825"/>
    <s v="Anthony Rawles"/>
    <x v="1"/>
    <x v="0"/>
    <x v="20"/>
    <x v="15"/>
    <n v="10009"/>
    <x v="3"/>
    <s v="OFF-PA-10000743"/>
    <x v="1"/>
    <x v="10"/>
    <s v="Xerox 1977"/>
    <n v="13.36"/>
    <n v="2"/>
    <n v="0"/>
    <n v="6.4127999999999998"/>
  </r>
  <r>
    <n v="9320"/>
    <x v="4659"/>
    <x v="3"/>
    <x v="228"/>
    <d v="2014-07-26T00:00:00"/>
    <s v="Standard Class"/>
    <s v="AR-10825"/>
    <s v="Anthony Rawles"/>
    <x v="1"/>
    <x v="0"/>
    <x v="20"/>
    <x v="15"/>
    <n v="10009"/>
    <x v="3"/>
    <s v="FUR-CH-10002780"/>
    <x v="0"/>
    <x v="1"/>
    <s v="Office Star - Task Chair with Contemporary Loop Arms"/>
    <n v="163.76400000000001"/>
    <n v="2"/>
    <n v="0.1"/>
    <n v="25.474399999999999"/>
  </r>
  <r>
    <n v="9321"/>
    <x v="4659"/>
    <x v="3"/>
    <x v="228"/>
    <d v="2014-07-26T00:00:00"/>
    <s v="Standard Class"/>
    <s v="AR-10825"/>
    <s v="Anthony Rawles"/>
    <x v="1"/>
    <x v="0"/>
    <x v="20"/>
    <x v="15"/>
    <n v="10009"/>
    <x v="3"/>
    <s v="FUR-FU-10000747"/>
    <x v="0"/>
    <x v="5"/>
    <s v="Tenex B1-RE Series Chair Mats for Low Pile Carpets"/>
    <n v="183.92"/>
    <n v="4"/>
    <n v="0"/>
    <n v="31.266399999999976"/>
  </r>
  <r>
    <n v="9322"/>
    <x v="4660"/>
    <x v="0"/>
    <x v="254"/>
    <d v="2013-11-09T00:00:00"/>
    <s v="Standard Class"/>
    <s v="SM-20005"/>
    <s v="Sally Matthias"/>
    <x v="0"/>
    <x v="0"/>
    <x v="12"/>
    <x v="5"/>
    <n v="77041"/>
    <x v="2"/>
    <s v="FUR-FU-10002445"/>
    <x v="0"/>
    <x v="5"/>
    <s v="DAX Two-Tone Rosewood/Black Document Frame, Desktop, 5 x 7"/>
    <n v="11.376000000000001"/>
    <n v="3"/>
    <n v="0.6"/>
    <n v="-5.6879999999999988"/>
  </r>
  <r>
    <n v="9323"/>
    <x v="4660"/>
    <x v="0"/>
    <x v="254"/>
    <d v="2013-11-09T00:00:00"/>
    <s v="Standard Class"/>
    <s v="SM-20005"/>
    <s v="Sally Matthias"/>
    <x v="0"/>
    <x v="0"/>
    <x v="12"/>
    <x v="5"/>
    <n v="77041"/>
    <x v="2"/>
    <s v="FUR-FU-10000723"/>
    <x v="0"/>
    <x v="5"/>
    <s v="Deflect-o EconoMat Studded, No Bevel Mat for Low Pile Carpeting"/>
    <n v="66.112000000000009"/>
    <n v="4"/>
    <n v="0.6"/>
    <n v="-84.292799999999986"/>
  </r>
  <r>
    <n v="9324"/>
    <x v="4661"/>
    <x v="3"/>
    <x v="397"/>
    <d v="2014-09-30T00:00:00"/>
    <s v="Standard Class"/>
    <s v="DB-13660"/>
    <s v="Duane Benoit"/>
    <x v="0"/>
    <x v="0"/>
    <x v="1"/>
    <x v="1"/>
    <n v="90036"/>
    <x v="1"/>
    <s v="OFF-PA-10003641"/>
    <x v="1"/>
    <x v="10"/>
    <s v="Xerox 1909"/>
    <n v="211.04"/>
    <n v="8"/>
    <n v="0"/>
    <n v="97.078399999999988"/>
  </r>
  <r>
    <n v="9325"/>
    <x v="4661"/>
    <x v="3"/>
    <x v="397"/>
    <d v="2014-09-30T00:00:00"/>
    <s v="Standard Class"/>
    <s v="DB-13660"/>
    <s v="Duane Benoit"/>
    <x v="0"/>
    <x v="0"/>
    <x v="1"/>
    <x v="1"/>
    <n v="90036"/>
    <x v="1"/>
    <s v="FUR-CH-10003973"/>
    <x v="0"/>
    <x v="1"/>
    <s v="GuestStacker Chair with Chrome Finish Legs"/>
    <n v="594.81600000000003"/>
    <n v="2"/>
    <n v="0.2"/>
    <n v="59.481600000000014"/>
  </r>
  <r>
    <n v="9326"/>
    <x v="4661"/>
    <x v="3"/>
    <x v="397"/>
    <d v="2014-09-30T00:00:00"/>
    <s v="Standard Class"/>
    <s v="DB-13660"/>
    <s v="Duane Benoit"/>
    <x v="0"/>
    <x v="0"/>
    <x v="1"/>
    <x v="1"/>
    <n v="90036"/>
    <x v="1"/>
    <s v="OFF-BI-10000977"/>
    <x v="1"/>
    <x v="8"/>
    <s v="Ibico Plastic Spiral Binding Combs"/>
    <n v="72.960000000000008"/>
    <n v="3"/>
    <n v="0.2"/>
    <n v="23.711999999999996"/>
  </r>
  <r>
    <n v="9327"/>
    <x v="4662"/>
    <x v="3"/>
    <x v="210"/>
    <d v="2014-09-11T00:00:00"/>
    <s v="First Class"/>
    <s v="PF-19225"/>
    <s v="Phillip Flathmann"/>
    <x v="0"/>
    <x v="0"/>
    <x v="156"/>
    <x v="4"/>
    <n v="98026"/>
    <x v="1"/>
    <s v="FUR-FU-10004053"/>
    <x v="0"/>
    <x v="5"/>
    <s v="DAX Two-Tone Silver Metal Document Frame"/>
    <n v="80.959999999999994"/>
    <n v="4"/>
    <n v="0"/>
    <n v="34.812800000000003"/>
  </r>
  <r>
    <n v="9328"/>
    <x v="4662"/>
    <x v="3"/>
    <x v="210"/>
    <d v="2014-09-11T00:00:00"/>
    <s v="First Class"/>
    <s v="PF-19225"/>
    <s v="Phillip Flathmann"/>
    <x v="0"/>
    <x v="0"/>
    <x v="156"/>
    <x v="4"/>
    <n v="98026"/>
    <x v="1"/>
    <s v="TEC-PH-10002033"/>
    <x v="2"/>
    <x v="7"/>
    <s v="Konftel 250 Conference phone - Charcoal black"/>
    <n v="455.71199999999999"/>
    <n v="2"/>
    <n v="0.2"/>
    <n v="34.178400000000011"/>
  </r>
  <r>
    <n v="9329"/>
    <x v="4662"/>
    <x v="3"/>
    <x v="210"/>
    <d v="2014-09-11T00:00:00"/>
    <s v="First Class"/>
    <s v="PF-19225"/>
    <s v="Phillip Flathmann"/>
    <x v="0"/>
    <x v="0"/>
    <x v="156"/>
    <x v="4"/>
    <n v="98026"/>
    <x v="1"/>
    <s v="OFF-AR-10004260"/>
    <x v="1"/>
    <x v="6"/>
    <s v="Boston 1799 Powerhouse Electric Pencil Sharpener"/>
    <n v="25.98"/>
    <n v="1"/>
    <n v="0"/>
    <n v="7.2744"/>
  </r>
  <r>
    <n v="9330"/>
    <x v="4663"/>
    <x v="1"/>
    <x v="109"/>
    <d v="2012-11-30T00:00:00"/>
    <s v="First Class"/>
    <s v="AJ-10945"/>
    <s v="Ashley Jarboe"/>
    <x v="0"/>
    <x v="0"/>
    <x v="8"/>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x v="0"/>
    <x v="20"/>
    <x v="15"/>
    <n v="10035"/>
    <x v="3"/>
    <s v="OFF-EN-10001539"/>
    <x v="1"/>
    <x v="12"/>
    <s v="Staples"/>
    <n v="15.56"/>
    <n v="2"/>
    <n v="0"/>
    <n v="7.3132000000000001"/>
  </r>
  <r>
    <n v="9332"/>
    <x v="4665"/>
    <x v="0"/>
    <x v="321"/>
    <d v="2013-10-04T00:00:00"/>
    <s v="Standard Class"/>
    <s v="ES-14080"/>
    <s v="Erin Smith"/>
    <x v="1"/>
    <x v="0"/>
    <x v="24"/>
    <x v="21"/>
    <n v="97477"/>
    <x v="1"/>
    <s v="TEC-PH-10001817"/>
    <x v="2"/>
    <x v="7"/>
    <s v="Wilson Electronics DB Pro Signal Booster"/>
    <n v="859.2"/>
    <n v="3"/>
    <n v="0.2"/>
    <n v="75.180000000000064"/>
  </r>
  <r>
    <n v="9333"/>
    <x v="4666"/>
    <x v="3"/>
    <x v="220"/>
    <d v="2014-09-14T00:00:00"/>
    <s v="Second Class"/>
    <s v="SS-20410"/>
    <s v="Shahid Shariari"/>
    <x v="0"/>
    <x v="0"/>
    <x v="430"/>
    <x v="0"/>
    <n v="40324"/>
    <x v="0"/>
    <s v="OFF-AP-10002578"/>
    <x v="1"/>
    <x v="9"/>
    <s v="Fellowes Premier Superior Surge Suppressor, 10-Outlet, With Phone and Remote"/>
    <n v="195.68"/>
    <n v="4"/>
    <n v="0"/>
    <n v="50.876800000000003"/>
  </r>
  <r>
    <n v="9334"/>
    <x v="4666"/>
    <x v="3"/>
    <x v="220"/>
    <d v="2014-09-14T00:00:00"/>
    <s v="Second Class"/>
    <s v="SS-20410"/>
    <s v="Shahid Shariari"/>
    <x v="0"/>
    <x v="0"/>
    <x v="430"/>
    <x v="0"/>
    <n v="40324"/>
    <x v="0"/>
    <s v="OFF-FA-10000992"/>
    <x v="1"/>
    <x v="13"/>
    <s v="Acco Clips to Go Binder Clips, 24 Clips in Two Sizes"/>
    <n v="14.2"/>
    <n v="4"/>
    <n v="0"/>
    <n v="6.6739999999999995"/>
  </r>
  <r>
    <n v="9335"/>
    <x v="4667"/>
    <x v="3"/>
    <x v="927"/>
    <d v="2014-05-03T00:00:00"/>
    <s v="First Class"/>
    <s v="AG-10900"/>
    <s v="Arthur Gainer"/>
    <x v="0"/>
    <x v="0"/>
    <x v="197"/>
    <x v="2"/>
    <n v="33065"/>
    <x v="0"/>
    <s v="FUR-BO-10001798"/>
    <x v="0"/>
    <x v="0"/>
    <s v="Bush Somerset Collection Bookcase"/>
    <n v="314.35199999999998"/>
    <n v="3"/>
    <n v="0.2"/>
    <n v="-15.71759999999999"/>
  </r>
  <r>
    <n v="9336"/>
    <x v="4667"/>
    <x v="3"/>
    <x v="927"/>
    <d v="2014-05-03T00:00:00"/>
    <s v="First Class"/>
    <s v="AG-10900"/>
    <s v="Arthur Gainer"/>
    <x v="0"/>
    <x v="0"/>
    <x v="197"/>
    <x v="2"/>
    <n v="33065"/>
    <x v="0"/>
    <s v="OFF-LA-10004409"/>
    <x v="1"/>
    <x v="2"/>
    <s v="Avery 492"/>
    <n v="4.6079999999999997"/>
    <n v="2"/>
    <n v="0.2"/>
    <n v="1.4975999999999996"/>
  </r>
  <r>
    <n v="9337"/>
    <x v="4668"/>
    <x v="3"/>
    <x v="118"/>
    <d v="2014-09-21T00:00:00"/>
    <s v="Standard Class"/>
    <s v="CY-12745"/>
    <s v="Craig Yedwab"/>
    <x v="1"/>
    <x v="0"/>
    <x v="8"/>
    <x v="1"/>
    <n v="94110"/>
    <x v="1"/>
    <s v="OFF-FA-10000621"/>
    <x v="1"/>
    <x v="13"/>
    <s v="OIC Colored Binder Clips, Assorted Sizes"/>
    <n v="17.899999999999999"/>
    <n v="5"/>
    <n v="0"/>
    <n v="8.7710000000000008"/>
  </r>
  <r>
    <n v="9338"/>
    <x v="4669"/>
    <x v="2"/>
    <x v="538"/>
    <d v="2011-10-22T00:00:00"/>
    <s v="Second Class"/>
    <s v="RP-19270"/>
    <s v="Rachel Payne"/>
    <x v="1"/>
    <x v="0"/>
    <x v="8"/>
    <x v="1"/>
    <n v="94110"/>
    <x v="1"/>
    <s v="OFF-BI-10003196"/>
    <x v="1"/>
    <x v="8"/>
    <s v="Accohide Poly Flexible Ring Binders"/>
    <n v="2.9920000000000004"/>
    <n v="1"/>
    <n v="0.2"/>
    <n v="1.1219999999999999"/>
  </r>
  <r>
    <n v="9339"/>
    <x v="4669"/>
    <x v="2"/>
    <x v="538"/>
    <d v="2011-10-22T00:00:00"/>
    <s v="Second Class"/>
    <s v="RP-19270"/>
    <s v="Rachel Payne"/>
    <x v="1"/>
    <x v="0"/>
    <x v="8"/>
    <x v="1"/>
    <n v="94110"/>
    <x v="1"/>
    <s v="OFF-BI-10003727"/>
    <x v="1"/>
    <x v="8"/>
    <s v="Avery Durable Slant Ring Binders With Label Holder"/>
    <n v="20.064"/>
    <n v="6"/>
    <n v="0.2"/>
    <n v="7.0223999999999993"/>
  </r>
  <r>
    <n v="9340"/>
    <x v="4669"/>
    <x v="2"/>
    <x v="538"/>
    <d v="2011-10-22T00:00:00"/>
    <s v="Second Class"/>
    <s v="RP-19270"/>
    <s v="Rachel Payne"/>
    <x v="1"/>
    <x v="0"/>
    <x v="8"/>
    <x v="1"/>
    <n v="94110"/>
    <x v="1"/>
    <s v="OFF-PA-10003228"/>
    <x v="1"/>
    <x v="10"/>
    <s v="Xerox 1917"/>
    <n v="146.72999999999999"/>
    <n v="3"/>
    <n v="0"/>
    <n v="68.963099999999997"/>
  </r>
  <r>
    <n v="9341"/>
    <x v="4669"/>
    <x v="2"/>
    <x v="538"/>
    <d v="2011-10-22T00:00:00"/>
    <s v="Second Class"/>
    <s v="RP-19270"/>
    <s v="Rachel Payne"/>
    <x v="1"/>
    <x v="0"/>
    <x v="8"/>
    <x v="1"/>
    <n v="94110"/>
    <x v="1"/>
    <s v="OFF-LA-10002787"/>
    <x v="1"/>
    <x v="2"/>
    <s v="Avery 480"/>
    <n v="18.75"/>
    <n v="5"/>
    <n v="0"/>
    <n v="9"/>
  </r>
  <r>
    <n v="9342"/>
    <x v="4669"/>
    <x v="2"/>
    <x v="538"/>
    <d v="2011-10-22T00:00:00"/>
    <s v="Second Class"/>
    <s v="RP-19270"/>
    <s v="Rachel Payne"/>
    <x v="1"/>
    <x v="0"/>
    <x v="8"/>
    <x v="1"/>
    <n v="94110"/>
    <x v="1"/>
    <s v="TEC-PH-10001305"/>
    <x v="2"/>
    <x v="7"/>
    <s v="Panasonic KX TS208W Corded phone"/>
    <n v="117.57600000000002"/>
    <n v="3"/>
    <n v="0.2"/>
    <n v="11.757600000000011"/>
  </r>
  <r>
    <n v="9343"/>
    <x v="4670"/>
    <x v="0"/>
    <x v="69"/>
    <d v="2013-03-19T00:00:00"/>
    <s v="Standard Class"/>
    <s v="DB-13360"/>
    <s v="Dennis Bolton"/>
    <x v="2"/>
    <x v="0"/>
    <x v="169"/>
    <x v="1"/>
    <n v="92503"/>
    <x v="1"/>
    <s v="OFF-BI-10001036"/>
    <x v="1"/>
    <x v="8"/>
    <s v="Cardinal EasyOpen D-Ring Binders"/>
    <n v="51.184000000000012"/>
    <n v="7"/>
    <n v="0.2"/>
    <n v="19.193999999999999"/>
  </r>
  <r>
    <n v="9344"/>
    <x v="4671"/>
    <x v="3"/>
    <x v="922"/>
    <d v="2014-02-21T00:00:00"/>
    <s v="First Class"/>
    <s v="CK-12325"/>
    <s v="Christine Kargatis"/>
    <x v="2"/>
    <x v="0"/>
    <x v="21"/>
    <x v="24"/>
    <n v="45373"/>
    <x v="3"/>
    <s v="FUR-TA-10001086"/>
    <x v="0"/>
    <x v="3"/>
    <s v="SAFCO PlanMaster Boards, 60w x 37-1/2d, White Melamine"/>
    <n v="455.97"/>
    <n v="5"/>
    <n v="0.4"/>
    <n v="-106.39299999999997"/>
  </r>
  <r>
    <n v="9345"/>
    <x v="4671"/>
    <x v="3"/>
    <x v="922"/>
    <d v="2014-02-21T00:00:00"/>
    <s v="First Class"/>
    <s v="CK-12325"/>
    <s v="Christine Kargatis"/>
    <x v="2"/>
    <x v="0"/>
    <x v="21"/>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x v="0"/>
    <x v="21"/>
    <x v="24"/>
    <n v="45373"/>
    <x v="3"/>
    <s v="TEC-PH-10000526"/>
    <x v="2"/>
    <x v="7"/>
    <s v="Vtech CS6719"/>
    <n v="57.593999999999994"/>
    <n v="1"/>
    <n v="0.4"/>
    <n v="-11.518799999999999"/>
  </r>
  <r>
    <n v="9347"/>
    <x v="4671"/>
    <x v="3"/>
    <x v="922"/>
    <d v="2014-02-21T00:00:00"/>
    <s v="First Class"/>
    <s v="CK-12325"/>
    <s v="Christine Kargatis"/>
    <x v="2"/>
    <x v="0"/>
    <x v="21"/>
    <x v="24"/>
    <n v="45373"/>
    <x v="3"/>
    <s v="FUR-FU-10004973"/>
    <x v="0"/>
    <x v="5"/>
    <s v="Flat Face Poster Frame"/>
    <n v="30.144000000000002"/>
    <n v="2"/>
    <n v="0.2"/>
    <n v="8.2896000000000001"/>
  </r>
  <r>
    <n v="9348"/>
    <x v="4671"/>
    <x v="3"/>
    <x v="922"/>
    <d v="2014-02-21T00:00:00"/>
    <s v="First Class"/>
    <s v="CK-12325"/>
    <s v="Christine Kargatis"/>
    <x v="2"/>
    <x v="0"/>
    <x v="21"/>
    <x v="24"/>
    <n v="45373"/>
    <x v="3"/>
    <s v="FUR-CH-10003981"/>
    <x v="0"/>
    <x v="1"/>
    <s v="Global Commerce Series Low-Back Swivel/Tilt Chairs"/>
    <n v="899.43"/>
    <n v="5"/>
    <n v="0.3"/>
    <n v="-12.84900000000016"/>
  </r>
  <r>
    <n v="9349"/>
    <x v="4672"/>
    <x v="0"/>
    <x v="596"/>
    <d v="2013-12-29T00:00:00"/>
    <s v="Standard Class"/>
    <s v="DN-13690"/>
    <s v="Duane Noonan"/>
    <x v="0"/>
    <x v="0"/>
    <x v="429"/>
    <x v="1"/>
    <n v="92553"/>
    <x v="1"/>
    <s v="FUR-FU-10000277"/>
    <x v="0"/>
    <x v="5"/>
    <s v="Deflect-o DuraMat Antistatic Studded Beveled Mat for Medium Pile Carpeting"/>
    <n v="842.72"/>
    <n v="8"/>
    <n v="0"/>
    <n v="202.25279999999998"/>
  </r>
  <r>
    <n v="9350"/>
    <x v="4672"/>
    <x v="0"/>
    <x v="596"/>
    <d v="2013-12-29T00:00:00"/>
    <s v="Standard Class"/>
    <s v="DN-13690"/>
    <s v="Duane Noonan"/>
    <x v="0"/>
    <x v="0"/>
    <x v="429"/>
    <x v="1"/>
    <n v="92553"/>
    <x v="1"/>
    <s v="FUR-FU-10001934"/>
    <x v="0"/>
    <x v="5"/>
    <s v="Magnifier Swing Arm Lamp"/>
    <n v="41.96"/>
    <n v="2"/>
    <n v="0"/>
    <n v="10.909600000000001"/>
  </r>
  <r>
    <n v="9351"/>
    <x v="4673"/>
    <x v="0"/>
    <x v="713"/>
    <d v="2013-09-28T00:00:00"/>
    <s v="Standard Class"/>
    <s v="DP-13105"/>
    <s v="Dave Poirier"/>
    <x v="1"/>
    <x v="0"/>
    <x v="4"/>
    <x v="4"/>
    <n v="98115"/>
    <x v="1"/>
    <s v="OFF-BI-10004970"/>
    <x v="1"/>
    <x v="8"/>
    <s v="ACCOHIDE 3-Ring Binder, Blue, 1&quot;"/>
    <n v="13.216000000000001"/>
    <n v="4"/>
    <n v="0.2"/>
    <n v="4.4603999999999999"/>
  </r>
  <r>
    <n v="9352"/>
    <x v="4673"/>
    <x v="0"/>
    <x v="713"/>
    <d v="2013-09-28T00:00:00"/>
    <s v="Standard Class"/>
    <s v="DP-13105"/>
    <s v="Dave Poirier"/>
    <x v="1"/>
    <x v="0"/>
    <x v="4"/>
    <x v="4"/>
    <n v="98115"/>
    <x v="1"/>
    <s v="FUR-CH-10003396"/>
    <x v="0"/>
    <x v="1"/>
    <s v="Global Deluxe Steno Chair"/>
    <n v="184.75200000000001"/>
    <n v="3"/>
    <n v="0.2"/>
    <n v="-20.784600000000012"/>
  </r>
  <r>
    <n v="9353"/>
    <x v="4674"/>
    <x v="3"/>
    <x v="241"/>
    <d v="2014-09-27T00:00:00"/>
    <s v="First Class"/>
    <s v="RO-19780"/>
    <s v="Rose O'Brian"/>
    <x v="0"/>
    <x v="0"/>
    <x v="22"/>
    <x v="10"/>
    <n v="60623"/>
    <x v="2"/>
    <s v="FUR-CH-10003973"/>
    <x v="0"/>
    <x v="1"/>
    <s v="GuestStacker Chair with Chrome Finish Legs"/>
    <n v="520.46399999999994"/>
    <n v="2"/>
    <n v="0.3"/>
    <n v="-14.870399999999961"/>
  </r>
  <r>
    <n v="9354"/>
    <x v="4674"/>
    <x v="3"/>
    <x v="241"/>
    <d v="2014-09-27T00:00:00"/>
    <s v="First Class"/>
    <s v="RO-19780"/>
    <s v="Rose O'Brian"/>
    <x v="0"/>
    <x v="0"/>
    <x v="22"/>
    <x v="10"/>
    <n v="60623"/>
    <x v="2"/>
    <s v="OFF-PA-10002109"/>
    <x v="1"/>
    <x v="10"/>
    <s v="Wirebound Voice Message Log Book"/>
    <n v="11.423999999999999"/>
    <n v="3"/>
    <n v="0.2"/>
    <n v="3.7127999999999988"/>
  </r>
  <r>
    <n v="9355"/>
    <x v="4675"/>
    <x v="1"/>
    <x v="494"/>
    <d v="2012-12-05T00:00:00"/>
    <s v="Standard Class"/>
    <s v="MA-17560"/>
    <s v="Matt Abelman"/>
    <x v="2"/>
    <x v="0"/>
    <x v="25"/>
    <x v="12"/>
    <n v="49201"/>
    <x v="2"/>
    <s v="OFF-PA-10001826"/>
    <x v="1"/>
    <x v="10"/>
    <s v="Xerox 207"/>
    <n v="19.440000000000001"/>
    <n v="3"/>
    <n v="0"/>
    <n v="9.3312000000000008"/>
  </r>
  <r>
    <n v="9356"/>
    <x v="4675"/>
    <x v="1"/>
    <x v="494"/>
    <d v="2012-12-05T00:00:00"/>
    <s v="Standard Class"/>
    <s v="MA-17560"/>
    <s v="Matt Abelman"/>
    <x v="2"/>
    <x v="0"/>
    <x v="25"/>
    <x v="12"/>
    <n v="49201"/>
    <x v="2"/>
    <s v="OFF-AR-10000823"/>
    <x v="1"/>
    <x v="6"/>
    <s v="Newell 307"/>
    <n v="3.64"/>
    <n v="2"/>
    <n v="0"/>
    <n v="1.0192000000000001"/>
  </r>
  <r>
    <n v="9357"/>
    <x v="4675"/>
    <x v="1"/>
    <x v="494"/>
    <d v="2012-12-05T00:00:00"/>
    <s v="Standard Class"/>
    <s v="MA-17560"/>
    <s v="Matt Abelman"/>
    <x v="2"/>
    <x v="0"/>
    <x v="25"/>
    <x v="12"/>
    <n v="49201"/>
    <x v="2"/>
    <s v="OFF-PA-10001776"/>
    <x v="1"/>
    <x v="10"/>
    <s v="Wirebound Message Books, Four 2 3/4&quot; x 5&quot; Forms per Page, 600 Sets per Book"/>
    <n v="18.54"/>
    <n v="2"/>
    <n v="0"/>
    <n v="8.7137999999999991"/>
  </r>
  <r>
    <n v="9358"/>
    <x v="4676"/>
    <x v="0"/>
    <x v="967"/>
    <d v="2013-01-28T00:00:00"/>
    <s v="Second Class"/>
    <s v="JD-15895"/>
    <s v="Jonathan Doherty"/>
    <x v="1"/>
    <x v="0"/>
    <x v="20"/>
    <x v="15"/>
    <n v="10024"/>
    <x v="3"/>
    <s v="OFF-BI-10003676"/>
    <x v="1"/>
    <x v="8"/>
    <s v="GBC Standard Recycled Report Covers, Clear Plastic Sheets"/>
    <n v="43.120000000000005"/>
    <n v="5"/>
    <n v="0.2"/>
    <n v="15.091999999999995"/>
  </r>
  <r>
    <n v="9359"/>
    <x v="4676"/>
    <x v="0"/>
    <x v="967"/>
    <d v="2013-01-28T00:00:00"/>
    <s v="Second Class"/>
    <s v="JD-15895"/>
    <s v="Jonathan Doherty"/>
    <x v="1"/>
    <x v="0"/>
    <x v="20"/>
    <x v="15"/>
    <n v="10024"/>
    <x v="3"/>
    <s v="FUR-TA-10001095"/>
    <x v="0"/>
    <x v="3"/>
    <s v="Chromcraft Round Conference Tables"/>
    <n v="313.72199999999998"/>
    <n v="3"/>
    <n v="0.4"/>
    <n v="-99.34529999999998"/>
  </r>
  <r>
    <n v="9360"/>
    <x v="4676"/>
    <x v="0"/>
    <x v="967"/>
    <d v="2013-01-28T00:00:00"/>
    <s v="Second Class"/>
    <s v="JD-15895"/>
    <s v="Jonathan Doherty"/>
    <x v="1"/>
    <x v="0"/>
    <x v="20"/>
    <x v="15"/>
    <n v="10024"/>
    <x v="3"/>
    <s v="FUR-FU-10000747"/>
    <x v="0"/>
    <x v="5"/>
    <s v="Tenex B1-RE Series Chair Mats for Low Pile Carpets"/>
    <n v="45.98"/>
    <n v="1"/>
    <n v="0"/>
    <n v="7.816599999999994"/>
  </r>
  <r>
    <n v="9361"/>
    <x v="4676"/>
    <x v="0"/>
    <x v="967"/>
    <d v="2013-01-28T00:00:00"/>
    <s v="Second Class"/>
    <s v="JD-15895"/>
    <s v="Jonathan Doherty"/>
    <x v="1"/>
    <x v="0"/>
    <x v="20"/>
    <x v="15"/>
    <n v="10024"/>
    <x v="3"/>
    <s v="OFF-ST-10004337"/>
    <x v="1"/>
    <x v="4"/>
    <s v="SAFCO Commercial Wire Shelving, 72h"/>
    <n v="428.68"/>
    <n v="7"/>
    <n v="0"/>
    <n v="0"/>
  </r>
  <r>
    <n v="9362"/>
    <x v="4677"/>
    <x v="3"/>
    <x v="708"/>
    <d v="2014-03-26T00:00:00"/>
    <s v="Standard Class"/>
    <s v="PS-18970"/>
    <s v="Paul Stevenson"/>
    <x v="2"/>
    <x v="0"/>
    <x v="4"/>
    <x v="4"/>
    <n v="98105"/>
    <x v="1"/>
    <s v="OFF-BI-10004410"/>
    <x v="1"/>
    <x v="8"/>
    <s v="C-Line Peel &amp; Stick Add-On Filing Pockets, 8-3/4 x 5-1/8, 10/Pack"/>
    <n v="30.576000000000001"/>
    <n v="6"/>
    <n v="0.2"/>
    <n v="10.3194"/>
  </r>
  <r>
    <n v="9363"/>
    <x v="4677"/>
    <x v="3"/>
    <x v="708"/>
    <d v="2014-03-26T00:00:00"/>
    <s v="Standard Class"/>
    <s v="PS-18970"/>
    <s v="Paul Stevenson"/>
    <x v="2"/>
    <x v="0"/>
    <x v="4"/>
    <x v="4"/>
    <n v="98105"/>
    <x v="1"/>
    <s v="OFF-FA-10004838"/>
    <x v="1"/>
    <x v="13"/>
    <s v="Super Bands, 12/Pack"/>
    <n v="13.020000000000001"/>
    <n v="7"/>
    <n v="0"/>
    <n v="0.3906000000000005"/>
  </r>
  <r>
    <n v="9364"/>
    <x v="4677"/>
    <x v="3"/>
    <x v="708"/>
    <d v="2014-03-26T00:00:00"/>
    <s v="Standard Class"/>
    <s v="PS-18970"/>
    <s v="Paul Stevenson"/>
    <x v="2"/>
    <x v="0"/>
    <x v="4"/>
    <x v="4"/>
    <n v="98105"/>
    <x v="1"/>
    <s v="FUR-FU-10002364"/>
    <x v="0"/>
    <x v="5"/>
    <s v="Eldon Expressions Wood Desk Accessories, Oak"/>
    <n v="22.14"/>
    <n v="3"/>
    <n v="0"/>
    <n v="6.4205999999999976"/>
  </r>
  <r>
    <n v="9365"/>
    <x v="4677"/>
    <x v="3"/>
    <x v="708"/>
    <d v="2014-03-26T00:00:00"/>
    <s v="Standard Class"/>
    <s v="PS-18970"/>
    <s v="Paul Stevenson"/>
    <x v="2"/>
    <x v="0"/>
    <x v="4"/>
    <x v="4"/>
    <n v="98105"/>
    <x v="1"/>
    <s v="OFF-ST-10001809"/>
    <x v="1"/>
    <x v="4"/>
    <s v="Fellowes Officeware Wire Shelving"/>
    <n v="359.32"/>
    <n v="4"/>
    <n v="0"/>
    <n v="7.1863999999999919"/>
  </r>
  <r>
    <n v="9366"/>
    <x v="4678"/>
    <x v="2"/>
    <x v="963"/>
    <d v="2011-08-25T00:00:00"/>
    <s v="First Class"/>
    <s v="JF-15415"/>
    <s v="Jennifer Ferguson"/>
    <x v="0"/>
    <x v="0"/>
    <x v="490"/>
    <x v="25"/>
    <n v="63301"/>
    <x v="2"/>
    <s v="OFF-PA-10001846"/>
    <x v="1"/>
    <x v="10"/>
    <s v="Xerox 1899"/>
    <n v="11.56"/>
    <n v="2"/>
    <n v="0"/>
    <n v="5.6644000000000005"/>
  </r>
  <r>
    <n v="9367"/>
    <x v="4679"/>
    <x v="2"/>
    <x v="785"/>
    <d v="2011-06-13T00:00:00"/>
    <s v="Standard Class"/>
    <s v="RD-19480"/>
    <s v="Rick Duston"/>
    <x v="0"/>
    <x v="0"/>
    <x v="85"/>
    <x v="15"/>
    <n v="11561"/>
    <x v="3"/>
    <s v="OFF-BI-10003876"/>
    <x v="1"/>
    <x v="8"/>
    <s v="Green Canvas Binder for 8-1/2&quot; x 14&quot; Sheets"/>
    <n v="68.48"/>
    <n v="2"/>
    <n v="0.2"/>
    <n v="25.679999999999996"/>
  </r>
  <r>
    <n v="9368"/>
    <x v="4679"/>
    <x v="2"/>
    <x v="785"/>
    <d v="2011-06-13T00:00:00"/>
    <s v="Standard Class"/>
    <s v="RD-19480"/>
    <s v="Rick Duston"/>
    <x v="0"/>
    <x v="0"/>
    <x v="85"/>
    <x v="15"/>
    <n v="11561"/>
    <x v="3"/>
    <s v="OFF-ST-10003470"/>
    <x v="1"/>
    <x v="4"/>
    <s v="Tennsco Snap-Together Open Shelving Units, Starter Sets and Add-On Units"/>
    <n v="1676.88"/>
    <n v="6"/>
    <n v="0"/>
    <n v="83.843999999999937"/>
  </r>
  <r>
    <n v="9369"/>
    <x v="4680"/>
    <x v="0"/>
    <x v="281"/>
    <d v="2013-04-10T00:00:00"/>
    <s v="First Class"/>
    <s v="ES-14080"/>
    <s v="Erin Smith"/>
    <x v="1"/>
    <x v="0"/>
    <x v="80"/>
    <x v="30"/>
    <n v="8701"/>
    <x v="3"/>
    <s v="OFF-PA-10004243"/>
    <x v="1"/>
    <x v="10"/>
    <s v="Xerox 1939"/>
    <n v="37.94"/>
    <n v="2"/>
    <n v="0"/>
    <n v="18.211199999999998"/>
  </r>
  <r>
    <n v="9370"/>
    <x v="4681"/>
    <x v="3"/>
    <x v="659"/>
    <d v="2014-11-10T00:00:00"/>
    <s v="Second Class"/>
    <s v="KN-16390"/>
    <s v="Katherine Nockton"/>
    <x v="1"/>
    <x v="0"/>
    <x v="183"/>
    <x v="39"/>
    <n v="20735"/>
    <x v="3"/>
    <s v="FUR-CH-10000422"/>
    <x v="0"/>
    <x v="1"/>
    <s v="Global Highback Leather Tilter in Burgundy"/>
    <n v="272.96999999999997"/>
    <n v="3"/>
    <n v="0"/>
    <n v="43.675200000000018"/>
  </r>
  <r>
    <n v="9371"/>
    <x v="4682"/>
    <x v="1"/>
    <x v="352"/>
    <d v="2012-05-31T00:00:00"/>
    <s v="First Class"/>
    <s v="VP-21760"/>
    <s v="Victoria Pisteka"/>
    <x v="1"/>
    <x v="0"/>
    <x v="38"/>
    <x v="24"/>
    <n v="43229"/>
    <x v="3"/>
    <s v="FUR-FU-10002506"/>
    <x v="0"/>
    <x v="5"/>
    <s v="Tensor &quot;Hersey Kiss&quot; Styled Floor Lamp"/>
    <n v="41.568000000000005"/>
    <n v="4"/>
    <n v="0.2"/>
    <n v="-4.1568000000000023"/>
  </r>
  <r>
    <n v="9372"/>
    <x v="4682"/>
    <x v="1"/>
    <x v="352"/>
    <d v="2012-05-31T00:00:00"/>
    <s v="First Class"/>
    <s v="VP-21760"/>
    <s v="Victoria Pisteka"/>
    <x v="1"/>
    <x v="0"/>
    <x v="38"/>
    <x v="24"/>
    <n v="43229"/>
    <x v="3"/>
    <s v="FUR-CH-10000863"/>
    <x v="0"/>
    <x v="1"/>
    <s v="Novimex Swivel Fabric Task Chair"/>
    <n v="317.05799999999999"/>
    <n v="3"/>
    <n v="0.3"/>
    <n v="-86.058600000000013"/>
  </r>
  <r>
    <n v="9373"/>
    <x v="4682"/>
    <x v="1"/>
    <x v="352"/>
    <d v="2012-05-31T00:00:00"/>
    <s v="First Class"/>
    <s v="VP-21760"/>
    <s v="Victoria Pisteka"/>
    <x v="1"/>
    <x v="0"/>
    <x v="38"/>
    <x v="24"/>
    <n v="43229"/>
    <x v="3"/>
    <s v="OFF-FA-10002988"/>
    <x v="1"/>
    <x v="13"/>
    <s v="Ideal Clamps"/>
    <n v="8.0399999999999991"/>
    <n v="5"/>
    <n v="0.2"/>
    <n v="2.9144999999999994"/>
  </r>
  <r>
    <n v="9374"/>
    <x v="4683"/>
    <x v="3"/>
    <x v="917"/>
    <d v="2014-05-12T00:00:00"/>
    <s v="Standard Class"/>
    <s v="CS-11950"/>
    <s v="Carlos Soltero"/>
    <x v="0"/>
    <x v="0"/>
    <x v="45"/>
    <x v="1"/>
    <n v="91104"/>
    <x v="1"/>
    <s v="TEC-PH-10003437"/>
    <x v="2"/>
    <x v="7"/>
    <s v="Blue Parrot B250XT Professional Grade Wireless Bluetooth Headset with"/>
    <n v="419.94399999999996"/>
    <n v="7"/>
    <n v="0.2"/>
    <n v="52.492999999999967"/>
  </r>
  <r>
    <n v="9375"/>
    <x v="4684"/>
    <x v="0"/>
    <x v="410"/>
    <d v="2013-06-10T00:00:00"/>
    <s v="Standard Class"/>
    <s v="KB-16600"/>
    <s v="Ken Brennan"/>
    <x v="1"/>
    <x v="0"/>
    <x v="4"/>
    <x v="4"/>
    <n v="98105"/>
    <x v="1"/>
    <s v="OFF-SU-10002537"/>
    <x v="1"/>
    <x v="14"/>
    <s v="Acme Box Cutter Scissors"/>
    <n v="61.38"/>
    <n v="6"/>
    <n v="0"/>
    <n v="15.958800000000004"/>
  </r>
  <r>
    <n v="9376"/>
    <x v="4685"/>
    <x v="1"/>
    <x v="639"/>
    <d v="2012-12-19T00:00:00"/>
    <s v="Second Class"/>
    <s v="AJ-10945"/>
    <s v="Ashley Jarboe"/>
    <x v="0"/>
    <x v="0"/>
    <x v="1"/>
    <x v="1"/>
    <n v="90045"/>
    <x v="1"/>
    <s v="TEC-AC-10003063"/>
    <x v="2"/>
    <x v="11"/>
    <s v="Micro Innovations USB RF Wireless Keyboard with Mouse"/>
    <n v="50"/>
    <n v="2"/>
    <n v="0"/>
    <n v="10.5"/>
  </r>
  <r>
    <n v="9377"/>
    <x v="4686"/>
    <x v="3"/>
    <x v="53"/>
    <d v="2014-12-30T00:00:00"/>
    <s v="Standard Class"/>
    <s v="PO-18865"/>
    <s v="Patrick O'Donnell"/>
    <x v="0"/>
    <x v="0"/>
    <x v="522"/>
    <x v="30"/>
    <n v="7017"/>
    <x v="3"/>
    <s v="TEC-AC-10003237"/>
    <x v="2"/>
    <x v="11"/>
    <s v="Memorex Micro Travel Drive 4 GB"/>
    <n v="31.799999999999997"/>
    <n v="3"/>
    <n v="0"/>
    <n v="13.674000000000003"/>
  </r>
  <r>
    <n v="9378"/>
    <x v="4687"/>
    <x v="3"/>
    <x v="94"/>
    <d v="2014-12-22T00:00:00"/>
    <s v="Standard Class"/>
    <s v="DP-13105"/>
    <s v="Dave Poirier"/>
    <x v="1"/>
    <x v="0"/>
    <x v="342"/>
    <x v="6"/>
    <n v="54703"/>
    <x v="2"/>
    <s v="OFF-ST-10001031"/>
    <x v="1"/>
    <x v="4"/>
    <s v="Adjustable Personal File Tote"/>
    <n v="32.56"/>
    <n v="2"/>
    <n v="0"/>
    <n v="8.465600000000002"/>
  </r>
  <r>
    <n v="9379"/>
    <x v="4688"/>
    <x v="0"/>
    <x v="1120"/>
    <d v="2013-05-16T00:00:00"/>
    <s v="Standard Class"/>
    <s v="GM-14500"/>
    <s v="Gene McClure"/>
    <x v="0"/>
    <x v="0"/>
    <x v="22"/>
    <x v="10"/>
    <n v="60610"/>
    <x v="2"/>
    <s v="OFF-EN-10001535"/>
    <x v="1"/>
    <x v="12"/>
    <s v="Grip Seal Envelopes"/>
    <n v="7.0720000000000001"/>
    <n v="2"/>
    <n v="0.2"/>
    <n v="2.3868"/>
  </r>
  <r>
    <n v="9380"/>
    <x v="4689"/>
    <x v="2"/>
    <x v="851"/>
    <d v="2011-12-27T00:00:00"/>
    <s v="Second Class"/>
    <s v="CC-12670"/>
    <s v="Craig Carreira"/>
    <x v="0"/>
    <x v="0"/>
    <x v="67"/>
    <x v="2"/>
    <n v="33614"/>
    <x v="0"/>
    <s v="OFF-PA-10001295"/>
    <x v="1"/>
    <x v="10"/>
    <s v="Computer Printout Paper with Letter-Trim Perforations"/>
    <n v="45.527999999999999"/>
    <n v="3"/>
    <n v="0.2"/>
    <n v="15.934799999999997"/>
  </r>
  <r>
    <n v="9381"/>
    <x v="4689"/>
    <x v="2"/>
    <x v="851"/>
    <d v="2011-12-27T00:00:00"/>
    <s v="Second Class"/>
    <s v="CC-12670"/>
    <s v="Craig Carreira"/>
    <x v="0"/>
    <x v="0"/>
    <x v="67"/>
    <x v="2"/>
    <n v="33614"/>
    <x v="0"/>
    <s v="FUR-CH-10004698"/>
    <x v="0"/>
    <x v="1"/>
    <s v="Padded Folding Chairs, Black, 4/Carton"/>
    <n v="64.784000000000006"/>
    <n v="1"/>
    <n v="0.2"/>
    <n v="6.4784000000000042"/>
  </r>
  <r>
    <n v="9382"/>
    <x v="4689"/>
    <x v="2"/>
    <x v="851"/>
    <d v="2011-12-27T00:00:00"/>
    <s v="Second Class"/>
    <s v="CC-12670"/>
    <s v="Craig Carreira"/>
    <x v="0"/>
    <x v="0"/>
    <x v="67"/>
    <x v="2"/>
    <n v="33614"/>
    <x v="0"/>
    <s v="OFF-ST-10000078"/>
    <x v="1"/>
    <x v="4"/>
    <s v="Tennsco 6- and 18-Compartment Lockers"/>
    <n v="424.27200000000005"/>
    <n v="2"/>
    <n v="0.2"/>
    <n v="-10.60680000000005"/>
  </r>
  <r>
    <n v="9383"/>
    <x v="4689"/>
    <x v="2"/>
    <x v="851"/>
    <d v="2011-12-27T00:00:00"/>
    <s v="Second Class"/>
    <s v="CC-12670"/>
    <s v="Craig Carreira"/>
    <x v="0"/>
    <x v="0"/>
    <x v="67"/>
    <x v="2"/>
    <n v="33614"/>
    <x v="0"/>
    <s v="OFF-AR-10001868"/>
    <x v="1"/>
    <x v="6"/>
    <s v="Prang Dustless Chalk Sticks"/>
    <n v="1.3440000000000001"/>
    <n v="1"/>
    <n v="0.2"/>
    <n v="0.504"/>
  </r>
  <r>
    <n v="9384"/>
    <x v="4689"/>
    <x v="2"/>
    <x v="851"/>
    <d v="2011-12-27T00:00:00"/>
    <s v="Second Class"/>
    <s v="CC-12670"/>
    <s v="Craig Carreira"/>
    <x v="0"/>
    <x v="0"/>
    <x v="67"/>
    <x v="2"/>
    <n v="33614"/>
    <x v="0"/>
    <s v="OFF-ST-10004950"/>
    <x v="1"/>
    <x v="4"/>
    <s v="Acco Perma 3000 Stacking Storage Drawers"/>
    <n v="83.920000000000016"/>
    <n v="5"/>
    <n v="0.2"/>
    <n v="-1.049000000000003"/>
  </r>
  <r>
    <n v="9385"/>
    <x v="4690"/>
    <x v="3"/>
    <x v="938"/>
    <d v="2014-08-17T00:00:00"/>
    <s v="Standard Class"/>
    <s v="SJ-20125"/>
    <s v="Sanjit Jacobs"/>
    <x v="2"/>
    <x v="0"/>
    <x v="20"/>
    <x v="15"/>
    <n v="10009"/>
    <x v="3"/>
    <s v="OFF-PA-10003441"/>
    <x v="1"/>
    <x v="10"/>
    <s v="Xerox 226"/>
    <n v="25.92"/>
    <n v="4"/>
    <n v="0"/>
    <n v="12.441600000000001"/>
  </r>
  <r>
    <n v="9386"/>
    <x v="4691"/>
    <x v="3"/>
    <x v="151"/>
    <d v="2014-09-01T00:00:00"/>
    <s v="Standard Class"/>
    <s v="SF-20200"/>
    <s v="Sarah Foster"/>
    <x v="0"/>
    <x v="0"/>
    <x v="123"/>
    <x v="16"/>
    <n v="85204"/>
    <x v="1"/>
    <s v="FUR-FU-10004973"/>
    <x v="0"/>
    <x v="5"/>
    <s v="Flat Face Poster Frame"/>
    <n v="120.57600000000001"/>
    <n v="8"/>
    <n v="0.2"/>
    <n v="33.1584"/>
  </r>
  <r>
    <n v="9387"/>
    <x v="4692"/>
    <x v="3"/>
    <x v="617"/>
    <d v="2014-01-24T00:00:00"/>
    <s v="Standard Class"/>
    <s v="RM-19375"/>
    <s v="Raymond Messe"/>
    <x v="0"/>
    <x v="0"/>
    <x v="140"/>
    <x v="42"/>
    <s v="05408"/>
    <x v="3"/>
    <s v="OFF-PA-10000157"/>
    <x v="1"/>
    <x v="10"/>
    <s v="Xerox 191"/>
    <n v="79.92"/>
    <n v="4"/>
    <n v="0"/>
    <n v="37.562399999999997"/>
  </r>
  <r>
    <n v="9388"/>
    <x v="4692"/>
    <x v="3"/>
    <x v="617"/>
    <d v="2014-01-24T00:00:00"/>
    <s v="Standard Class"/>
    <s v="RM-19375"/>
    <s v="Raymond Messe"/>
    <x v="0"/>
    <x v="0"/>
    <x v="140"/>
    <x v="42"/>
    <s v="05408"/>
    <x v="3"/>
    <s v="OFF-PA-10001970"/>
    <x v="1"/>
    <x v="10"/>
    <s v="Xerox 1881"/>
    <n v="12.28"/>
    <n v="1"/>
    <n v="0"/>
    <n v="5.7715999999999994"/>
  </r>
  <r>
    <n v="9389"/>
    <x v="4692"/>
    <x v="3"/>
    <x v="617"/>
    <d v="2014-01-24T00:00:00"/>
    <s v="Standard Class"/>
    <s v="RM-19375"/>
    <s v="Raymond Messe"/>
    <x v="0"/>
    <x v="0"/>
    <x v="140"/>
    <x v="42"/>
    <s v="05408"/>
    <x v="3"/>
    <s v="OFF-AP-10000828"/>
    <x v="1"/>
    <x v="9"/>
    <s v="Avanti 4.4 Cu. Ft. Refrigerator"/>
    <n v="542.93999999999994"/>
    <n v="3"/>
    <n v="0"/>
    <n v="152.02319999999997"/>
  </r>
  <r>
    <n v="9390"/>
    <x v="4692"/>
    <x v="3"/>
    <x v="617"/>
    <d v="2014-01-24T00:00:00"/>
    <s v="Standard Class"/>
    <s v="RM-19375"/>
    <s v="Raymond Messe"/>
    <x v="0"/>
    <x v="0"/>
    <x v="140"/>
    <x v="42"/>
    <s v="05408"/>
    <x v="3"/>
    <s v="OFF-EN-10001509"/>
    <x v="1"/>
    <x v="12"/>
    <s v="Poly String Tie Envelopes"/>
    <n v="2.04"/>
    <n v="1"/>
    <n v="0"/>
    <n v="0.95879999999999987"/>
  </r>
  <r>
    <n v="9391"/>
    <x v="4693"/>
    <x v="1"/>
    <x v="974"/>
    <d v="2012-06-24T00:00:00"/>
    <s v="Standard Class"/>
    <s v="KM-16375"/>
    <s v="Katherine Murray"/>
    <x v="2"/>
    <x v="0"/>
    <x v="12"/>
    <x v="5"/>
    <n v="77070"/>
    <x v="2"/>
    <s v="OFF-ST-10003692"/>
    <x v="1"/>
    <x v="4"/>
    <s v="Recycled Steel Personal File for Hanging File Folders"/>
    <n v="228.92"/>
    <n v="5"/>
    <n v="0.2"/>
    <n v="14.307499999999997"/>
  </r>
  <r>
    <n v="9392"/>
    <x v="4694"/>
    <x v="3"/>
    <x v="677"/>
    <d v="2014-03-17T00:00:00"/>
    <s v="First Class"/>
    <s v="FH-14275"/>
    <s v="Frank Hawley"/>
    <x v="1"/>
    <x v="0"/>
    <x v="34"/>
    <x v="10"/>
    <n v="60505"/>
    <x v="2"/>
    <s v="TEC-PH-10004700"/>
    <x v="2"/>
    <x v="7"/>
    <s v="PowerGen Dual USB Car Charger"/>
    <n v="7.9920000000000009"/>
    <n v="1"/>
    <n v="0.2"/>
    <n v="2.5973999999999995"/>
  </r>
  <r>
    <n v="9393"/>
    <x v="4695"/>
    <x v="1"/>
    <x v="969"/>
    <d v="2012-10-25T00:00:00"/>
    <s v="Same Day"/>
    <s v="DG-13300"/>
    <s v="Deirdre Greer"/>
    <x v="1"/>
    <x v="0"/>
    <x v="60"/>
    <x v="22"/>
    <n v="80219"/>
    <x v="1"/>
    <s v="FUR-CH-10000422"/>
    <x v="0"/>
    <x v="1"/>
    <s v="Global Highback Leather Tilter in Burgundy"/>
    <n v="582.33600000000001"/>
    <n v="8"/>
    <n v="0.2"/>
    <n v="-29.116799999999955"/>
  </r>
  <r>
    <n v="9394"/>
    <x v="4696"/>
    <x v="2"/>
    <x v="59"/>
    <d v="2011-09-23T00:00:00"/>
    <s v="First Class"/>
    <s v="MW-18220"/>
    <s v="Mitch Webber"/>
    <x v="0"/>
    <x v="0"/>
    <x v="20"/>
    <x v="15"/>
    <n v="10011"/>
    <x v="3"/>
    <s v="TEC-PH-10003484"/>
    <x v="2"/>
    <x v="7"/>
    <s v="Ooma Telo VoIP Home Phone System"/>
    <n v="629.94999999999993"/>
    <n v="5"/>
    <n v="0"/>
    <n v="157.48750000000001"/>
  </r>
  <r>
    <n v="9395"/>
    <x v="4696"/>
    <x v="2"/>
    <x v="59"/>
    <d v="2011-09-23T00:00:00"/>
    <s v="First Class"/>
    <s v="MW-18220"/>
    <s v="Mitch Webber"/>
    <x v="0"/>
    <x v="0"/>
    <x v="20"/>
    <x v="15"/>
    <n v="10011"/>
    <x v="3"/>
    <s v="FUR-CH-10001394"/>
    <x v="0"/>
    <x v="1"/>
    <s v="Global Leather Executive Chair"/>
    <n v="631.78200000000004"/>
    <n v="2"/>
    <n v="0.1"/>
    <n v="140.39599999999993"/>
  </r>
  <r>
    <n v="9396"/>
    <x v="4696"/>
    <x v="2"/>
    <x v="59"/>
    <d v="2011-09-23T00:00:00"/>
    <s v="First Class"/>
    <s v="MW-18220"/>
    <s v="Mitch Webber"/>
    <x v="0"/>
    <x v="0"/>
    <x v="20"/>
    <x v="15"/>
    <n v="10011"/>
    <x v="3"/>
    <s v="FUR-BO-10002213"/>
    <x v="0"/>
    <x v="0"/>
    <s v="DMI Eclipse Executive Suite Bookcases"/>
    <n v="801.5680000000001"/>
    <n v="2"/>
    <n v="0.2"/>
    <n v="-10.019600000000054"/>
  </r>
  <r>
    <n v="9397"/>
    <x v="4696"/>
    <x v="2"/>
    <x v="59"/>
    <d v="2011-09-23T00:00:00"/>
    <s v="First Class"/>
    <s v="MW-18220"/>
    <s v="Mitch Webber"/>
    <x v="0"/>
    <x v="0"/>
    <x v="20"/>
    <x v="15"/>
    <n v="10011"/>
    <x v="3"/>
    <s v="OFF-LA-10002762"/>
    <x v="1"/>
    <x v="2"/>
    <s v="Avery 485"/>
    <n v="75.179999999999993"/>
    <n v="6"/>
    <n v="0"/>
    <n v="35.334599999999995"/>
  </r>
  <r>
    <n v="9398"/>
    <x v="4696"/>
    <x v="2"/>
    <x v="59"/>
    <d v="2011-09-23T00:00:00"/>
    <s v="First Class"/>
    <s v="MW-18220"/>
    <s v="Mitch Webber"/>
    <x v="0"/>
    <x v="0"/>
    <x v="20"/>
    <x v="15"/>
    <n v="10011"/>
    <x v="3"/>
    <s v="OFF-AP-10003842"/>
    <x v="1"/>
    <x v="9"/>
    <s v="Euro-Pro Shark Turbo Vacuum"/>
    <n v="30.98"/>
    <n v="1"/>
    <n v="0"/>
    <n v="8.0548000000000002"/>
  </r>
  <r>
    <n v="9399"/>
    <x v="4696"/>
    <x v="2"/>
    <x v="59"/>
    <d v="2011-09-23T00:00:00"/>
    <s v="First Class"/>
    <s v="MW-18220"/>
    <s v="Mitch Webber"/>
    <x v="0"/>
    <x v="0"/>
    <x v="20"/>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x v="0"/>
    <x v="523"/>
    <x v="10"/>
    <n v="60004"/>
    <x v="2"/>
    <s v="OFF-AR-10003394"/>
    <x v="1"/>
    <x v="6"/>
    <s v="Newell 332"/>
    <n v="14.111999999999998"/>
    <n v="6"/>
    <n v="0.2"/>
    <n v="1.2348000000000008"/>
  </r>
  <r>
    <n v="9401"/>
    <x v="4698"/>
    <x v="1"/>
    <x v="1218"/>
    <d v="2012-09-21T00:00:00"/>
    <s v="Standard Class"/>
    <s v="BD-11500"/>
    <s v="Bradley Drucker"/>
    <x v="0"/>
    <x v="0"/>
    <x v="311"/>
    <x v="17"/>
    <n v="23602"/>
    <x v="0"/>
    <s v="OFF-EN-10001539"/>
    <x v="1"/>
    <x v="12"/>
    <s v="Staples"/>
    <n v="31.12"/>
    <n v="4"/>
    <n v="0"/>
    <n v="14.6264"/>
  </r>
  <r>
    <n v="9402"/>
    <x v="4699"/>
    <x v="2"/>
    <x v="1219"/>
    <d v="2011-06-28T00:00:00"/>
    <s v="Standard Class"/>
    <s v="LP-17080"/>
    <s v="Liz Pelletier"/>
    <x v="0"/>
    <x v="0"/>
    <x v="93"/>
    <x v="16"/>
    <n v="85705"/>
    <x v="1"/>
    <s v="FUR-FU-10001731"/>
    <x v="0"/>
    <x v="5"/>
    <s v="Acrylic Self-Standing Desk Frames"/>
    <n v="4.2720000000000002"/>
    <n v="2"/>
    <n v="0.2"/>
    <n v="0.96119999999999983"/>
  </r>
  <r>
    <n v="9403"/>
    <x v="4700"/>
    <x v="0"/>
    <x v="399"/>
    <d v="2013-08-18T00:00:00"/>
    <s v="Second Class"/>
    <s v="NP-18700"/>
    <s v="Nora Preis"/>
    <x v="0"/>
    <x v="0"/>
    <x v="20"/>
    <x v="15"/>
    <n v="10024"/>
    <x v="3"/>
    <s v="FUR-TA-10001095"/>
    <x v="0"/>
    <x v="3"/>
    <s v="Chromcraft Round Conference Tables"/>
    <n v="209.148"/>
    <n v="2"/>
    <n v="0.4"/>
    <n v="-66.230199999999996"/>
  </r>
  <r>
    <n v="9404"/>
    <x v="4700"/>
    <x v="0"/>
    <x v="399"/>
    <d v="2013-08-18T00:00:00"/>
    <s v="Second Class"/>
    <s v="NP-18700"/>
    <s v="Nora Preis"/>
    <x v="0"/>
    <x v="0"/>
    <x v="20"/>
    <x v="15"/>
    <n v="10024"/>
    <x v="3"/>
    <s v="OFF-ST-10000078"/>
    <x v="1"/>
    <x v="4"/>
    <s v="Tennsco 6- and 18-Compartment Lockers"/>
    <n v="1591.02"/>
    <n v="6"/>
    <n v="0"/>
    <n v="286.38359999999989"/>
  </r>
  <r>
    <n v="9405"/>
    <x v="4701"/>
    <x v="3"/>
    <x v="669"/>
    <d v="2014-04-18T00:00:00"/>
    <s v="Standard Class"/>
    <s v="DP-13105"/>
    <s v="Dave Poirier"/>
    <x v="1"/>
    <x v="0"/>
    <x v="10"/>
    <x v="9"/>
    <n v="19134"/>
    <x v="3"/>
    <s v="OFF-FA-10004076"/>
    <x v="1"/>
    <x v="13"/>
    <s v="Translucent Push Pins by OIC"/>
    <n v="7.92"/>
    <n v="5"/>
    <n v="0.2"/>
    <n v="1.6829999999999994"/>
  </r>
  <r>
    <n v="9406"/>
    <x v="4702"/>
    <x v="2"/>
    <x v="619"/>
    <d v="2011-03-17T00:00:00"/>
    <s v="First Class"/>
    <s v="RB-19465"/>
    <s v="Rick Bensley"/>
    <x v="2"/>
    <x v="0"/>
    <x v="22"/>
    <x v="10"/>
    <n v="60653"/>
    <x v="2"/>
    <s v="TEC-MA-10003626"/>
    <x v="2"/>
    <x v="15"/>
    <s v="Hewlett-Packard Deskjet 6540 Color Inkjet Printer"/>
    <n v="574.91"/>
    <n v="2"/>
    <n v="0.3"/>
    <n v="156.04699999999997"/>
  </r>
  <r>
    <n v="9407"/>
    <x v="4702"/>
    <x v="2"/>
    <x v="619"/>
    <d v="2011-03-17T00:00:00"/>
    <s v="First Class"/>
    <s v="RB-19465"/>
    <s v="Rick Bensley"/>
    <x v="2"/>
    <x v="0"/>
    <x v="22"/>
    <x v="10"/>
    <n v="60653"/>
    <x v="2"/>
    <s v="OFF-PA-10001215"/>
    <x v="1"/>
    <x v="10"/>
    <s v="Xerox 1963"/>
    <n v="8.4480000000000004"/>
    <n v="2"/>
    <n v="0.2"/>
    <n v="2.6399999999999997"/>
  </r>
  <r>
    <n v="9408"/>
    <x v="4703"/>
    <x v="3"/>
    <x v="585"/>
    <d v="2014-09-25T00:00:00"/>
    <s v="Second Class"/>
    <s v="LC-17140"/>
    <s v="Logan Currie"/>
    <x v="0"/>
    <x v="0"/>
    <x v="20"/>
    <x v="15"/>
    <n v="10035"/>
    <x v="3"/>
    <s v="TEC-AC-10002842"/>
    <x v="2"/>
    <x v="11"/>
    <s v="WD My Passport Ultra 2TB Portable External Hard Drive"/>
    <n v="1071"/>
    <n v="9"/>
    <n v="0"/>
    <n v="171.36000000000007"/>
  </r>
  <r>
    <n v="9409"/>
    <x v="4703"/>
    <x v="3"/>
    <x v="585"/>
    <d v="2014-09-25T00:00:00"/>
    <s v="Second Class"/>
    <s v="LC-17140"/>
    <s v="Logan Currie"/>
    <x v="0"/>
    <x v="0"/>
    <x v="20"/>
    <x v="15"/>
    <n v="10035"/>
    <x v="3"/>
    <s v="FUR-FU-10004864"/>
    <x v="0"/>
    <x v="5"/>
    <s v="Eldon 500 Class Desk Accessories"/>
    <n v="12.07"/>
    <n v="1"/>
    <n v="0"/>
    <n v="3.9831000000000003"/>
  </r>
  <r>
    <n v="9410"/>
    <x v="4704"/>
    <x v="3"/>
    <x v="389"/>
    <d v="2014-12-14T00:00:00"/>
    <s v="First Class"/>
    <s v="WB-21850"/>
    <s v="William Brown"/>
    <x v="0"/>
    <x v="0"/>
    <x v="10"/>
    <x v="9"/>
    <n v="19143"/>
    <x v="3"/>
    <s v="OFF-BI-10000014"/>
    <x v="1"/>
    <x v="8"/>
    <s v="Heavy-Duty E-Z-D Binders"/>
    <n v="3.2730000000000006"/>
    <n v="1"/>
    <n v="0.7"/>
    <n v="-2.5092999999999996"/>
  </r>
  <r>
    <n v="9411"/>
    <x v="4704"/>
    <x v="3"/>
    <x v="389"/>
    <d v="2014-12-14T00:00:00"/>
    <s v="First Class"/>
    <s v="WB-21850"/>
    <s v="William Brown"/>
    <x v="0"/>
    <x v="0"/>
    <x v="10"/>
    <x v="9"/>
    <n v="19143"/>
    <x v="3"/>
    <s v="FUR-FU-10001475"/>
    <x v="0"/>
    <x v="5"/>
    <s v="Contract Clock, 14&quot;, Brown"/>
    <n v="87.92"/>
    <n v="5"/>
    <n v="0.2"/>
    <n v="15.385999999999999"/>
  </r>
  <r>
    <n v="9412"/>
    <x v="4705"/>
    <x v="0"/>
    <x v="612"/>
    <d v="2013-03-15T00:00:00"/>
    <s v="Second Class"/>
    <s v="MH-17785"/>
    <s v="Maya Herman"/>
    <x v="1"/>
    <x v="0"/>
    <x v="220"/>
    <x v="16"/>
    <n v="85301"/>
    <x v="1"/>
    <s v="OFF-ST-10001272"/>
    <x v="1"/>
    <x v="4"/>
    <s v="Mini 13-1/2 Capacity Data Binder Rack, Pearl"/>
    <n v="104.69600000000001"/>
    <n v="1"/>
    <n v="0.2"/>
    <n v="6.5434999999999981"/>
  </r>
  <r>
    <n v="9413"/>
    <x v="4706"/>
    <x v="1"/>
    <x v="746"/>
    <d v="2012-01-29T00:00:00"/>
    <s v="First Class"/>
    <s v="SC-20305"/>
    <s v="Sean Christensen"/>
    <x v="0"/>
    <x v="0"/>
    <x v="1"/>
    <x v="1"/>
    <n v="90036"/>
    <x v="1"/>
    <s v="FUR-CH-10002024"/>
    <x v="0"/>
    <x v="1"/>
    <s v="HON 5400 Series Task Chairs for Big and Tall"/>
    <n v="2803.92"/>
    <n v="5"/>
    <n v="0.2"/>
    <n v="0"/>
  </r>
  <r>
    <n v="9414"/>
    <x v="4707"/>
    <x v="0"/>
    <x v="182"/>
    <d v="2013-09-28T00:00:00"/>
    <s v="First Class"/>
    <s v="MH-17620"/>
    <s v="Matt Hagelstein"/>
    <x v="1"/>
    <x v="0"/>
    <x v="12"/>
    <x v="5"/>
    <n v="77041"/>
    <x v="2"/>
    <s v="OFF-BI-10004001"/>
    <x v="1"/>
    <x v="8"/>
    <s v="GBC Recycled VeloBinder Covers"/>
    <n v="6.8159999999999981"/>
    <n v="2"/>
    <n v="0.8"/>
    <n v="-11.587200000000003"/>
  </r>
  <r>
    <n v="9415"/>
    <x v="4708"/>
    <x v="1"/>
    <x v="1090"/>
    <d v="2012-10-22T00:00:00"/>
    <s v="Standard Class"/>
    <s v="JC-15775"/>
    <s v="John Castell"/>
    <x v="0"/>
    <x v="0"/>
    <x v="4"/>
    <x v="4"/>
    <n v="98115"/>
    <x v="1"/>
    <s v="TEC-PH-10004094"/>
    <x v="2"/>
    <x v="7"/>
    <s v="Motorola L703CM"/>
    <n v="249.58400000000003"/>
    <n v="2"/>
    <n v="0.2"/>
    <n v="15.598999999999997"/>
  </r>
  <r>
    <n v="9416"/>
    <x v="4708"/>
    <x v="1"/>
    <x v="1090"/>
    <d v="2012-10-22T00:00:00"/>
    <s v="Standard Class"/>
    <s v="JC-15775"/>
    <s v="John Castell"/>
    <x v="0"/>
    <x v="0"/>
    <x v="4"/>
    <x v="4"/>
    <n v="98115"/>
    <x v="1"/>
    <s v="OFF-PA-10001184"/>
    <x v="1"/>
    <x v="10"/>
    <s v="Xerox 1903"/>
    <n v="17.940000000000001"/>
    <n v="3"/>
    <n v="0"/>
    <n v="8.7906000000000013"/>
  </r>
  <r>
    <n v="9417"/>
    <x v="4708"/>
    <x v="1"/>
    <x v="1090"/>
    <d v="2012-10-22T00:00:00"/>
    <s v="Standard Class"/>
    <s v="JC-15775"/>
    <s v="John Castell"/>
    <x v="0"/>
    <x v="0"/>
    <x v="4"/>
    <x v="4"/>
    <n v="98115"/>
    <x v="1"/>
    <s v="FUR-FU-10002505"/>
    <x v="0"/>
    <x v="5"/>
    <s v="Eldon 100 Class Desk Accessories"/>
    <n v="10.11"/>
    <n v="3"/>
    <n v="0"/>
    <n v="3.2351999999999994"/>
  </r>
  <r>
    <n v="9418"/>
    <x v="4709"/>
    <x v="2"/>
    <x v="1220"/>
    <d v="2011-11-01T00:00:00"/>
    <s v="Standard Class"/>
    <s v="RD-19810"/>
    <s v="Ross DeVincentis"/>
    <x v="2"/>
    <x v="0"/>
    <x v="115"/>
    <x v="3"/>
    <n v="28314"/>
    <x v="0"/>
    <s v="OFF-PA-10001166"/>
    <x v="1"/>
    <x v="10"/>
    <s v="Xerox 2"/>
    <n v="10.368000000000002"/>
    <n v="2"/>
    <n v="0.2"/>
    <n v="3.6288"/>
  </r>
  <r>
    <n v="9419"/>
    <x v="4709"/>
    <x v="2"/>
    <x v="1220"/>
    <d v="2011-11-01T00:00:00"/>
    <s v="Standard Class"/>
    <s v="RD-19810"/>
    <s v="Ross DeVincentis"/>
    <x v="2"/>
    <x v="0"/>
    <x v="115"/>
    <x v="3"/>
    <n v="28314"/>
    <x v="0"/>
    <s v="OFF-PA-10000349"/>
    <x v="1"/>
    <x v="10"/>
    <s v="Staples"/>
    <n v="11.952000000000002"/>
    <n v="3"/>
    <n v="0.2"/>
    <n v="4.0338000000000003"/>
  </r>
  <r>
    <n v="9420"/>
    <x v="4710"/>
    <x v="3"/>
    <x v="280"/>
    <d v="2014-10-05T00:00:00"/>
    <s v="Second Class"/>
    <s v="SC-20695"/>
    <s v="Steve Chapman"/>
    <x v="1"/>
    <x v="0"/>
    <x v="12"/>
    <x v="5"/>
    <n v="77041"/>
    <x v="2"/>
    <s v="OFF-AP-10004708"/>
    <x v="1"/>
    <x v="9"/>
    <s v="Fellowes Superior 10 Outlet Split Surge Protector"/>
    <n v="15.223999999999997"/>
    <n v="2"/>
    <n v="0.8"/>
    <n v="-38.821200000000012"/>
  </r>
  <r>
    <n v="9421"/>
    <x v="4710"/>
    <x v="3"/>
    <x v="280"/>
    <d v="2014-10-05T00:00:00"/>
    <s v="Second Class"/>
    <s v="SC-20695"/>
    <s v="Steve Chapman"/>
    <x v="1"/>
    <x v="0"/>
    <x v="12"/>
    <x v="5"/>
    <n v="77041"/>
    <x v="2"/>
    <s v="OFF-AP-10001947"/>
    <x v="1"/>
    <x v="9"/>
    <s v="Acco 6 Outlet Guardian Premium Plus Surge Suppressor"/>
    <n v="21.983999999999995"/>
    <n v="6"/>
    <n v="0.8"/>
    <n v="-56.059200000000011"/>
  </r>
  <r>
    <n v="9422"/>
    <x v="4711"/>
    <x v="2"/>
    <x v="149"/>
    <d v="2011-07-27T00:00:00"/>
    <s v="Standard Class"/>
    <s v="NC-18535"/>
    <s v="Nick Crebassa"/>
    <x v="1"/>
    <x v="0"/>
    <x v="8"/>
    <x v="1"/>
    <n v="94122"/>
    <x v="1"/>
    <s v="TEC-PH-10000441"/>
    <x v="2"/>
    <x v="7"/>
    <s v="VTech DS6151"/>
    <n v="604.75199999999995"/>
    <n v="6"/>
    <n v="0.2"/>
    <n v="60.475200000000058"/>
  </r>
  <r>
    <n v="9423"/>
    <x v="4711"/>
    <x v="2"/>
    <x v="149"/>
    <d v="2011-07-27T00:00:00"/>
    <s v="Standard Class"/>
    <s v="NC-18535"/>
    <s v="Nick Crebassa"/>
    <x v="1"/>
    <x v="0"/>
    <x v="8"/>
    <x v="1"/>
    <n v="94122"/>
    <x v="1"/>
    <s v="OFF-SU-10004664"/>
    <x v="1"/>
    <x v="14"/>
    <s v="Acme Softgrip Scissors"/>
    <n v="40.700000000000003"/>
    <n v="5"/>
    <n v="0"/>
    <n v="11.802999999999999"/>
  </r>
  <r>
    <n v="9424"/>
    <x v="4711"/>
    <x v="2"/>
    <x v="149"/>
    <d v="2011-07-27T00:00:00"/>
    <s v="Standard Class"/>
    <s v="NC-18535"/>
    <s v="Nick Crebassa"/>
    <x v="1"/>
    <x v="0"/>
    <x v="8"/>
    <x v="1"/>
    <n v="94122"/>
    <x v="1"/>
    <s v="TEC-PH-10004531"/>
    <x v="2"/>
    <x v="7"/>
    <s v="AT&amp;T CL2909"/>
    <n v="302.37599999999998"/>
    <n v="3"/>
    <n v="0.2"/>
    <n v="37.796999999999997"/>
  </r>
  <r>
    <n v="9425"/>
    <x v="4711"/>
    <x v="2"/>
    <x v="149"/>
    <d v="2011-07-27T00:00:00"/>
    <s v="Standard Class"/>
    <s v="NC-18535"/>
    <s v="Nick Crebassa"/>
    <x v="1"/>
    <x v="0"/>
    <x v="8"/>
    <x v="1"/>
    <n v="94122"/>
    <x v="1"/>
    <s v="TEC-AC-10002167"/>
    <x v="2"/>
    <x v="11"/>
    <s v="Imation 8gb Micro Traveldrive Usb 2.0 Flash Drive"/>
    <n v="45"/>
    <n v="3"/>
    <n v="0"/>
    <n v="4.9500000000000011"/>
  </r>
  <r>
    <n v="9426"/>
    <x v="4712"/>
    <x v="2"/>
    <x v="171"/>
    <d v="2011-09-17T00:00:00"/>
    <s v="Second Class"/>
    <s v="LW-17215"/>
    <s v="Luke Weiss"/>
    <x v="0"/>
    <x v="0"/>
    <x v="20"/>
    <x v="15"/>
    <n v="10035"/>
    <x v="3"/>
    <s v="FUR-CH-10002024"/>
    <x v="0"/>
    <x v="1"/>
    <s v="HON 5400 Series Task Chairs for Big and Tall"/>
    <n v="3785.2920000000004"/>
    <n v="6"/>
    <n v="0.1"/>
    <n v="420.58800000000019"/>
  </r>
  <r>
    <n v="9427"/>
    <x v="4713"/>
    <x v="0"/>
    <x v="306"/>
    <d v="2013-09-21T00:00:00"/>
    <s v="Standard Class"/>
    <s v="AH-10585"/>
    <s v="Angele Hood"/>
    <x v="0"/>
    <x v="0"/>
    <x v="4"/>
    <x v="4"/>
    <n v="98105"/>
    <x v="1"/>
    <s v="OFF-AR-10002445"/>
    <x v="1"/>
    <x v="6"/>
    <s v="SANFORD Major Accent Highlighters"/>
    <n v="35.4"/>
    <n v="5"/>
    <n v="0"/>
    <n v="13.452000000000002"/>
  </r>
  <r>
    <n v="9428"/>
    <x v="4714"/>
    <x v="2"/>
    <x v="501"/>
    <d v="2011-12-01T00:00:00"/>
    <s v="Standard Class"/>
    <s v="JO-15145"/>
    <s v="Jack O'Briant"/>
    <x v="1"/>
    <x v="0"/>
    <x v="198"/>
    <x v="15"/>
    <n v="14215"/>
    <x v="3"/>
    <s v="FUR-FU-10003268"/>
    <x v="0"/>
    <x v="5"/>
    <s v="Eldon Radial Chair Mat for Low to Medium Pile Carpets"/>
    <n v="199.89999999999998"/>
    <n v="5"/>
    <n v="0"/>
    <n v="39.97999999999999"/>
  </r>
  <r>
    <n v="9429"/>
    <x v="4715"/>
    <x v="2"/>
    <x v="218"/>
    <d v="2011-05-16T00:00:00"/>
    <s v="Standard Class"/>
    <s v="VW-21775"/>
    <s v="Victoria Wilson"/>
    <x v="1"/>
    <x v="0"/>
    <x v="114"/>
    <x v="5"/>
    <n v="77340"/>
    <x v="2"/>
    <s v="FUR-CH-10000015"/>
    <x v="0"/>
    <x v="1"/>
    <s v="Hon Multipurpose Stacking Arm Chairs"/>
    <n v="1212.9599999999998"/>
    <n v="8"/>
    <n v="0.3"/>
    <n v="-69.311999999999898"/>
  </r>
  <r>
    <n v="9430"/>
    <x v="4716"/>
    <x v="1"/>
    <x v="834"/>
    <d v="2012-09-01T00:00:00"/>
    <s v="Standard Class"/>
    <s v="BP-11185"/>
    <s v="Ben Peterman"/>
    <x v="1"/>
    <x v="0"/>
    <x v="61"/>
    <x v="5"/>
    <n v="75081"/>
    <x v="2"/>
    <s v="TEC-PH-10004165"/>
    <x v="2"/>
    <x v="7"/>
    <s v="Mitel MiVoice 5330e IP Phone"/>
    <n v="1099.96"/>
    <n v="5"/>
    <n v="0.2"/>
    <n v="82.496999999999957"/>
  </r>
  <r>
    <n v="9431"/>
    <x v="4716"/>
    <x v="1"/>
    <x v="834"/>
    <d v="2012-09-01T00:00:00"/>
    <s v="Standard Class"/>
    <s v="BP-11185"/>
    <s v="Ben Peterman"/>
    <x v="1"/>
    <x v="0"/>
    <x v="61"/>
    <x v="5"/>
    <n v="75081"/>
    <x v="2"/>
    <s v="FUR-TA-10004607"/>
    <x v="0"/>
    <x v="3"/>
    <s v="Hon 2111 Invitation Series Straight Table"/>
    <n v="103.48100000000001"/>
    <n v="1"/>
    <n v="0.3"/>
    <n v="-16.261300000000006"/>
  </r>
  <r>
    <n v="9432"/>
    <x v="4717"/>
    <x v="1"/>
    <x v="974"/>
    <d v="2012-06-19T00:00:00"/>
    <s v="Same Day"/>
    <s v="PP-18955"/>
    <s v="Paul Prost"/>
    <x v="2"/>
    <x v="0"/>
    <x v="10"/>
    <x v="9"/>
    <n v="19134"/>
    <x v="3"/>
    <s v="OFF-LA-10004677"/>
    <x v="1"/>
    <x v="2"/>
    <s v="Self-Adhesive Address Labels for Typewriters with Dispenser Box"/>
    <n v="5.9039999999999999"/>
    <n v="2"/>
    <n v="0.2"/>
    <n v="1.9925999999999999"/>
  </r>
  <r>
    <n v="9433"/>
    <x v="4718"/>
    <x v="1"/>
    <x v="493"/>
    <d v="2012-08-23T00:00:00"/>
    <s v="Standard Class"/>
    <s v="SC-20725"/>
    <s v="Steven Cartwright"/>
    <x v="0"/>
    <x v="0"/>
    <x v="97"/>
    <x v="16"/>
    <n v="85345"/>
    <x v="1"/>
    <s v="TEC-AC-10002217"/>
    <x v="2"/>
    <x v="11"/>
    <s v="Imation Clip USB flash drive - 8 GB"/>
    <n v="30.080000000000002"/>
    <n v="2"/>
    <n v="0.2"/>
    <n v="-5.2640000000000002"/>
  </r>
  <r>
    <n v="9434"/>
    <x v="4718"/>
    <x v="1"/>
    <x v="493"/>
    <d v="2012-08-23T00:00:00"/>
    <s v="Standard Class"/>
    <s v="SC-20725"/>
    <s v="Steven Cartwright"/>
    <x v="0"/>
    <x v="0"/>
    <x v="97"/>
    <x v="16"/>
    <n v="85345"/>
    <x v="1"/>
    <s v="OFF-PA-10001937"/>
    <x v="1"/>
    <x v="10"/>
    <s v="Xerox 21"/>
    <n v="36.288000000000011"/>
    <n v="7"/>
    <n v="0.2"/>
    <n v="12.700800000000001"/>
  </r>
  <r>
    <n v="9435"/>
    <x v="4718"/>
    <x v="1"/>
    <x v="493"/>
    <d v="2012-08-23T00:00:00"/>
    <s v="Standard Class"/>
    <s v="SC-20725"/>
    <s v="Steven Cartwright"/>
    <x v="0"/>
    <x v="0"/>
    <x v="97"/>
    <x v="16"/>
    <n v="85345"/>
    <x v="1"/>
    <s v="OFF-AR-10000203"/>
    <x v="1"/>
    <x v="6"/>
    <s v="Newell 336"/>
    <n v="10.272000000000002"/>
    <n v="3"/>
    <n v="0.2"/>
    <n v="1.1555999999999984"/>
  </r>
  <r>
    <n v="9436"/>
    <x v="4718"/>
    <x v="1"/>
    <x v="493"/>
    <d v="2012-08-23T00:00:00"/>
    <s v="Standard Class"/>
    <s v="SC-20725"/>
    <s v="Steven Cartwright"/>
    <x v="0"/>
    <x v="0"/>
    <x v="97"/>
    <x v="16"/>
    <n v="85345"/>
    <x v="1"/>
    <s v="TEC-AC-10001142"/>
    <x v="2"/>
    <x v="11"/>
    <s v="First Data FD10 PIN Pad"/>
    <n v="252.8"/>
    <n v="4"/>
    <n v="0.2"/>
    <n v="-31.600000000000037"/>
  </r>
  <r>
    <n v="9437"/>
    <x v="4719"/>
    <x v="1"/>
    <x v="12"/>
    <d v="2012-09-25T00:00:00"/>
    <s v="Same Day"/>
    <s v="BM-11785"/>
    <s v="Bryan Mills"/>
    <x v="0"/>
    <x v="0"/>
    <x v="10"/>
    <x v="9"/>
    <n v="19143"/>
    <x v="3"/>
    <s v="OFF-BI-10003712"/>
    <x v="1"/>
    <x v="8"/>
    <s v="Acco Pressboard Covers with Storage Hooks, 14 7/8&quot; x 11&quot;, Light Blue"/>
    <n v="2.9460000000000006"/>
    <n v="2"/>
    <n v="0.7"/>
    <n v="-2.0621999999999998"/>
  </r>
  <r>
    <n v="9438"/>
    <x v="4720"/>
    <x v="3"/>
    <x v="1143"/>
    <d v="2014-06-01T00:00:00"/>
    <s v="Standard Class"/>
    <s v="CD-11920"/>
    <s v="Carlos Daly"/>
    <x v="0"/>
    <x v="0"/>
    <x v="147"/>
    <x v="1"/>
    <n v="92054"/>
    <x v="1"/>
    <s v="OFF-PA-10000520"/>
    <x v="1"/>
    <x v="10"/>
    <s v="Xerox 201"/>
    <n v="12.96"/>
    <n v="2"/>
    <n v="0"/>
    <n v="6.2208000000000006"/>
  </r>
  <r>
    <n v="9439"/>
    <x v="4721"/>
    <x v="3"/>
    <x v="689"/>
    <d v="2014-08-06T00:00:00"/>
    <s v="Standard Class"/>
    <s v="GM-14680"/>
    <s v="Greg Matthias"/>
    <x v="0"/>
    <x v="0"/>
    <x v="10"/>
    <x v="9"/>
    <n v="19134"/>
    <x v="3"/>
    <s v="TEC-PH-10001079"/>
    <x v="2"/>
    <x v="7"/>
    <s v="Polycom SoundPoint Pro SE-225 Corded phone"/>
    <n v="285.57599999999996"/>
    <n v="4"/>
    <n v="0.4"/>
    <n v="-57.115200000000016"/>
  </r>
  <r>
    <n v="9440"/>
    <x v="4722"/>
    <x v="2"/>
    <x v="36"/>
    <d v="2011-10-17T00:00:00"/>
    <s v="Standard Class"/>
    <s v="BP-11050"/>
    <s v="Barry Pond"/>
    <x v="1"/>
    <x v="0"/>
    <x v="22"/>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x v="0"/>
    <x v="20"/>
    <x v="15"/>
    <n v="10035"/>
    <x v="3"/>
    <s v="OFF-PA-10001471"/>
    <x v="1"/>
    <x v="10"/>
    <s v="Strathmore Photo Frame Cards"/>
    <n v="14.62"/>
    <n v="2"/>
    <n v="0"/>
    <n v="6.7251999999999992"/>
  </r>
  <r>
    <n v="9442"/>
    <x v="4724"/>
    <x v="2"/>
    <x v="282"/>
    <d v="2011-12-31T00:00:00"/>
    <s v="Second Class"/>
    <s v="RE-19405"/>
    <s v="Ricardo Emerson"/>
    <x v="0"/>
    <x v="0"/>
    <x v="239"/>
    <x v="24"/>
    <n v="44240"/>
    <x v="3"/>
    <s v="OFF-AP-10003281"/>
    <x v="1"/>
    <x v="9"/>
    <s v="Acco 6 Outlet Guardian Standard Surge Suppressor"/>
    <n v="48.36"/>
    <n v="5"/>
    <n v="0.2"/>
    <n v="6.0449999999999946"/>
  </r>
  <r>
    <n v="9443"/>
    <x v="4725"/>
    <x v="3"/>
    <x v="104"/>
    <d v="2014-04-12T00:00:00"/>
    <s v="Standard Class"/>
    <s v="HR-14770"/>
    <s v="Hallie Redmond"/>
    <x v="2"/>
    <x v="0"/>
    <x v="108"/>
    <x v="2"/>
    <n v="32216"/>
    <x v="0"/>
    <s v="OFF-AR-10003156"/>
    <x v="1"/>
    <x v="6"/>
    <s v="50 Colored Long Pencils"/>
    <n v="16.256"/>
    <n v="2"/>
    <n v="0.2"/>
    <n v="1.2192000000000007"/>
  </r>
  <r>
    <n v="9444"/>
    <x v="4725"/>
    <x v="3"/>
    <x v="104"/>
    <d v="2014-04-12T00:00:00"/>
    <s v="Standard Class"/>
    <s v="HR-14770"/>
    <s v="Hallie Redmond"/>
    <x v="2"/>
    <x v="0"/>
    <x v="108"/>
    <x v="2"/>
    <n v="32216"/>
    <x v="0"/>
    <s v="TEC-PH-10000576"/>
    <x v="2"/>
    <x v="7"/>
    <s v="AT&amp;T 1080 Corded phone"/>
    <n v="219.18400000000003"/>
    <n v="2"/>
    <n v="0.2"/>
    <n v="19.178600000000003"/>
  </r>
  <r>
    <n v="9445"/>
    <x v="4726"/>
    <x v="1"/>
    <x v="1201"/>
    <d v="2012-03-02T00:00:00"/>
    <s v="First Class"/>
    <s v="TP-21565"/>
    <s v="Tracy Poddar"/>
    <x v="1"/>
    <x v="0"/>
    <x v="224"/>
    <x v="5"/>
    <n v="75019"/>
    <x v="2"/>
    <s v="TEC-PH-10003215"/>
    <x v="2"/>
    <x v="7"/>
    <s v="Jackery Bar Premium Fast-charging Portable Charger"/>
    <n v="95.84"/>
    <n v="4"/>
    <n v="0.2"/>
    <n v="34.741999999999997"/>
  </r>
  <r>
    <n v="9446"/>
    <x v="4727"/>
    <x v="1"/>
    <x v="352"/>
    <d v="2012-06-03T00:00:00"/>
    <s v="Standard Class"/>
    <s v="KB-16315"/>
    <s v="Karl Braun"/>
    <x v="0"/>
    <x v="0"/>
    <x v="245"/>
    <x v="14"/>
    <n v="46203"/>
    <x v="2"/>
    <s v="OFF-LA-10004484"/>
    <x v="1"/>
    <x v="2"/>
    <s v="Avery 476"/>
    <n v="12.39"/>
    <n v="3"/>
    <n v="0"/>
    <n v="5.6993999999999998"/>
  </r>
  <r>
    <n v="9447"/>
    <x v="4728"/>
    <x v="0"/>
    <x v="897"/>
    <d v="2013-09-29T00:00:00"/>
    <s v="Standard Class"/>
    <s v="AC-10660"/>
    <s v="Anna Chung"/>
    <x v="0"/>
    <x v="0"/>
    <x v="104"/>
    <x v="14"/>
    <n v="46226"/>
    <x v="2"/>
    <s v="OFF-PA-10002245"/>
    <x v="1"/>
    <x v="10"/>
    <s v="Xerox 1895"/>
    <n v="35.880000000000003"/>
    <n v="6"/>
    <n v="0"/>
    <n v="16.146000000000001"/>
  </r>
  <r>
    <n v="9448"/>
    <x v="4729"/>
    <x v="3"/>
    <x v="837"/>
    <d v="2014-06-04T00:00:00"/>
    <s v="Standard Class"/>
    <s v="DN-13690"/>
    <s v="Duane Noonan"/>
    <x v="0"/>
    <x v="0"/>
    <x v="251"/>
    <x v="26"/>
    <n v="74133"/>
    <x v="2"/>
    <s v="FUR-FU-10003664"/>
    <x v="0"/>
    <x v="5"/>
    <s v="Electrix Architect's Clamp-On Swing Arm Lamp, Black"/>
    <n v="477.29999999999995"/>
    <n v="5"/>
    <n v="0"/>
    <n v="138.41699999999997"/>
  </r>
  <r>
    <n v="9449"/>
    <x v="4730"/>
    <x v="0"/>
    <x v="42"/>
    <d v="2013-09-24T00:00:00"/>
    <s v="Standard Class"/>
    <s v="CC-12430"/>
    <s v="Chuck Clark"/>
    <x v="2"/>
    <x v="0"/>
    <x v="252"/>
    <x v="4"/>
    <n v="98052"/>
    <x v="1"/>
    <s v="OFF-LA-10002195"/>
    <x v="1"/>
    <x v="2"/>
    <s v="Avery 481"/>
    <n v="12.32"/>
    <n v="4"/>
    <n v="0"/>
    <n v="5.9135999999999997"/>
  </r>
  <r>
    <n v="9450"/>
    <x v="4731"/>
    <x v="2"/>
    <x v="78"/>
    <d v="2011-09-13T00:00:00"/>
    <s v="Standard Class"/>
    <s v="TS-21340"/>
    <s v="Toby Swindell"/>
    <x v="0"/>
    <x v="0"/>
    <x v="8"/>
    <x v="1"/>
    <n v="94109"/>
    <x v="1"/>
    <s v="OFF-BI-10000822"/>
    <x v="1"/>
    <x v="8"/>
    <s v="Acco PRESSTEX Data Binder with Storage Hooks, Light Blue, 9 1/2&quot; X 11&quot;"/>
    <n v="8.6080000000000005"/>
    <n v="2"/>
    <n v="0.2"/>
    <n v="3.0127999999999995"/>
  </r>
  <r>
    <n v="9451"/>
    <x v="4732"/>
    <x v="3"/>
    <x v="95"/>
    <d v="2014-06-08T00:00:00"/>
    <s v="Standard Class"/>
    <s v="MO-17800"/>
    <s v="Meg O'Connel"/>
    <x v="2"/>
    <x v="0"/>
    <x v="258"/>
    <x v="4"/>
    <n v="99207"/>
    <x v="1"/>
    <s v="OFF-ST-10004963"/>
    <x v="1"/>
    <x v="4"/>
    <s v="Eldon Gobal File Keepers"/>
    <n v="136.26"/>
    <n v="9"/>
    <n v="0"/>
    <n v="5.4503999999999913"/>
  </r>
  <r>
    <n v="9452"/>
    <x v="4733"/>
    <x v="1"/>
    <x v="694"/>
    <d v="2012-10-05T00:00:00"/>
    <s v="Standard Class"/>
    <s v="RP-19855"/>
    <s v="Roy Phan"/>
    <x v="1"/>
    <x v="0"/>
    <x v="1"/>
    <x v="1"/>
    <n v="90032"/>
    <x v="1"/>
    <s v="OFF-AP-10002495"/>
    <x v="1"/>
    <x v="9"/>
    <s v="Acco Smartsocket Table Surge Protector, 6 Color-Coded Adapter Outlets"/>
    <n v="186.14999999999998"/>
    <n v="3"/>
    <n v="0"/>
    <n v="55.844999999999985"/>
  </r>
  <r>
    <n v="9453"/>
    <x v="4733"/>
    <x v="1"/>
    <x v="694"/>
    <d v="2012-10-05T00:00:00"/>
    <s v="Standard Class"/>
    <s v="RP-19855"/>
    <s v="Roy Phan"/>
    <x v="1"/>
    <x v="0"/>
    <x v="1"/>
    <x v="1"/>
    <n v="90032"/>
    <x v="1"/>
    <s v="OFF-BI-10004001"/>
    <x v="1"/>
    <x v="8"/>
    <s v="GBC Recycled VeloBinder Covers"/>
    <n v="81.792000000000002"/>
    <n v="6"/>
    <n v="0.2"/>
    <n v="26.582399999999986"/>
  </r>
  <r>
    <n v="9454"/>
    <x v="4733"/>
    <x v="1"/>
    <x v="694"/>
    <d v="2012-10-05T00:00:00"/>
    <s v="Standard Class"/>
    <s v="RP-19855"/>
    <s v="Roy Phan"/>
    <x v="1"/>
    <x v="0"/>
    <x v="1"/>
    <x v="1"/>
    <n v="90032"/>
    <x v="1"/>
    <s v="OFF-SU-10004884"/>
    <x v="1"/>
    <x v="14"/>
    <s v="Acme Galleria Hot Forged Steel Scissors with Colored Handles"/>
    <n v="47.19"/>
    <n v="3"/>
    <n v="0"/>
    <n v="13.685099999999995"/>
  </r>
  <r>
    <n v="9455"/>
    <x v="4733"/>
    <x v="1"/>
    <x v="694"/>
    <d v="2012-10-05T00:00:00"/>
    <s v="Standard Class"/>
    <s v="RP-19855"/>
    <s v="Roy Phan"/>
    <x v="1"/>
    <x v="0"/>
    <x v="1"/>
    <x v="1"/>
    <n v="90032"/>
    <x v="1"/>
    <s v="TEC-PH-10003555"/>
    <x v="2"/>
    <x v="7"/>
    <s v="Motorola HK250 Universal Bluetooth Headset"/>
    <n v="36.783999999999999"/>
    <n v="2"/>
    <n v="0.2"/>
    <n v="-8.2763999999999971"/>
  </r>
  <r>
    <n v="9456"/>
    <x v="4734"/>
    <x v="0"/>
    <x v="950"/>
    <d v="2013-06-20T00:00:00"/>
    <s v="Second Class"/>
    <s v="JL-15175"/>
    <s v="James Lanier"/>
    <x v="2"/>
    <x v="0"/>
    <x v="346"/>
    <x v="18"/>
    <n v="37421"/>
    <x v="0"/>
    <s v="TEC-MA-10003493"/>
    <x v="2"/>
    <x v="15"/>
    <s v="Penpower WorldCard Pro Card Scanner"/>
    <n v="91.474999999999994"/>
    <n v="1"/>
    <n v="0.5"/>
    <n v="-1.8294999999999959"/>
  </r>
  <r>
    <n v="9457"/>
    <x v="4735"/>
    <x v="3"/>
    <x v="837"/>
    <d v="2014-06-04T00:00:00"/>
    <s v="Standard Class"/>
    <s v="BW-11110"/>
    <s v="Bart Watters"/>
    <x v="1"/>
    <x v="0"/>
    <x v="247"/>
    <x v="3"/>
    <n v="27405"/>
    <x v="0"/>
    <s v="TEC-AC-10002380"/>
    <x v="2"/>
    <x v="11"/>
    <s v="Sony 8GB Class 10 Micro SDHC R40 Memory Card"/>
    <n v="27.192"/>
    <n v="3"/>
    <n v="0.2"/>
    <n v="0.33989999999999654"/>
  </r>
  <r>
    <n v="9458"/>
    <x v="4735"/>
    <x v="3"/>
    <x v="837"/>
    <d v="2014-06-04T00:00:00"/>
    <s v="Standard Class"/>
    <s v="BW-11110"/>
    <s v="Bart Watters"/>
    <x v="1"/>
    <x v="0"/>
    <x v="247"/>
    <x v="3"/>
    <n v="27405"/>
    <x v="0"/>
    <s v="OFF-BI-10004209"/>
    <x v="1"/>
    <x v="8"/>
    <s v="Fellowes Twister Kit, Gray/Clear, 3/pkg"/>
    <n v="12.059999999999999"/>
    <n v="5"/>
    <n v="0.7"/>
    <n v="-10.050000000000001"/>
  </r>
  <r>
    <n v="9459"/>
    <x v="4736"/>
    <x v="2"/>
    <x v="1148"/>
    <d v="2011-10-14T00:00:00"/>
    <s v="Standard Class"/>
    <s v="SJ-20500"/>
    <s v="Shirley Jackson"/>
    <x v="0"/>
    <x v="0"/>
    <x v="8"/>
    <x v="1"/>
    <n v="94122"/>
    <x v="1"/>
    <s v="OFF-AR-10002135"/>
    <x v="1"/>
    <x v="6"/>
    <s v="Boston Heavy-Duty Trimline Electric Pencil Sharpeners"/>
    <n v="144.60000000000002"/>
    <n v="3"/>
    <n v="0"/>
    <n v="41.933999999999983"/>
  </r>
  <r>
    <n v="9460"/>
    <x v="4736"/>
    <x v="2"/>
    <x v="1148"/>
    <d v="2011-10-14T00:00:00"/>
    <s v="Standard Class"/>
    <s v="SJ-20500"/>
    <s v="Shirley Jackson"/>
    <x v="0"/>
    <x v="0"/>
    <x v="8"/>
    <x v="1"/>
    <n v="94122"/>
    <x v="1"/>
    <s v="TEC-PH-10002583"/>
    <x v="2"/>
    <x v="7"/>
    <s v="iOttie HLCRIO102 Car Mount"/>
    <n v="15.991999999999999"/>
    <n v="1"/>
    <n v="0.2"/>
    <n v="-2.9985000000000022"/>
  </r>
  <r>
    <n v="9461"/>
    <x v="4737"/>
    <x v="2"/>
    <x v="664"/>
    <d v="2011-11-22T00:00:00"/>
    <s v="Second Class"/>
    <s v="FG-14260"/>
    <s v="Frank Gastineau"/>
    <x v="2"/>
    <x v="0"/>
    <x v="20"/>
    <x v="15"/>
    <n v="10024"/>
    <x v="3"/>
    <s v="OFF-PA-10003591"/>
    <x v="1"/>
    <x v="10"/>
    <s v="Southworth 100% Cotton The Best Paper"/>
    <n v="34.44"/>
    <n v="3"/>
    <n v="0"/>
    <n v="17.22"/>
  </r>
  <r>
    <n v="9462"/>
    <x v="4738"/>
    <x v="2"/>
    <x v="538"/>
    <d v="2011-10-24T00:00:00"/>
    <s v="Standard Class"/>
    <s v="EH-14125"/>
    <s v="Eugene Hildebrand"/>
    <x v="2"/>
    <x v="0"/>
    <x v="80"/>
    <x v="1"/>
    <n v="90712"/>
    <x v="1"/>
    <s v="TEC-PH-10004922"/>
    <x v="2"/>
    <x v="7"/>
    <s v="RCA Visys Integrated PBX 8-Line Router"/>
    <n v="321.55200000000002"/>
    <n v="6"/>
    <n v="0.2"/>
    <n v="20.097000000000008"/>
  </r>
  <r>
    <n v="9463"/>
    <x v="4739"/>
    <x v="3"/>
    <x v="920"/>
    <d v="2014-12-01T00:00:00"/>
    <s v="Second Class"/>
    <s v="BS-11590"/>
    <s v="Brendan Sweed"/>
    <x v="1"/>
    <x v="0"/>
    <x v="103"/>
    <x v="0"/>
    <n v="40214"/>
    <x v="0"/>
    <s v="FUR-CH-10001854"/>
    <x v="0"/>
    <x v="1"/>
    <s v="Office Star - Professional Matrix Back Chair with 2-to-1 Synchro Tilt and Mesh Fabric Seat"/>
    <n v="701.96"/>
    <n v="2"/>
    <n v="0"/>
    <n v="168.47040000000004"/>
  </r>
  <r>
    <n v="9464"/>
    <x v="4740"/>
    <x v="2"/>
    <x v="1221"/>
    <d v="2011-03-03T00:00:00"/>
    <s v="First Class"/>
    <s v="JS-16030"/>
    <s v="Joy Smith"/>
    <x v="0"/>
    <x v="0"/>
    <x v="38"/>
    <x v="24"/>
    <n v="43229"/>
    <x v="3"/>
    <s v="OFF-AR-10003560"/>
    <x v="1"/>
    <x v="6"/>
    <s v="Zebra Zazzle Fluorescent Highlighters"/>
    <n v="19.456000000000003"/>
    <n v="4"/>
    <n v="0.2"/>
    <n v="3.4047999999999981"/>
  </r>
  <r>
    <n v="9465"/>
    <x v="4741"/>
    <x v="2"/>
    <x v="1059"/>
    <d v="2011-12-25T00:00:00"/>
    <s v="Standard Class"/>
    <s v="JC-15775"/>
    <s v="John Castell"/>
    <x v="0"/>
    <x v="0"/>
    <x v="46"/>
    <x v="13"/>
    <n v="19711"/>
    <x v="3"/>
    <s v="OFF-LA-10004409"/>
    <x v="1"/>
    <x v="2"/>
    <s v="Avery 492"/>
    <n v="17.28"/>
    <n v="6"/>
    <n v="0"/>
    <n v="7.9487999999999985"/>
  </r>
  <r>
    <n v="9466"/>
    <x v="4742"/>
    <x v="0"/>
    <x v="258"/>
    <d v="2013-11-24T00:00:00"/>
    <s v="Standard Class"/>
    <s v="JM-15265"/>
    <s v="Janet Molinari"/>
    <x v="1"/>
    <x v="0"/>
    <x v="4"/>
    <x v="4"/>
    <n v="98115"/>
    <x v="1"/>
    <s v="FUR-FU-10000448"/>
    <x v="0"/>
    <x v="5"/>
    <s v="Tenex Chairmats For Use With Carpeted Floors"/>
    <n v="31.96"/>
    <n v="2"/>
    <n v="0"/>
    <n v="1.597999999999999"/>
  </r>
  <r>
    <n v="9467"/>
    <x v="4743"/>
    <x v="3"/>
    <x v="60"/>
    <d v="2014-11-11T00:00:00"/>
    <s v="Second Class"/>
    <s v="CD-12280"/>
    <s v="Christina DeMoss"/>
    <x v="0"/>
    <x v="0"/>
    <x v="20"/>
    <x v="15"/>
    <n v="10024"/>
    <x v="3"/>
    <s v="OFF-BI-10002735"/>
    <x v="1"/>
    <x v="8"/>
    <s v="GBC Prestige Therm-A-Bind Covers"/>
    <n v="164.68800000000002"/>
    <n v="6"/>
    <n v="0.2"/>
    <n v="55.582200000000007"/>
  </r>
  <r>
    <n v="9468"/>
    <x v="4743"/>
    <x v="3"/>
    <x v="60"/>
    <d v="2014-11-11T00:00:00"/>
    <s v="Second Class"/>
    <s v="CD-12280"/>
    <s v="Christina DeMoss"/>
    <x v="0"/>
    <x v="0"/>
    <x v="20"/>
    <x v="15"/>
    <n v="10024"/>
    <x v="3"/>
    <s v="FUR-TA-10003469"/>
    <x v="0"/>
    <x v="3"/>
    <s v="Balt Split Level Computer Training Table"/>
    <n v="166.5"/>
    <n v="2"/>
    <n v="0.4"/>
    <n v="-66.599999999999994"/>
  </r>
  <r>
    <n v="9469"/>
    <x v="4743"/>
    <x v="3"/>
    <x v="60"/>
    <d v="2014-11-11T00:00:00"/>
    <s v="Second Class"/>
    <s v="CD-12280"/>
    <s v="Christina DeMoss"/>
    <x v="0"/>
    <x v="0"/>
    <x v="20"/>
    <x v="15"/>
    <n v="10024"/>
    <x v="3"/>
    <s v="OFF-PA-10001870"/>
    <x v="1"/>
    <x v="10"/>
    <s v="Xerox 202"/>
    <n v="12.96"/>
    <n v="2"/>
    <n v="0"/>
    <n v="6.2208000000000006"/>
  </r>
  <r>
    <n v="9470"/>
    <x v="4743"/>
    <x v="3"/>
    <x v="60"/>
    <d v="2014-11-11T00:00:00"/>
    <s v="Second Class"/>
    <s v="CD-12280"/>
    <s v="Christina DeMoss"/>
    <x v="0"/>
    <x v="0"/>
    <x v="20"/>
    <x v="15"/>
    <n v="10024"/>
    <x v="3"/>
    <s v="OFF-PA-10004071"/>
    <x v="1"/>
    <x v="10"/>
    <s v="Eaton Premium Continuous-Feed Paper, 25% Cotton, Letter Size, White, 1000 Shts/Box"/>
    <n v="110.96"/>
    <n v="2"/>
    <n v="0"/>
    <n v="53.260799999999996"/>
  </r>
  <r>
    <n v="9471"/>
    <x v="4743"/>
    <x v="3"/>
    <x v="60"/>
    <d v="2014-11-11T00:00:00"/>
    <s v="Second Class"/>
    <s v="CD-12280"/>
    <s v="Christina DeMoss"/>
    <x v="0"/>
    <x v="0"/>
    <x v="20"/>
    <x v="15"/>
    <n v="10024"/>
    <x v="3"/>
    <s v="TEC-PH-10001448"/>
    <x v="2"/>
    <x v="7"/>
    <s v="Anker Astro 15000mAh USB Portable Charger"/>
    <n v="99.98"/>
    <n v="2"/>
    <n v="0"/>
    <n v="3.9991999999999877"/>
  </r>
  <r>
    <n v="9472"/>
    <x v="4743"/>
    <x v="3"/>
    <x v="60"/>
    <d v="2014-11-11T00:00:00"/>
    <s v="Second Class"/>
    <s v="CD-12280"/>
    <s v="Christina DeMoss"/>
    <x v="0"/>
    <x v="0"/>
    <x v="20"/>
    <x v="15"/>
    <n v="10024"/>
    <x v="3"/>
    <s v="OFF-BI-10002706"/>
    <x v="1"/>
    <x v="8"/>
    <s v="Avery Premier Heavy-Duty Binder with Round Locking Rings"/>
    <n v="11.423999999999999"/>
    <n v="1"/>
    <n v="0.2"/>
    <n v="3.7127999999999997"/>
  </r>
  <r>
    <n v="9473"/>
    <x v="4743"/>
    <x v="3"/>
    <x v="60"/>
    <d v="2014-11-11T00:00:00"/>
    <s v="Second Class"/>
    <s v="CD-12280"/>
    <s v="Christina DeMoss"/>
    <x v="0"/>
    <x v="0"/>
    <x v="20"/>
    <x v="15"/>
    <n v="10024"/>
    <x v="3"/>
    <s v="FUR-CH-10004875"/>
    <x v="0"/>
    <x v="1"/>
    <s v="Harbour Creations 67200 Series Stacking Chairs"/>
    <n v="128.12400000000002"/>
    <n v="2"/>
    <n v="0.1"/>
    <n v="24.2012"/>
  </r>
  <r>
    <n v="9474"/>
    <x v="4743"/>
    <x v="3"/>
    <x v="60"/>
    <d v="2014-11-11T00:00:00"/>
    <s v="Second Class"/>
    <s v="CD-12280"/>
    <s v="Christina DeMoss"/>
    <x v="0"/>
    <x v="0"/>
    <x v="20"/>
    <x v="15"/>
    <n v="10024"/>
    <x v="3"/>
    <s v="FUR-FU-10004245"/>
    <x v="0"/>
    <x v="5"/>
    <s v="Career Cubicle Clock, 8 1/4&quot;, Black"/>
    <n v="101.4"/>
    <n v="5"/>
    <n v="0"/>
    <n v="38.532000000000004"/>
  </r>
  <r>
    <n v="9475"/>
    <x v="4744"/>
    <x v="1"/>
    <x v="70"/>
    <d v="2012-06-05T00:00:00"/>
    <s v="Second Class"/>
    <s v="JM-15265"/>
    <s v="Janet Molinari"/>
    <x v="1"/>
    <x v="0"/>
    <x v="22"/>
    <x v="10"/>
    <n v="60653"/>
    <x v="2"/>
    <s v="OFF-LA-10000443"/>
    <x v="1"/>
    <x v="2"/>
    <s v="Avery 501"/>
    <n v="5.9039999999999999"/>
    <n v="2"/>
    <n v="0.2"/>
    <n v="1.9925999999999999"/>
  </r>
  <r>
    <n v="9476"/>
    <x v="4744"/>
    <x v="1"/>
    <x v="70"/>
    <d v="2012-06-05T00:00:00"/>
    <s v="Second Class"/>
    <s v="JM-15265"/>
    <s v="Janet Molinari"/>
    <x v="1"/>
    <x v="0"/>
    <x v="22"/>
    <x v="10"/>
    <n v="60653"/>
    <x v="2"/>
    <s v="OFF-PA-10001125"/>
    <x v="1"/>
    <x v="10"/>
    <s v="Xerox 1988"/>
    <n v="173.48800000000003"/>
    <n v="7"/>
    <n v="0.2"/>
    <n v="54.214999999999982"/>
  </r>
  <r>
    <n v="9477"/>
    <x v="4744"/>
    <x v="1"/>
    <x v="70"/>
    <d v="2012-06-05T00:00:00"/>
    <s v="Second Class"/>
    <s v="JM-15265"/>
    <s v="Janet Molinari"/>
    <x v="1"/>
    <x v="0"/>
    <x v="22"/>
    <x v="10"/>
    <n v="60653"/>
    <x v="2"/>
    <s v="FUR-FU-10002703"/>
    <x v="0"/>
    <x v="5"/>
    <s v="Tenex Traditional Chairmats for Hard Floors, Average Lip, 36&quot; x 48&quot;"/>
    <n v="51.56"/>
    <n v="2"/>
    <n v="0.6"/>
    <n v="-61.872"/>
  </r>
  <r>
    <n v="9478"/>
    <x v="4744"/>
    <x v="1"/>
    <x v="70"/>
    <d v="2012-06-05T00:00:00"/>
    <s v="Second Class"/>
    <s v="JM-15265"/>
    <s v="Janet Molinari"/>
    <x v="1"/>
    <x v="0"/>
    <x v="22"/>
    <x v="10"/>
    <n v="60653"/>
    <x v="2"/>
    <s v="OFF-BI-10004364"/>
    <x v="1"/>
    <x v="8"/>
    <s v="Storex Dura Pro Binders"/>
    <n v="3.5639999999999992"/>
    <n v="3"/>
    <n v="0.8"/>
    <n v="-6.2370000000000019"/>
  </r>
  <r>
    <n v="9479"/>
    <x v="4745"/>
    <x v="2"/>
    <x v="557"/>
    <d v="2011-09-14T00:00:00"/>
    <s v="Standard Class"/>
    <s v="SS-20410"/>
    <s v="Shahid Shariari"/>
    <x v="0"/>
    <x v="0"/>
    <x v="524"/>
    <x v="10"/>
    <n v="60543"/>
    <x v="2"/>
    <s v="OFF-FA-10000936"/>
    <x v="1"/>
    <x v="13"/>
    <s v="Acco Hot Clips Clips to Go"/>
    <n v="13.16"/>
    <n v="5"/>
    <n v="0.2"/>
    <n v="4.1124999999999998"/>
  </r>
  <r>
    <n v="9480"/>
    <x v="4745"/>
    <x v="2"/>
    <x v="557"/>
    <d v="2011-09-14T00:00:00"/>
    <s v="Standard Class"/>
    <s v="SS-20410"/>
    <s v="Shahid Shariari"/>
    <x v="0"/>
    <x v="0"/>
    <x v="524"/>
    <x v="10"/>
    <n v="60543"/>
    <x v="2"/>
    <s v="OFF-BI-10001249"/>
    <x v="1"/>
    <x v="8"/>
    <s v="Avery Heavy-Duty EZD View Binder with Locking Rings"/>
    <n v="3.8279999999999994"/>
    <n v="3"/>
    <n v="0.8"/>
    <n v="-6.5076000000000018"/>
  </r>
  <r>
    <n v="9481"/>
    <x v="4745"/>
    <x v="2"/>
    <x v="557"/>
    <d v="2011-09-14T00:00:00"/>
    <s v="Standard Class"/>
    <s v="SS-20410"/>
    <s v="Shahid Shariari"/>
    <x v="0"/>
    <x v="0"/>
    <x v="524"/>
    <x v="10"/>
    <n v="60543"/>
    <x v="2"/>
    <s v="OFF-BI-10004632"/>
    <x v="1"/>
    <x v="8"/>
    <s v="Ibico Hi-Tech Manual Binding System"/>
    <n v="304.98999999999995"/>
    <n v="5"/>
    <n v="0.8"/>
    <n v="-533.73250000000007"/>
  </r>
  <r>
    <n v="9482"/>
    <x v="4746"/>
    <x v="3"/>
    <x v="44"/>
    <d v="2014-11-13T00:00:00"/>
    <s v="Standard Class"/>
    <s v="HG-14845"/>
    <s v="Harry Greene"/>
    <x v="0"/>
    <x v="0"/>
    <x v="61"/>
    <x v="5"/>
    <n v="75220"/>
    <x v="2"/>
    <s v="OFF-ST-10000615"/>
    <x v="1"/>
    <x v="4"/>
    <s v="SimpliFile Personal File, Black Granite, 15w x 6-15/16d x 11-1/4h"/>
    <n v="18.16"/>
    <n v="2"/>
    <n v="0.2"/>
    <n v="1.8160000000000016"/>
  </r>
  <r>
    <n v="9483"/>
    <x v="4747"/>
    <x v="1"/>
    <x v="782"/>
    <d v="2012-06-24T00:00:00"/>
    <s v="Second Class"/>
    <s v="BC-11125"/>
    <s v="Becky Castell"/>
    <x v="2"/>
    <x v="0"/>
    <x v="10"/>
    <x v="9"/>
    <n v="19134"/>
    <x v="3"/>
    <s v="TEC-AC-10001838"/>
    <x v="2"/>
    <x v="11"/>
    <s v="Razer Tiamat Over Ear 7.1 Surround Sound PC Gaming Headset"/>
    <n v="319.98400000000004"/>
    <n v="2"/>
    <n v="0.2"/>
    <n v="91.995400000000018"/>
  </r>
  <r>
    <n v="9484"/>
    <x v="4748"/>
    <x v="2"/>
    <x v="192"/>
    <d v="2011-07-28T00:00:00"/>
    <s v="Standard Class"/>
    <s v="AB-10255"/>
    <s v="Alejandro Ballentine"/>
    <x v="2"/>
    <x v="0"/>
    <x v="1"/>
    <x v="1"/>
    <n v="90008"/>
    <x v="1"/>
    <s v="OFF-AR-10004757"/>
    <x v="1"/>
    <x v="6"/>
    <s v="Crayola Colored Pencils"/>
    <n v="19.68"/>
    <n v="6"/>
    <n v="0"/>
    <n v="6.4943999999999988"/>
  </r>
  <r>
    <n v="9485"/>
    <x v="4749"/>
    <x v="0"/>
    <x v="499"/>
    <d v="2013-12-05T00:00:00"/>
    <s v="Second Class"/>
    <s v="MY-18295"/>
    <s v="Muhammed Yedwab"/>
    <x v="1"/>
    <x v="0"/>
    <x v="12"/>
    <x v="5"/>
    <n v="77036"/>
    <x v="2"/>
    <s v="FUR-BO-10003893"/>
    <x v="0"/>
    <x v="0"/>
    <s v="Sauder Camden County Collection Library"/>
    <n v="781.86399999999992"/>
    <n v="10"/>
    <n v="0.32"/>
    <n v="-137.97600000000008"/>
  </r>
  <r>
    <n v="9486"/>
    <x v="4749"/>
    <x v="0"/>
    <x v="499"/>
    <d v="2013-12-05T00:00:00"/>
    <s v="Second Class"/>
    <s v="MY-18295"/>
    <s v="Muhammed Yedwab"/>
    <x v="1"/>
    <x v="0"/>
    <x v="12"/>
    <x v="5"/>
    <n v="77036"/>
    <x v="2"/>
    <s v="OFF-PA-10003893"/>
    <x v="1"/>
    <x v="10"/>
    <s v="Xerox 1962"/>
    <n v="30.816000000000003"/>
    <n v="9"/>
    <n v="0.2"/>
    <n v="9.6299999999999955"/>
  </r>
  <r>
    <n v="9487"/>
    <x v="4750"/>
    <x v="3"/>
    <x v="386"/>
    <d v="2014-10-13T00:00:00"/>
    <s v="Same Day"/>
    <s v="NF-18385"/>
    <s v="Natalie Fritzler"/>
    <x v="0"/>
    <x v="0"/>
    <x v="320"/>
    <x v="48"/>
    <n v="26003"/>
    <x v="3"/>
    <s v="FUR-TA-10001932"/>
    <x v="0"/>
    <x v="3"/>
    <s v="Chromcraft 48&quot; x 96&quot; Racetrack Double Pedestal Table"/>
    <n v="673.34399999999994"/>
    <n v="3"/>
    <n v="0.3"/>
    <n v="-76.953599999999994"/>
  </r>
  <r>
    <n v="9488"/>
    <x v="4751"/>
    <x v="3"/>
    <x v="157"/>
    <d v="2014-12-14T00:00:00"/>
    <s v="First Class"/>
    <s v="NB-18655"/>
    <s v="Nona Balk"/>
    <x v="1"/>
    <x v="0"/>
    <x v="267"/>
    <x v="30"/>
    <n v="7501"/>
    <x v="3"/>
    <s v="OFF-FA-10001561"/>
    <x v="1"/>
    <x v="13"/>
    <s v="Stockwell Push Pins"/>
    <n v="6.5400000000000009"/>
    <n v="3"/>
    <n v="0"/>
    <n v="2.1581999999999999"/>
  </r>
  <r>
    <n v="9489"/>
    <x v="4752"/>
    <x v="1"/>
    <x v="486"/>
    <d v="2012-10-04T00:00:00"/>
    <s v="First Class"/>
    <s v="EM-13960"/>
    <s v="Eric Murdock"/>
    <x v="0"/>
    <x v="0"/>
    <x v="32"/>
    <x v="21"/>
    <n v="97206"/>
    <x v="1"/>
    <s v="TEC-PH-10001817"/>
    <x v="2"/>
    <x v="7"/>
    <s v="Wilson Electronics DB Pro Signal Booster"/>
    <n v="572.80000000000007"/>
    <n v="2"/>
    <n v="0.2"/>
    <n v="50.120000000000033"/>
  </r>
  <r>
    <n v="9490"/>
    <x v="4753"/>
    <x v="0"/>
    <x v="1222"/>
    <d v="2013-08-12T00:00:00"/>
    <s v="Standard Class"/>
    <s v="MF-17665"/>
    <s v="Maureen Fritzler"/>
    <x v="1"/>
    <x v="0"/>
    <x v="114"/>
    <x v="19"/>
    <n v="35810"/>
    <x v="0"/>
    <s v="OFF-AR-10000538"/>
    <x v="1"/>
    <x v="6"/>
    <s v="Boston Model 1800 Electric Pencil Sharpener, Gray"/>
    <n v="197.04999999999998"/>
    <n v="7"/>
    <n v="0"/>
    <n v="59.114999999999981"/>
  </r>
  <r>
    <n v="9491"/>
    <x v="4754"/>
    <x v="3"/>
    <x v="1032"/>
    <d v="2014-01-08T00:00:00"/>
    <s v="Standard Class"/>
    <s v="CM-12385"/>
    <s v="Christopher Martinez"/>
    <x v="0"/>
    <x v="0"/>
    <x v="8"/>
    <x v="1"/>
    <n v="94110"/>
    <x v="1"/>
    <s v="OFF-BI-10004584"/>
    <x v="1"/>
    <x v="8"/>
    <s v="GBC ProClick 150 Presentation Binding System"/>
    <n v="2022.2720000000002"/>
    <n v="8"/>
    <n v="0.2"/>
    <n v="682.5168000000001"/>
  </r>
  <r>
    <n v="9492"/>
    <x v="4754"/>
    <x v="3"/>
    <x v="1032"/>
    <d v="2014-01-08T00:00:00"/>
    <s v="Standard Class"/>
    <s v="CM-12385"/>
    <s v="Christopher Martinez"/>
    <x v="0"/>
    <x v="0"/>
    <x v="8"/>
    <x v="1"/>
    <n v="94110"/>
    <x v="1"/>
    <s v="OFF-AR-10000817"/>
    <x v="1"/>
    <x v="6"/>
    <s v="Manco Dry-Lighter Erasable Highlighter"/>
    <n v="9.120000000000001"/>
    <n v="3"/>
    <n v="0"/>
    <n v="3.1007999999999996"/>
  </r>
  <r>
    <n v="9493"/>
    <x v="4755"/>
    <x v="3"/>
    <x v="659"/>
    <d v="2014-11-08T00:00:00"/>
    <s v="Same Day"/>
    <s v="EC-14050"/>
    <s v="Erin Creighton"/>
    <x v="0"/>
    <x v="0"/>
    <x v="268"/>
    <x v="26"/>
    <n v="73120"/>
    <x v="2"/>
    <s v="OFF-BI-10000756"/>
    <x v="1"/>
    <x v="8"/>
    <s v="Storex DuraTech Recycled Plastic Frosted Binders"/>
    <n v="38.160000000000004"/>
    <n v="9"/>
    <n v="0"/>
    <n v="19.080000000000002"/>
  </r>
  <r>
    <n v="9494"/>
    <x v="4756"/>
    <x v="0"/>
    <x v="835"/>
    <d v="2013-01-08T00:00:00"/>
    <s v="Standard Class"/>
    <s v="BO-11350"/>
    <s v="Bill Overfelt"/>
    <x v="1"/>
    <x v="0"/>
    <x v="387"/>
    <x v="26"/>
    <n v="74012"/>
    <x v="2"/>
    <s v="FUR-TA-10000617"/>
    <x v="0"/>
    <x v="3"/>
    <s v="Hon Practical Foundations 30 x 60 Training Table, Light Gray/Charcoal"/>
    <n v="1592.8500000000001"/>
    <n v="7"/>
    <n v="0"/>
    <n v="350.42700000000002"/>
  </r>
  <r>
    <n v="9495"/>
    <x v="4756"/>
    <x v="0"/>
    <x v="835"/>
    <d v="2013-01-08T00:00:00"/>
    <s v="Standard Class"/>
    <s v="BO-11350"/>
    <s v="Bill Overfelt"/>
    <x v="1"/>
    <x v="0"/>
    <x v="387"/>
    <x v="26"/>
    <n v="74012"/>
    <x v="2"/>
    <s v="OFF-BI-10004364"/>
    <x v="1"/>
    <x v="8"/>
    <s v="Storex Dura Pro Binders"/>
    <n v="11.88"/>
    <n v="2"/>
    <n v="0"/>
    <n v="5.3460000000000001"/>
  </r>
  <r>
    <n v="9496"/>
    <x v="4757"/>
    <x v="0"/>
    <x v="536"/>
    <d v="2013-05-17T00:00:00"/>
    <s v="Standard Class"/>
    <s v="VM-21835"/>
    <s v="Vivian Mathis"/>
    <x v="0"/>
    <x v="0"/>
    <x v="133"/>
    <x v="1"/>
    <n v="92691"/>
    <x v="1"/>
    <s v="TEC-AC-10004518"/>
    <x v="2"/>
    <x v="11"/>
    <s v="Memorex Mini Travel Drive 32 GB USB 2.0 Flash Drive"/>
    <n v="120"/>
    <n v="6"/>
    <n v="0"/>
    <n v="46.800000000000004"/>
  </r>
  <r>
    <n v="9497"/>
    <x v="4757"/>
    <x v="0"/>
    <x v="536"/>
    <d v="2013-05-17T00:00:00"/>
    <s v="Standard Class"/>
    <s v="VM-21835"/>
    <s v="Vivian Mathis"/>
    <x v="0"/>
    <x v="0"/>
    <x v="133"/>
    <x v="1"/>
    <n v="92691"/>
    <x v="1"/>
    <s v="OFF-AP-10002222"/>
    <x v="1"/>
    <x v="9"/>
    <s v="Staples"/>
    <n v="8.67"/>
    <n v="1"/>
    <n v="0"/>
    <n v="2.3409000000000004"/>
  </r>
  <r>
    <n v="9498"/>
    <x v="4758"/>
    <x v="3"/>
    <x v="60"/>
    <d v="2014-11-08T00:00:00"/>
    <s v="First Class"/>
    <s v="AB-10060"/>
    <s v="Adam Bellavance"/>
    <x v="2"/>
    <x v="0"/>
    <x v="382"/>
    <x v="14"/>
    <n v="46142"/>
    <x v="2"/>
    <s v="OFF-PA-10002615"/>
    <x v="1"/>
    <x v="10"/>
    <s v="Ampad Gold Fibre Wirebound Steno Books, 6&quot; x 9&quot;, Gregg Ruled"/>
    <n v="4.41"/>
    <n v="1"/>
    <n v="0"/>
    <n v="2.0286"/>
  </r>
  <r>
    <n v="9499"/>
    <x v="4758"/>
    <x v="3"/>
    <x v="60"/>
    <d v="2014-11-08T00:00:00"/>
    <s v="First Class"/>
    <s v="AB-10060"/>
    <s v="Adam Bellavance"/>
    <x v="2"/>
    <x v="0"/>
    <x v="382"/>
    <x v="14"/>
    <n v="46142"/>
    <x v="2"/>
    <s v="OFF-PA-10000565"/>
    <x v="1"/>
    <x v="10"/>
    <s v="Staples"/>
    <n v="167.94"/>
    <n v="3"/>
    <n v="0"/>
    <n v="82.290599999999998"/>
  </r>
  <r>
    <n v="9500"/>
    <x v="4758"/>
    <x v="3"/>
    <x v="60"/>
    <d v="2014-11-08T00:00:00"/>
    <s v="First Class"/>
    <s v="AB-10060"/>
    <s v="Adam Bellavance"/>
    <x v="2"/>
    <x v="0"/>
    <x v="382"/>
    <x v="14"/>
    <n v="46142"/>
    <x v="2"/>
    <s v="OFF-PA-10003673"/>
    <x v="1"/>
    <x v="10"/>
    <s v="Strathmore Photo Mount Cards"/>
    <n v="67.8"/>
    <n v="10"/>
    <n v="0"/>
    <n v="31.187999999999999"/>
  </r>
  <r>
    <n v="9501"/>
    <x v="4759"/>
    <x v="0"/>
    <x v="439"/>
    <d v="2013-05-31T00:00:00"/>
    <s v="Standard Class"/>
    <s v="CM-12235"/>
    <s v="Chris McAfee"/>
    <x v="0"/>
    <x v="0"/>
    <x v="158"/>
    <x v="6"/>
    <n v="53209"/>
    <x v="2"/>
    <s v="FUR-FU-10002088"/>
    <x v="0"/>
    <x v="5"/>
    <s v="Nu-Dell Float Frame 11 x 14 1/2"/>
    <n v="26.94"/>
    <n v="3"/>
    <n v="0"/>
    <n v="11.314800000000002"/>
  </r>
  <r>
    <n v="9502"/>
    <x v="4760"/>
    <x v="1"/>
    <x v="312"/>
    <d v="2012-11-24T00:00:00"/>
    <s v="Standard Class"/>
    <s v="KW-16570"/>
    <s v="Kelly Williams"/>
    <x v="0"/>
    <x v="0"/>
    <x v="8"/>
    <x v="1"/>
    <n v="94109"/>
    <x v="1"/>
    <s v="FUR-FU-10001546"/>
    <x v="0"/>
    <x v="5"/>
    <s v="Dana Swing-Arm Lamps"/>
    <n v="32.04"/>
    <n v="3"/>
    <n v="0"/>
    <n v="8.01"/>
  </r>
  <r>
    <n v="9503"/>
    <x v="4761"/>
    <x v="0"/>
    <x v="183"/>
    <d v="2013-04-30T00:00:00"/>
    <s v="Standard Class"/>
    <s v="MM-17920"/>
    <s v="Michael Moore"/>
    <x v="0"/>
    <x v="0"/>
    <x v="410"/>
    <x v="15"/>
    <n v="13440"/>
    <x v="3"/>
    <s v="OFF-AR-10000614"/>
    <x v="1"/>
    <x v="6"/>
    <s v="Barrel Sharpener"/>
    <n v="32.129999999999995"/>
    <n v="9"/>
    <n v="0"/>
    <n v="8.3537999999999997"/>
  </r>
  <r>
    <n v="9504"/>
    <x v="4761"/>
    <x v="0"/>
    <x v="183"/>
    <d v="2013-04-30T00:00:00"/>
    <s v="Standard Class"/>
    <s v="MM-17920"/>
    <s v="Michael Moore"/>
    <x v="0"/>
    <x v="0"/>
    <x v="410"/>
    <x v="15"/>
    <n v="13440"/>
    <x v="3"/>
    <s v="OFF-AR-10003190"/>
    <x v="1"/>
    <x v="6"/>
    <s v="Newell 32"/>
    <n v="2.88"/>
    <n v="1"/>
    <n v="0"/>
    <n v="0.80640000000000001"/>
  </r>
  <r>
    <n v="9505"/>
    <x v="4762"/>
    <x v="0"/>
    <x v="500"/>
    <d v="2013-10-19T00:00:00"/>
    <s v="Standard Class"/>
    <s v="PW-19030"/>
    <s v="Pauline Webber"/>
    <x v="1"/>
    <x v="0"/>
    <x v="20"/>
    <x v="15"/>
    <n v="10009"/>
    <x v="3"/>
    <s v="TEC-PH-10004094"/>
    <x v="2"/>
    <x v="7"/>
    <s v="Motorola L703CM"/>
    <n v="1091.93"/>
    <n v="7"/>
    <n v="0"/>
    <n v="272.98250000000002"/>
  </r>
  <r>
    <n v="9506"/>
    <x v="4762"/>
    <x v="0"/>
    <x v="500"/>
    <d v="2013-10-19T00:00:00"/>
    <s v="Standard Class"/>
    <s v="PW-19030"/>
    <s v="Pauline Webber"/>
    <x v="1"/>
    <x v="0"/>
    <x v="20"/>
    <x v="15"/>
    <n v="10009"/>
    <x v="3"/>
    <s v="OFF-PA-10001970"/>
    <x v="1"/>
    <x v="10"/>
    <s v="Xerox 1908"/>
    <n v="111.96"/>
    <n v="2"/>
    <n v="0"/>
    <n v="54.860399999999998"/>
  </r>
  <r>
    <n v="9507"/>
    <x v="4763"/>
    <x v="2"/>
    <x v="267"/>
    <d v="2011-04-07T00:00:00"/>
    <s v="Second Class"/>
    <s v="RD-19900"/>
    <s v="Ruben Dartt"/>
    <x v="0"/>
    <x v="0"/>
    <x v="363"/>
    <x v="12"/>
    <n v="48127"/>
    <x v="2"/>
    <s v="OFF-AR-10002952"/>
    <x v="1"/>
    <x v="6"/>
    <s v="Stanley Contemporary Battery Pencil Sharpeners"/>
    <n v="26.7"/>
    <n v="2"/>
    <n v="0"/>
    <n v="7.4759999999999991"/>
  </r>
  <r>
    <n v="9508"/>
    <x v="4763"/>
    <x v="2"/>
    <x v="267"/>
    <d v="2011-04-07T00:00:00"/>
    <s v="Second Class"/>
    <s v="RD-19900"/>
    <s v="Ruben Dartt"/>
    <x v="0"/>
    <x v="0"/>
    <x v="363"/>
    <x v="12"/>
    <n v="48127"/>
    <x v="2"/>
    <s v="OFF-BI-10004209"/>
    <x v="1"/>
    <x v="8"/>
    <s v="Fellowes Twister Kit, Gray/Clear, 3/pkg"/>
    <n v="40.199999999999996"/>
    <n v="5"/>
    <n v="0"/>
    <n v="18.089999999999996"/>
  </r>
  <r>
    <n v="9509"/>
    <x v="4763"/>
    <x v="2"/>
    <x v="267"/>
    <d v="2011-04-07T00:00:00"/>
    <s v="Second Class"/>
    <s v="RD-19900"/>
    <s v="Ruben Dartt"/>
    <x v="0"/>
    <x v="0"/>
    <x v="363"/>
    <x v="12"/>
    <n v="48127"/>
    <x v="2"/>
    <s v="OFF-AR-10004685"/>
    <x v="1"/>
    <x v="6"/>
    <s v="Binney &amp; Smith Crayola Metallic Colored Pencils, 8-Color Set"/>
    <n v="13.89"/>
    <n v="3"/>
    <n v="0"/>
    <n v="4.5836999999999994"/>
  </r>
  <r>
    <n v="9510"/>
    <x v="4763"/>
    <x v="2"/>
    <x v="267"/>
    <d v="2011-04-07T00:00:00"/>
    <s v="Second Class"/>
    <s v="RD-19900"/>
    <s v="Ruben Dartt"/>
    <x v="0"/>
    <x v="0"/>
    <x v="363"/>
    <x v="12"/>
    <n v="48127"/>
    <x v="2"/>
    <s v="OFF-ST-10000991"/>
    <x v="1"/>
    <x v="4"/>
    <s v="Space Solutions HD Industrial Steel Shelving."/>
    <n v="689.81999999999994"/>
    <n v="6"/>
    <n v="0"/>
    <n v="20.694600000000008"/>
  </r>
  <r>
    <n v="9511"/>
    <x v="4764"/>
    <x v="0"/>
    <x v="876"/>
    <d v="2013-08-12T00:00:00"/>
    <s v="Standard Class"/>
    <s v="LM-17065"/>
    <s v="Liz MacKendrick"/>
    <x v="0"/>
    <x v="0"/>
    <x v="20"/>
    <x v="15"/>
    <n v="10024"/>
    <x v="3"/>
    <s v="OFF-AR-10002399"/>
    <x v="1"/>
    <x v="6"/>
    <s v="Dixon Prang Watercolor Pencils, 10-Color Set with Brush"/>
    <n v="38.339999999999996"/>
    <n v="9"/>
    <n v="0"/>
    <n v="15.7194"/>
  </r>
  <r>
    <n v="9512"/>
    <x v="4765"/>
    <x v="2"/>
    <x v="637"/>
    <d v="2011-12-16T00:00:00"/>
    <s v="First Class"/>
    <s v="CS-11845"/>
    <s v="Cari Sayre"/>
    <x v="1"/>
    <x v="0"/>
    <x v="22"/>
    <x v="10"/>
    <n v="60623"/>
    <x v="2"/>
    <s v="OFF-BI-10002353"/>
    <x v="1"/>
    <x v="8"/>
    <s v="GBC VeloBind Cover Sets"/>
    <n v="9.2639999999999976"/>
    <n v="3"/>
    <n v="0.8"/>
    <n v="-13.895999999999997"/>
  </r>
  <r>
    <n v="9513"/>
    <x v="4766"/>
    <x v="3"/>
    <x v="1109"/>
    <d v="2014-06-04T00:00:00"/>
    <s v="Second Class"/>
    <s v="KT-16480"/>
    <s v="Kean Thornton"/>
    <x v="0"/>
    <x v="0"/>
    <x v="61"/>
    <x v="5"/>
    <n v="75217"/>
    <x v="2"/>
    <s v="FUR-BO-10001811"/>
    <x v="0"/>
    <x v="0"/>
    <s v="Atlantic Metals Mobile 5-Shelf Bookcases, Custom Colors"/>
    <n v="204.66639999999998"/>
    <n v="1"/>
    <n v="0.32"/>
    <n v="-6.0196000000000254"/>
  </r>
  <r>
    <n v="9514"/>
    <x v="4767"/>
    <x v="0"/>
    <x v="500"/>
    <d v="2013-10-20T00:00:00"/>
    <s v="Standard Class"/>
    <s v="BE-11410"/>
    <s v="Bobby Elias"/>
    <x v="0"/>
    <x v="0"/>
    <x v="233"/>
    <x v="6"/>
    <n v="54915"/>
    <x v="2"/>
    <s v="TEC-AC-10003033"/>
    <x v="2"/>
    <x v="11"/>
    <s v="Plantronics CS510 - Over-the-Head monaural Wireless Headset System"/>
    <n v="1649.75"/>
    <n v="5"/>
    <n v="0"/>
    <n v="544.41749999999979"/>
  </r>
  <r>
    <n v="9515"/>
    <x v="4768"/>
    <x v="2"/>
    <x v="619"/>
    <d v="2011-03-18T00:00:00"/>
    <s v="Standard Class"/>
    <s v="NF-18475"/>
    <s v="Neil Französisch"/>
    <x v="2"/>
    <x v="0"/>
    <x v="108"/>
    <x v="2"/>
    <n v="32216"/>
    <x v="0"/>
    <s v="OFF-PA-10000176"/>
    <x v="1"/>
    <x v="10"/>
    <s v="Xerox 1887"/>
    <n v="91.055999999999997"/>
    <n v="6"/>
    <n v="0.2"/>
    <n v="31.869599999999995"/>
  </r>
  <r>
    <n v="9516"/>
    <x v="4769"/>
    <x v="2"/>
    <x v="1223"/>
    <d v="2011-02-25T00:00:00"/>
    <s v="Standard Class"/>
    <s v="DL-13315"/>
    <s v="Delfina Latchford"/>
    <x v="0"/>
    <x v="0"/>
    <x v="22"/>
    <x v="10"/>
    <n v="60653"/>
    <x v="2"/>
    <s v="OFF-AR-10003631"/>
    <x v="1"/>
    <x v="6"/>
    <s v="Staples"/>
    <n v="54.207999999999998"/>
    <n v="14"/>
    <n v="0.2"/>
    <n v="8.808799999999998"/>
  </r>
  <r>
    <n v="9517"/>
    <x v="4770"/>
    <x v="1"/>
    <x v="252"/>
    <d v="2012-08-26T00:00:00"/>
    <s v="Second Class"/>
    <s v="MS-17710"/>
    <s v="Maurice Satty"/>
    <x v="0"/>
    <x v="0"/>
    <x v="256"/>
    <x v="24"/>
    <n v="43402"/>
    <x v="3"/>
    <s v="TEC-PH-10000923"/>
    <x v="2"/>
    <x v="7"/>
    <s v="Belkin SportFit Armband For iPhone 5s/5c, Fuchsia"/>
    <n v="26.981999999999999"/>
    <n v="3"/>
    <n v="0.4"/>
    <n v="4.0472999999999999"/>
  </r>
  <r>
    <n v="9518"/>
    <x v="4770"/>
    <x v="1"/>
    <x v="252"/>
    <d v="2012-08-26T00:00:00"/>
    <s v="Second Class"/>
    <s v="MS-17710"/>
    <s v="Maurice Satty"/>
    <x v="0"/>
    <x v="0"/>
    <x v="256"/>
    <x v="24"/>
    <n v="43402"/>
    <x v="3"/>
    <s v="OFF-LA-10003190"/>
    <x v="1"/>
    <x v="2"/>
    <s v="Avery 474"/>
    <n v="6.911999999999999"/>
    <n v="3"/>
    <n v="0.2"/>
    <n v="2.5056000000000003"/>
  </r>
  <r>
    <n v="9519"/>
    <x v="4770"/>
    <x v="1"/>
    <x v="252"/>
    <d v="2012-08-26T00:00:00"/>
    <s v="Second Class"/>
    <s v="MS-17710"/>
    <s v="Maurice Satty"/>
    <x v="0"/>
    <x v="0"/>
    <x v="256"/>
    <x v="24"/>
    <n v="43402"/>
    <x v="3"/>
    <s v="OFF-ST-10003208"/>
    <x v="1"/>
    <x v="4"/>
    <s v="Adjustable Depth Letter/Legal Cart"/>
    <n v="435.50400000000002"/>
    <n v="3"/>
    <n v="0.2"/>
    <n v="48.994199999999921"/>
  </r>
  <r>
    <n v="9520"/>
    <x v="4771"/>
    <x v="3"/>
    <x v="540"/>
    <d v="2014-05-13T00:00:00"/>
    <s v="Second Class"/>
    <s v="MM-18055"/>
    <s v="Michelle Moray"/>
    <x v="0"/>
    <x v="0"/>
    <x v="8"/>
    <x v="1"/>
    <n v="94110"/>
    <x v="1"/>
    <s v="OFF-AP-10000692"/>
    <x v="1"/>
    <x v="9"/>
    <s v="Fellowes Mighty 8 Compact Surge Protector"/>
    <n v="81.08"/>
    <n v="4"/>
    <n v="0"/>
    <n v="22.702400000000004"/>
  </r>
  <r>
    <n v="9521"/>
    <x v="4772"/>
    <x v="0"/>
    <x v="1084"/>
    <d v="2013-02-09T00:00:00"/>
    <s v="Standard Class"/>
    <s v="JB-15400"/>
    <s v="Jennifer Braxton"/>
    <x v="1"/>
    <x v="0"/>
    <x v="1"/>
    <x v="1"/>
    <n v="90049"/>
    <x v="1"/>
    <s v="OFF-ST-10004180"/>
    <x v="1"/>
    <x v="4"/>
    <s v="Safco Commercial Shelving"/>
    <n v="93.02"/>
    <n v="2"/>
    <n v="0"/>
    <n v="3.720799999999997"/>
  </r>
  <r>
    <n v="9522"/>
    <x v="4773"/>
    <x v="2"/>
    <x v="174"/>
    <d v="2011-12-25T00:00:00"/>
    <s v="Standard Class"/>
    <s v="SG-20605"/>
    <s v="Speros Goranitis"/>
    <x v="0"/>
    <x v="0"/>
    <x v="22"/>
    <x v="10"/>
    <n v="60623"/>
    <x v="2"/>
    <s v="TEC-PH-10002817"/>
    <x v="2"/>
    <x v="7"/>
    <s v="RCA ViSYS 25425RE1 Corded phone"/>
    <n v="323.97600000000006"/>
    <n v="3"/>
    <n v="0.2"/>
    <n v="36.44729999999997"/>
  </r>
  <r>
    <n v="9523"/>
    <x v="4773"/>
    <x v="2"/>
    <x v="174"/>
    <d v="2011-12-25T00:00:00"/>
    <s v="Standard Class"/>
    <s v="SG-20605"/>
    <s v="Speros Goranitis"/>
    <x v="0"/>
    <x v="0"/>
    <x v="22"/>
    <x v="10"/>
    <n v="60623"/>
    <x v="2"/>
    <s v="OFF-PA-10000295"/>
    <x v="1"/>
    <x v="10"/>
    <s v="Xerox 229"/>
    <n v="15.552000000000003"/>
    <n v="3"/>
    <n v="0.2"/>
    <n v="5.4432"/>
  </r>
  <r>
    <n v="9524"/>
    <x v="4773"/>
    <x v="2"/>
    <x v="174"/>
    <d v="2011-12-25T00:00:00"/>
    <s v="Standard Class"/>
    <s v="SG-20605"/>
    <s v="Speros Goranitis"/>
    <x v="0"/>
    <x v="0"/>
    <x v="22"/>
    <x v="10"/>
    <n v="60623"/>
    <x v="2"/>
    <s v="OFF-ST-10000419"/>
    <x v="1"/>
    <x v="4"/>
    <s v="Rogers Jumbo File, Granite"/>
    <n v="32.591999999999999"/>
    <n v="3"/>
    <n v="0.2"/>
    <n v="-7.7406000000000006"/>
  </r>
  <r>
    <n v="9525"/>
    <x v="4774"/>
    <x v="3"/>
    <x v="256"/>
    <d v="2014-12-07T00:00:00"/>
    <s v="First Class"/>
    <s v="PB-18805"/>
    <s v="Patrick Bzostek"/>
    <x v="2"/>
    <x v="0"/>
    <x v="4"/>
    <x v="4"/>
    <n v="98115"/>
    <x v="1"/>
    <s v="OFF-BI-10001524"/>
    <x v="1"/>
    <x v="8"/>
    <s v="GBC Premium Transparent Covers with Diagonal Lined Pattern"/>
    <n v="83.920000000000016"/>
    <n v="5"/>
    <n v="0.2"/>
    <n v="29.371999999999993"/>
  </r>
  <r>
    <n v="9526"/>
    <x v="4774"/>
    <x v="3"/>
    <x v="256"/>
    <d v="2014-12-07T00:00:00"/>
    <s v="First Class"/>
    <s v="PB-18805"/>
    <s v="Patrick Bzostek"/>
    <x v="2"/>
    <x v="0"/>
    <x v="4"/>
    <x v="4"/>
    <n v="98115"/>
    <x v="1"/>
    <s v="FUR-FU-10003268"/>
    <x v="0"/>
    <x v="5"/>
    <s v="Eldon Radial Chair Mat for Low to Medium Pile Carpets"/>
    <n v="199.89999999999998"/>
    <n v="5"/>
    <n v="0"/>
    <n v="39.97999999999999"/>
  </r>
  <r>
    <n v="9527"/>
    <x v="4774"/>
    <x v="3"/>
    <x v="256"/>
    <d v="2014-12-07T00:00:00"/>
    <s v="First Class"/>
    <s v="PB-18805"/>
    <s v="Patrick Bzostek"/>
    <x v="2"/>
    <x v="0"/>
    <x v="4"/>
    <x v="4"/>
    <n v="98115"/>
    <x v="1"/>
    <s v="TEC-PH-10000148"/>
    <x v="2"/>
    <x v="7"/>
    <s v="Cyber Acoustics AC-202b Speech Recognition Stereo Headset"/>
    <n v="31.176000000000002"/>
    <n v="3"/>
    <n v="0.2"/>
    <n v="-7.0145999999999997"/>
  </r>
  <r>
    <n v="9528"/>
    <x v="4774"/>
    <x v="3"/>
    <x v="256"/>
    <d v="2014-12-07T00:00:00"/>
    <s v="First Class"/>
    <s v="PB-18805"/>
    <s v="Patrick Bzostek"/>
    <x v="2"/>
    <x v="0"/>
    <x v="4"/>
    <x v="4"/>
    <n v="98115"/>
    <x v="1"/>
    <s v="OFF-BI-10001543"/>
    <x v="1"/>
    <x v="8"/>
    <s v="GBC VeloBinder Manual Binding System"/>
    <n v="172.75200000000001"/>
    <n v="6"/>
    <n v="0.2"/>
    <n v="60.463200000000015"/>
  </r>
  <r>
    <n v="9529"/>
    <x v="4774"/>
    <x v="3"/>
    <x v="256"/>
    <d v="2014-12-07T00:00:00"/>
    <s v="First Class"/>
    <s v="PB-18805"/>
    <s v="Patrick Bzostek"/>
    <x v="2"/>
    <x v="0"/>
    <x v="4"/>
    <x v="4"/>
    <n v="98115"/>
    <x v="1"/>
    <s v="OFF-BI-10002071"/>
    <x v="1"/>
    <x v="8"/>
    <s v="Fellowes Black Plastic Comb Bindings"/>
    <n v="9.2959999999999994"/>
    <n v="2"/>
    <n v="0.2"/>
    <n v="3.0211999999999994"/>
  </r>
  <r>
    <n v="9530"/>
    <x v="4775"/>
    <x v="3"/>
    <x v="668"/>
    <d v="2014-03-26T00:00:00"/>
    <s v="Same Day"/>
    <s v="AC-10615"/>
    <s v="Ann Chong"/>
    <x v="1"/>
    <x v="0"/>
    <x v="486"/>
    <x v="5"/>
    <n v="77705"/>
    <x v="2"/>
    <s v="OFF-ST-10002352"/>
    <x v="1"/>
    <x v="4"/>
    <s v="Iris Project Case"/>
    <n v="12.768000000000001"/>
    <n v="2"/>
    <n v="0.2"/>
    <n v="0.95759999999999934"/>
  </r>
  <r>
    <n v="9531"/>
    <x v="4776"/>
    <x v="3"/>
    <x v="141"/>
    <d v="2014-07-13T00:00:00"/>
    <s v="Standard Class"/>
    <s v="MR-17545"/>
    <s v="Mathew Reese"/>
    <x v="2"/>
    <x v="0"/>
    <x v="4"/>
    <x v="4"/>
    <n v="98103"/>
    <x v="1"/>
    <s v="OFF-PA-10003127"/>
    <x v="1"/>
    <x v="10"/>
    <s v="Staples"/>
    <n v="52.76"/>
    <n v="2"/>
    <n v="0"/>
    <n v="24.269599999999997"/>
  </r>
  <r>
    <n v="9532"/>
    <x v="4777"/>
    <x v="3"/>
    <x v="40"/>
    <d v="2014-11-01T00:00:00"/>
    <s v="Standard Class"/>
    <s v="BF-11215"/>
    <s v="Benjamin Farhat"/>
    <x v="2"/>
    <x v="0"/>
    <x v="61"/>
    <x v="5"/>
    <n v="75217"/>
    <x v="2"/>
    <s v="OFF-ST-10000464"/>
    <x v="1"/>
    <x v="4"/>
    <s v="Multi-Use Personal File Cart and Caster Set, Three Stacking Bins"/>
    <n v="55.616"/>
    <n v="2"/>
    <n v="0.2"/>
    <n v="5.5616000000000021"/>
  </r>
  <r>
    <n v="9533"/>
    <x v="4778"/>
    <x v="0"/>
    <x v="189"/>
    <d v="2013-11-01T00:00:00"/>
    <s v="Standard Class"/>
    <s v="BW-11200"/>
    <s v="Ben Wallace"/>
    <x v="0"/>
    <x v="0"/>
    <x v="20"/>
    <x v="15"/>
    <n v="10011"/>
    <x v="3"/>
    <s v="FUR-CH-10000553"/>
    <x v="0"/>
    <x v="1"/>
    <s v="Metal Folding Chairs, Beige, 4/Carton"/>
    <n v="427.64400000000001"/>
    <n v="14"/>
    <n v="0.1"/>
    <n v="80.777199999999979"/>
  </r>
  <r>
    <n v="9534"/>
    <x v="4778"/>
    <x v="0"/>
    <x v="189"/>
    <d v="2013-11-01T00:00:00"/>
    <s v="Standard Class"/>
    <s v="BW-11200"/>
    <s v="Ben Wallace"/>
    <x v="0"/>
    <x v="0"/>
    <x v="20"/>
    <x v="15"/>
    <n v="10011"/>
    <x v="3"/>
    <s v="OFF-FA-10000134"/>
    <x v="1"/>
    <x v="13"/>
    <s v="Advantus Push Pins, Aluminum Head"/>
    <n v="40.669999999999995"/>
    <n v="7"/>
    <n v="0"/>
    <n v="12.607699999999999"/>
  </r>
  <r>
    <n v="9535"/>
    <x v="4778"/>
    <x v="0"/>
    <x v="189"/>
    <d v="2013-11-01T00:00:00"/>
    <s v="Standard Class"/>
    <s v="BW-11200"/>
    <s v="Ben Wallace"/>
    <x v="0"/>
    <x v="0"/>
    <x v="20"/>
    <x v="15"/>
    <n v="10011"/>
    <x v="3"/>
    <s v="OFF-ST-10000636"/>
    <x v="1"/>
    <x v="4"/>
    <s v="Rogers Profile Extra Capacity Storage Tub"/>
    <n v="33.479999999999997"/>
    <n v="2"/>
    <n v="0"/>
    <n v="1.3391999999999982"/>
  </r>
  <r>
    <n v="9536"/>
    <x v="4778"/>
    <x v="0"/>
    <x v="189"/>
    <d v="2013-11-01T00:00:00"/>
    <s v="Standard Class"/>
    <s v="BW-11200"/>
    <s v="Ben Wallace"/>
    <x v="0"/>
    <x v="0"/>
    <x v="20"/>
    <x v="15"/>
    <n v="10011"/>
    <x v="3"/>
    <s v="OFF-BI-10002949"/>
    <x v="1"/>
    <x v="8"/>
    <s v="Prestige Round Ring Binders"/>
    <n v="9.7280000000000015"/>
    <n v="2"/>
    <n v="0.2"/>
    <n v="3.283199999999999"/>
  </r>
  <r>
    <n v="9537"/>
    <x v="4779"/>
    <x v="3"/>
    <x v="492"/>
    <d v="2014-06-15T00:00:00"/>
    <s v="Second Class"/>
    <s v="TS-21610"/>
    <s v="Troy Staebel"/>
    <x v="0"/>
    <x v="0"/>
    <x v="22"/>
    <x v="10"/>
    <n v="60610"/>
    <x v="2"/>
    <s v="FUR-FU-10002364"/>
    <x v="0"/>
    <x v="5"/>
    <s v="Eldon Expressions Wood Desk Accessories, Oak"/>
    <n v="8.8559999999999999"/>
    <n v="3"/>
    <n v="0.6"/>
    <n v="-6.8634000000000013"/>
  </r>
  <r>
    <n v="9538"/>
    <x v="4780"/>
    <x v="0"/>
    <x v="477"/>
    <d v="2013-09-28T00:00:00"/>
    <s v="First Class"/>
    <s v="AS-10045"/>
    <s v="Aaron Smayling"/>
    <x v="1"/>
    <x v="0"/>
    <x v="8"/>
    <x v="1"/>
    <n v="94110"/>
    <x v="1"/>
    <s v="FUR-BO-10002613"/>
    <x v="0"/>
    <x v="0"/>
    <s v="Atlantic Metals Mobile 4-Shelf Bookcases, Custom Colors"/>
    <n v="477.666"/>
    <n v="2"/>
    <n v="0.15"/>
    <n v="84.293999999999969"/>
  </r>
  <r>
    <n v="9539"/>
    <x v="4781"/>
    <x v="3"/>
    <x v="210"/>
    <d v="2014-09-10T00:00:00"/>
    <s v="First Class"/>
    <s v="AA-10375"/>
    <s v="Allen Armold"/>
    <x v="0"/>
    <x v="0"/>
    <x v="205"/>
    <x v="34"/>
    <n v="2908"/>
    <x v="3"/>
    <s v="OFF-PA-10002659"/>
    <x v="1"/>
    <x v="10"/>
    <s v="Avoid Verbal Orders Carbonless Minifold Book"/>
    <n v="16.899999999999999"/>
    <n v="5"/>
    <n v="0"/>
    <n v="7.7739999999999991"/>
  </r>
  <r>
    <n v="9540"/>
    <x v="4781"/>
    <x v="3"/>
    <x v="210"/>
    <d v="2014-09-10T00:00:00"/>
    <s v="First Class"/>
    <s v="AA-10375"/>
    <s v="Allen Armold"/>
    <x v="0"/>
    <x v="0"/>
    <x v="205"/>
    <x v="34"/>
    <n v="2908"/>
    <x v="3"/>
    <s v="OFF-PA-10000157"/>
    <x v="1"/>
    <x v="10"/>
    <s v="Xerox 191"/>
    <n v="39.96"/>
    <n v="2"/>
    <n v="0"/>
    <n v="18.781199999999998"/>
  </r>
  <r>
    <n v="9541"/>
    <x v="4782"/>
    <x v="1"/>
    <x v="1224"/>
    <d v="2012-05-16T00:00:00"/>
    <s v="Second Class"/>
    <s v="PS-18970"/>
    <s v="Paul Stevenson"/>
    <x v="2"/>
    <x v="0"/>
    <x v="42"/>
    <x v="16"/>
    <n v="85023"/>
    <x v="1"/>
    <s v="FUR-CH-10004540"/>
    <x v="0"/>
    <x v="1"/>
    <s v="Global Chrome Stack Chair"/>
    <n v="191.96800000000002"/>
    <n v="7"/>
    <n v="0.2"/>
    <n v="16.797200000000004"/>
  </r>
  <r>
    <n v="9542"/>
    <x v="4783"/>
    <x v="1"/>
    <x v="705"/>
    <d v="2012-08-10T00:00:00"/>
    <s v="Standard Class"/>
    <s v="RP-19270"/>
    <s v="Rachel Payne"/>
    <x v="1"/>
    <x v="0"/>
    <x v="12"/>
    <x v="5"/>
    <n v="77095"/>
    <x v="2"/>
    <s v="OFF-LA-10004544"/>
    <x v="1"/>
    <x v="2"/>
    <s v="Avery 505"/>
    <n v="35.520000000000003"/>
    <n v="3"/>
    <n v="0.2"/>
    <n v="13.320000000000002"/>
  </r>
  <r>
    <n v="9543"/>
    <x v="4783"/>
    <x v="1"/>
    <x v="705"/>
    <d v="2012-08-10T00:00:00"/>
    <s v="Standard Class"/>
    <s v="RP-19270"/>
    <s v="Rachel Payne"/>
    <x v="1"/>
    <x v="0"/>
    <x v="12"/>
    <x v="5"/>
    <n v="77095"/>
    <x v="2"/>
    <s v="OFF-BI-10001097"/>
    <x v="1"/>
    <x v="8"/>
    <s v="Avery Hole Reinforcements"/>
    <n v="6.2299999999999986"/>
    <n v="5"/>
    <n v="0.8"/>
    <n v="-9.6565000000000047"/>
  </r>
  <r>
    <n v="9544"/>
    <x v="4783"/>
    <x v="1"/>
    <x v="705"/>
    <d v="2012-08-10T00:00:00"/>
    <s v="Standard Class"/>
    <s v="RP-19270"/>
    <s v="Rachel Payne"/>
    <x v="1"/>
    <x v="0"/>
    <x v="12"/>
    <x v="5"/>
    <n v="77095"/>
    <x v="2"/>
    <s v="OFF-PA-10003302"/>
    <x v="1"/>
    <x v="10"/>
    <s v="Xerox 1906"/>
    <n v="56.704000000000001"/>
    <n v="2"/>
    <n v="0.2"/>
    <n v="19.137599999999992"/>
  </r>
  <r>
    <n v="9545"/>
    <x v="4783"/>
    <x v="1"/>
    <x v="705"/>
    <d v="2012-08-10T00:00:00"/>
    <s v="Standard Class"/>
    <s v="RP-19270"/>
    <s v="Rachel Payne"/>
    <x v="1"/>
    <x v="0"/>
    <x v="12"/>
    <x v="5"/>
    <n v="77095"/>
    <x v="2"/>
    <s v="FUR-BO-10003965"/>
    <x v="0"/>
    <x v="0"/>
    <s v="O'Sullivan Manor Hill 2-Door Library in Brianna Oak"/>
    <n v="369.19919999999996"/>
    <n v="3"/>
    <n v="0.32"/>
    <n v="-114.01739999999995"/>
  </r>
  <r>
    <n v="9546"/>
    <x v="4784"/>
    <x v="2"/>
    <x v="194"/>
    <d v="2011-11-02T00:00:00"/>
    <s v="Standard Class"/>
    <s v="NC-18625"/>
    <s v="Noah Childs"/>
    <x v="1"/>
    <x v="0"/>
    <x v="38"/>
    <x v="14"/>
    <n v="47201"/>
    <x v="2"/>
    <s v="TEC-AC-10003433"/>
    <x v="2"/>
    <x v="11"/>
    <s v="Maxell 4.7GB DVD+R 5/Pack"/>
    <n v="1.98"/>
    <n v="2"/>
    <n v="0"/>
    <n v="0.89100000000000001"/>
  </r>
  <r>
    <n v="9547"/>
    <x v="4784"/>
    <x v="2"/>
    <x v="194"/>
    <d v="2011-11-02T00:00:00"/>
    <s v="Standard Class"/>
    <s v="NC-18625"/>
    <s v="Noah Childs"/>
    <x v="1"/>
    <x v="0"/>
    <x v="38"/>
    <x v="14"/>
    <n v="47201"/>
    <x v="2"/>
    <s v="OFF-PA-10000482"/>
    <x v="1"/>
    <x v="10"/>
    <s v="Snap-A-Way Black Print Carbonless Ruled Speed Letter, Triplicate"/>
    <n v="75.88"/>
    <n v="2"/>
    <n v="0"/>
    <n v="35.663599999999995"/>
  </r>
  <r>
    <n v="9548"/>
    <x v="4785"/>
    <x v="0"/>
    <x v="1133"/>
    <d v="2013-06-21T00:00:00"/>
    <s v="Second Class"/>
    <s v="SC-20770"/>
    <s v="Stewart Carmichael"/>
    <x v="1"/>
    <x v="0"/>
    <x v="10"/>
    <x v="9"/>
    <n v="19134"/>
    <x v="3"/>
    <s v="OFF-PA-10004610"/>
    <x v="1"/>
    <x v="10"/>
    <s v="Xerox 1900"/>
    <n v="6.8480000000000008"/>
    <n v="2"/>
    <n v="0.2"/>
    <n v="2.1399999999999992"/>
  </r>
  <r>
    <n v="9549"/>
    <x v="4785"/>
    <x v="0"/>
    <x v="1133"/>
    <d v="2013-06-21T00:00:00"/>
    <s v="Second Class"/>
    <s v="SC-20770"/>
    <s v="Stewart Carmichael"/>
    <x v="1"/>
    <x v="0"/>
    <x v="10"/>
    <x v="9"/>
    <n v="19134"/>
    <x v="3"/>
    <s v="OFF-BI-10003910"/>
    <x v="1"/>
    <x v="8"/>
    <s v="DXL Angle-View Binders with Locking Rings by Samsill"/>
    <n v="4.6260000000000003"/>
    <n v="2"/>
    <n v="0.7"/>
    <n v="-3.8549999999999986"/>
  </r>
  <r>
    <n v="9550"/>
    <x v="4785"/>
    <x v="0"/>
    <x v="1133"/>
    <d v="2013-06-21T00:00:00"/>
    <s v="Second Class"/>
    <s v="SC-20770"/>
    <s v="Stewart Carmichael"/>
    <x v="1"/>
    <x v="0"/>
    <x v="10"/>
    <x v="9"/>
    <n v="19134"/>
    <x v="3"/>
    <s v="OFF-AP-10001394"/>
    <x v="1"/>
    <x v="9"/>
    <s v="Harmony Air Purifier"/>
    <n v="453.6"/>
    <n v="3"/>
    <n v="0.2"/>
    <n v="90.71999999999997"/>
  </r>
  <r>
    <n v="9551"/>
    <x v="4786"/>
    <x v="1"/>
    <x v="910"/>
    <d v="2012-05-06T00:00:00"/>
    <s v="First Class"/>
    <s v="NF-18595"/>
    <s v="Nicole Fjeld"/>
    <x v="2"/>
    <x v="0"/>
    <x v="49"/>
    <x v="1"/>
    <n v="95123"/>
    <x v="1"/>
    <s v="OFF-BI-10004654"/>
    <x v="1"/>
    <x v="8"/>
    <s v="Avery Binding System Hidden Tab Executive Style Index Sets"/>
    <n v="13.847999999999999"/>
    <n v="3"/>
    <n v="0.2"/>
    <n v="5.1929999999999996"/>
  </r>
  <r>
    <n v="9552"/>
    <x v="4787"/>
    <x v="1"/>
    <x v="113"/>
    <d v="2012-11-14T00:00:00"/>
    <s v="Standard Class"/>
    <s v="SC-20020"/>
    <s v="Sam Craven"/>
    <x v="0"/>
    <x v="0"/>
    <x v="10"/>
    <x v="9"/>
    <n v="19140"/>
    <x v="3"/>
    <s v="OFF-ST-10001526"/>
    <x v="1"/>
    <x v="4"/>
    <s v="Iceberg Mobile Mega Data/Printer Cart "/>
    <n v="577.58400000000006"/>
    <n v="6"/>
    <n v="0.2"/>
    <n v="43.318799999999953"/>
  </r>
  <r>
    <n v="9553"/>
    <x v="4788"/>
    <x v="1"/>
    <x v="1051"/>
    <d v="2012-06-03T00:00:00"/>
    <s v="Standard Class"/>
    <s v="BD-11560"/>
    <s v="Brendan Dodson"/>
    <x v="2"/>
    <x v="0"/>
    <x v="24"/>
    <x v="17"/>
    <n v="22153"/>
    <x v="0"/>
    <s v="TEC-AC-10000358"/>
    <x v="2"/>
    <x v="11"/>
    <s v="Imation Secure Drive + Hardware Encrypted USB flash drive - 16 GB"/>
    <n v="151.96"/>
    <n v="4"/>
    <n v="0"/>
    <n v="36.470399999999998"/>
  </r>
  <r>
    <n v="9554"/>
    <x v="4789"/>
    <x v="0"/>
    <x v="897"/>
    <d v="2013-09-28T00:00:00"/>
    <s v="Standard Class"/>
    <s v="SM-20950"/>
    <s v="Suzanne McNair"/>
    <x v="1"/>
    <x v="0"/>
    <x v="266"/>
    <x v="22"/>
    <n v="80020"/>
    <x v="1"/>
    <s v="FUR-FU-10000246"/>
    <x v="0"/>
    <x v="5"/>
    <s v="Aluminum Document Frame"/>
    <n v="68.432000000000016"/>
    <n v="7"/>
    <n v="0.2"/>
    <n v="8.5539999999999878"/>
  </r>
  <r>
    <n v="9555"/>
    <x v="4790"/>
    <x v="1"/>
    <x v="109"/>
    <d v="2012-12-02T00:00:00"/>
    <s v="Standard Class"/>
    <s v="EB-14110"/>
    <s v="Eugene Barchas"/>
    <x v="0"/>
    <x v="0"/>
    <x v="38"/>
    <x v="24"/>
    <n v="43229"/>
    <x v="3"/>
    <s v="FUR-FU-10003799"/>
    <x v="0"/>
    <x v="5"/>
    <s v="Seth Thomas 13 1/2&quot; Wall Clock"/>
    <n v="71.12"/>
    <n v="5"/>
    <n v="0.2"/>
    <n v="9.7789999999999964"/>
  </r>
  <r>
    <n v="9556"/>
    <x v="4790"/>
    <x v="1"/>
    <x v="109"/>
    <d v="2012-12-02T00:00:00"/>
    <s v="Standard Class"/>
    <s v="EB-14110"/>
    <s v="Eugene Barchas"/>
    <x v="0"/>
    <x v="0"/>
    <x v="38"/>
    <x v="24"/>
    <n v="43229"/>
    <x v="3"/>
    <s v="OFF-FA-10003021"/>
    <x v="1"/>
    <x v="13"/>
    <s v="Staples"/>
    <n v="3.008"/>
    <n v="2"/>
    <n v="0.2"/>
    <n v="0.56399999999999983"/>
  </r>
  <r>
    <n v="9557"/>
    <x v="4791"/>
    <x v="1"/>
    <x v="155"/>
    <d v="2012-12-05T00:00:00"/>
    <s v="Second Class"/>
    <s v="HP-14815"/>
    <s v="Harold Pawlan"/>
    <x v="2"/>
    <x v="0"/>
    <x v="3"/>
    <x v="38"/>
    <n v="3301"/>
    <x v="3"/>
    <s v="OFF-PA-10003656"/>
    <x v="1"/>
    <x v="10"/>
    <s v="Xerox 1935"/>
    <n v="184.66"/>
    <n v="7"/>
    <n v="0"/>
    <n v="84.943599999999989"/>
  </r>
  <r>
    <n v="9558"/>
    <x v="4792"/>
    <x v="2"/>
    <x v="1136"/>
    <d v="2011-10-19T00:00:00"/>
    <s v="Second Class"/>
    <s v="EB-14170"/>
    <s v="Evan Bailliet"/>
    <x v="0"/>
    <x v="0"/>
    <x v="12"/>
    <x v="5"/>
    <n v="77095"/>
    <x v="2"/>
    <s v="FUR-FU-10004586"/>
    <x v="0"/>
    <x v="5"/>
    <s v="G.E. Longer-Life Indoor Recessed Floodlight Bulbs"/>
    <n v="5.3120000000000003"/>
    <n v="2"/>
    <n v="0.6"/>
    <n v="-1.5935999999999995"/>
  </r>
  <r>
    <n v="9559"/>
    <x v="4793"/>
    <x v="0"/>
    <x v="973"/>
    <d v="2013-05-06T00:00:00"/>
    <s v="First Class"/>
    <s v="SM-20905"/>
    <s v="Susan MacKendrick"/>
    <x v="0"/>
    <x v="0"/>
    <x v="46"/>
    <x v="24"/>
    <n v="43055"/>
    <x v="3"/>
    <s v="TEC-AC-10003832"/>
    <x v="2"/>
    <x v="11"/>
    <s v="Imation 16GB Mini TravelDrive USB 2.0 Flash Drive"/>
    <n v="132.52000000000004"/>
    <n v="5"/>
    <n v="0.2"/>
    <n v="34.786500000000004"/>
  </r>
  <r>
    <n v="9560"/>
    <x v="4793"/>
    <x v="0"/>
    <x v="973"/>
    <d v="2013-05-06T00:00:00"/>
    <s v="First Class"/>
    <s v="SM-20905"/>
    <s v="Susan MacKendrick"/>
    <x v="0"/>
    <x v="0"/>
    <x v="46"/>
    <x v="24"/>
    <n v="43055"/>
    <x v="3"/>
    <s v="OFF-ST-10002554"/>
    <x v="1"/>
    <x v="4"/>
    <s v="Tennsco Industrial Shelving"/>
    <n v="195.64"/>
    <n v="5"/>
    <n v="0.2"/>
    <n v="-44.018999999999991"/>
  </r>
  <r>
    <n v="9561"/>
    <x v="4793"/>
    <x v="0"/>
    <x v="973"/>
    <d v="2013-05-06T00:00:00"/>
    <s v="First Class"/>
    <s v="SM-20905"/>
    <s v="Susan MacKendrick"/>
    <x v="0"/>
    <x v="0"/>
    <x v="46"/>
    <x v="24"/>
    <n v="43055"/>
    <x v="3"/>
    <s v="FUR-FU-10001876"/>
    <x v="0"/>
    <x v="5"/>
    <s v="Computer Room Manger, 14&quot;"/>
    <n v="51.967999999999996"/>
    <n v="2"/>
    <n v="0.2"/>
    <n v="10.393599999999998"/>
  </r>
  <r>
    <n v="9562"/>
    <x v="4793"/>
    <x v="0"/>
    <x v="973"/>
    <d v="2013-05-06T00:00:00"/>
    <s v="First Class"/>
    <s v="SM-20905"/>
    <s v="Susan MacKendrick"/>
    <x v="0"/>
    <x v="0"/>
    <x v="46"/>
    <x v="24"/>
    <n v="43055"/>
    <x v="3"/>
    <s v="TEC-AC-10002637"/>
    <x v="2"/>
    <x v="11"/>
    <s v="Logitech VX Revolution Cordless Laser Mouse for Notebooks (Black)"/>
    <n v="431.97600000000006"/>
    <n v="3"/>
    <n v="0.2"/>
    <n v="-75.59580000000004"/>
  </r>
  <r>
    <n v="9563"/>
    <x v="4793"/>
    <x v="0"/>
    <x v="973"/>
    <d v="2013-05-06T00:00:00"/>
    <s v="First Class"/>
    <s v="SM-20905"/>
    <s v="Susan MacKendrick"/>
    <x v="0"/>
    <x v="0"/>
    <x v="46"/>
    <x v="24"/>
    <n v="43055"/>
    <x v="3"/>
    <s v="TEC-MA-10003589"/>
    <x v="2"/>
    <x v="15"/>
    <s v="Cisco 8961 IP Phone Charcoal"/>
    <n v="224.93700000000004"/>
    <n v="3"/>
    <n v="0.7"/>
    <n v="-164.9538"/>
  </r>
  <r>
    <n v="9564"/>
    <x v="4793"/>
    <x v="0"/>
    <x v="973"/>
    <d v="2013-05-06T00:00:00"/>
    <s v="First Class"/>
    <s v="SM-20905"/>
    <s v="Susan MacKendrick"/>
    <x v="0"/>
    <x v="0"/>
    <x v="46"/>
    <x v="24"/>
    <n v="43055"/>
    <x v="3"/>
    <s v="OFF-LA-10000081"/>
    <x v="1"/>
    <x v="2"/>
    <s v="Avery 496"/>
    <n v="6"/>
    <n v="2"/>
    <n v="0.2"/>
    <n v="2.0999999999999996"/>
  </r>
  <r>
    <n v="9565"/>
    <x v="4794"/>
    <x v="1"/>
    <x v="932"/>
    <d v="2012-06-08T00:00:00"/>
    <s v="Standard Class"/>
    <s v="CG-12040"/>
    <s v="Catherine Glotzbach"/>
    <x v="2"/>
    <x v="0"/>
    <x v="1"/>
    <x v="1"/>
    <n v="90045"/>
    <x v="1"/>
    <s v="OFF-PA-10001838"/>
    <x v="1"/>
    <x v="10"/>
    <s v="Adams Telephone Message Book W/Dividers/Space For Phone Numbers, 5 1/4&quot;X8 1/2&quot;, 300/Messages"/>
    <n v="11.76"/>
    <n v="2"/>
    <n v="0"/>
    <n v="5.7623999999999995"/>
  </r>
  <r>
    <n v="9566"/>
    <x v="4795"/>
    <x v="2"/>
    <x v="691"/>
    <d v="2011-03-31T00:00:00"/>
    <s v="Same Day"/>
    <s v="TG-21640"/>
    <s v="Trudy Glocke"/>
    <x v="0"/>
    <x v="0"/>
    <x v="67"/>
    <x v="2"/>
    <n v="33614"/>
    <x v="0"/>
    <s v="FUR-CH-10002965"/>
    <x v="0"/>
    <x v="1"/>
    <s v="Global Leather Highback Executive Chair with Pneumatic Height Adjustment, Black"/>
    <n v="1125.4879999999998"/>
    <n v="7"/>
    <n v="0.2"/>
    <n v="98.480200000000082"/>
  </r>
  <r>
    <n v="9567"/>
    <x v="4795"/>
    <x v="2"/>
    <x v="691"/>
    <d v="2011-03-31T00:00:00"/>
    <s v="Same Day"/>
    <s v="TG-21640"/>
    <s v="Trudy Glocke"/>
    <x v="0"/>
    <x v="0"/>
    <x v="67"/>
    <x v="2"/>
    <n v="33614"/>
    <x v="0"/>
    <s v="OFF-BI-10001636"/>
    <x v="1"/>
    <x v="8"/>
    <s v="Ibico Plastic and Wire Spiral Binding Combs"/>
    <n v="12.645000000000001"/>
    <n v="5"/>
    <n v="0.7"/>
    <n v="-10.116"/>
  </r>
  <r>
    <n v="9568"/>
    <x v="4795"/>
    <x v="2"/>
    <x v="691"/>
    <d v="2011-03-31T00:00:00"/>
    <s v="Same Day"/>
    <s v="TG-21640"/>
    <s v="Trudy Glocke"/>
    <x v="0"/>
    <x v="0"/>
    <x v="67"/>
    <x v="2"/>
    <n v="33614"/>
    <x v="0"/>
    <s v="OFF-AR-10004027"/>
    <x v="1"/>
    <x v="6"/>
    <s v="Binney &amp; Smith inkTank Erasable Desk Highlighter, Chisel Tip, Yellow, 12/Box"/>
    <n v="4.032"/>
    <n v="2"/>
    <n v="0.2"/>
    <n v="1.0584000000000002"/>
  </r>
  <r>
    <n v="9569"/>
    <x v="4796"/>
    <x v="3"/>
    <x v="957"/>
    <d v="2014-07-08T00:00:00"/>
    <s v="First Class"/>
    <s v="DK-12835"/>
    <s v="Damala Kotsonis"/>
    <x v="1"/>
    <x v="0"/>
    <x v="9"/>
    <x v="8"/>
    <n v="68025"/>
    <x v="2"/>
    <s v="TEC-PH-10002293"/>
    <x v="2"/>
    <x v="7"/>
    <s v="Anker 36W 4-Port USB Wall Charger Travel Power Adapter for iPhone 5s 5c 5"/>
    <n v="79.959999999999994"/>
    <n v="4"/>
    <n v="0"/>
    <n v="22.388800000000003"/>
  </r>
  <r>
    <n v="9570"/>
    <x v="4797"/>
    <x v="1"/>
    <x v="496"/>
    <d v="2012-09-24T00:00:00"/>
    <s v="Same Day"/>
    <s v="MB-17305"/>
    <s v="Maria Bertelson"/>
    <x v="0"/>
    <x v="0"/>
    <x v="38"/>
    <x v="24"/>
    <n v="43229"/>
    <x v="3"/>
    <s v="OFF-BI-10003196"/>
    <x v="1"/>
    <x v="8"/>
    <s v="Accohide Poly Flexible Ring Binders"/>
    <n v="6.732000000000002"/>
    <n v="6"/>
    <n v="0.7"/>
    <n v="-4.4879999999999978"/>
  </r>
  <r>
    <n v="9571"/>
    <x v="4797"/>
    <x v="1"/>
    <x v="496"/>
    <d v="2012-09-24T00:00:00"/>
    <s v="Same Day"/>
    <s v="MB-17305"/>
    <s v="Maria Bertelson"/>
    <x v="0"/>
    <x v="0"/>
    <x v="38"/>
    <x v="24"/>
    <n v="43229"/>
    <x v="3"/>
    <s v="OFF-ST-10001172"/>
    <x v="1"/>
    <x v="4"/>
    <s v="Tennsco Lockers, Sand"/>
    <n v="33.568000000000005"/>
    <n v="2"/>
    <n v="0.2"/>
    <n v="1.6783999999999981"/>
  </r>
  <r>
    <n v="9572"/>
    <x v="4797"/>
    <x v="1"/>
    <x v="496"/>
    <d v="2012-09-24T00:00:00"/>
    <s v="Same Day"/>
    <s v="MB-17305"/>
    <s v="Maria Bertelson"/>
    <x v="0"/>
    <x v="0"/>
    <x v="38"/>
    <x v="24"/>
    <n v="43229"/>
    <x v="3"/>
    <s v="OFF-EN-10003068"/>
    <x v="1"/>
    <x v="12"/>
    <s v="#6 3/4 Gummed Flap White Envelopes"/>
    <n v="15.840000000000002"/>
    <n v="2"/>
    <n v="0.2"/>
    <n v="5.5439999999999987"/>
  </r>
  <r>
    <n v="9573"/>
    <x v="4797"/>
    <x v="1"/>
    <x v="496"/>
    <d v="2012-09-24T00:00:00"/>
    <s v="Same Day"/>
    <s v="MB-17305"/>
    <s v="Maria Bertelson"/>
    <x v="0"/>
    <x v="0"/>
    <x v="38"/>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x v="0"/>
    <x v="38"/>
    <x v="24"/>
    <n v="43229"/>
    <x v="3"/>
    <s v="OFF-AR-10003504"/>
    <x v="1"/>
    <x v="6"/>
    <s v="Newell 347"/>
    <n v="17.12"/>
    <n v="5"/>
    <n v="0.2"/>
    <n v="1.9259999999999975"/>
  </r>
  <r>
    <n v="9575"/>
    <x v="4798"/>
    <x v="1"/>
    <x v="863"/>
    <d v="2012-08-13T00:00:00"/>
    <s v="Same Day"/>
    <s v="SF-20065"/>
    <s v="Sandra Flanagan"/>
    <x v="0"/>
    <x v="0"/>
    <x v="225"/>
    <x v="1"/>
    <n v="91767"/>
    <x v="1"/>
    <s v="FUR-FU-10001889"/>
    <x v="0"/>
    <x v="5"/>
    <s v="Ultra Door Pull Handle"/>
    <n v="31.56"/>
    <n v="3"/>
    <n v="0"/>
    <n v="10.4148"/>
  </r>
  <r>
    <n v="9576"/>
    <x v="4799"/>
    <x v="1"/>
    <x v="989"/>
    <d v="2012-05-28T00:00:00"/>
    <s v="Second Class"/>
    <s v="PS-18760"/>
    <s v="Pamela Stobb"/>
    <x v="0"/>
    <x v="0"/>
    <x v="52"/>
    <x v="5"/>
    <n v="78207"/>
    <x v="2"/>
    <s v="FUR-CH-10000863"/>
    <x v="0"/>
    <x v="1"/>
    <s v="Novimex Swivel Fabric Task Chair"/>
    <n v="105.68599999999999"/>
    <n v="1"/>
    <n v="0.3"/>
    <n v="-28.686199999999999"/>
  </r>
  <r>
    <n v="9577"/>
    <x v="4799"/>
    <x v="1"/>
    <x v="989"/>
    <d v="2012-05-28T00:00:00"/>
    <s v="Second Class"/>
    <s v="PS-18760"/>
    <s v="Pamela Stobb"/>
    <x v="0"/>
    <x v="0"/>
    <x v="52"/>
    <x v="5"/>
    <n v="78207"/>
    <x v="2"/>
    <s v="TEC-MA-10004679"/>
    <x v="2"/>
    <x v="15"/>
    <s v="StarTech.com 10/100 VDSL2 Ethernet Extender Kit"/>
    <n v="399.53999999999996"/>
    <n v="2"/>
    <n v="0.4"/>
    <n v="-79.908000000000015"/>
  </r>
  <r>
    <n v="9578"/>
    <x v="4799"/>
    <x v="1"/>
    <x v="989"/>
    <d v="2012-05-28T00:00:00"/>
    <s v="Second Class"/>
    <s v="PS-18760"/>
    <s v="Pamela Stobb"/>
    <x v="0"/>
    <x v="0"/>
    <x v="52"/>
    <x v="5"/>
    <n v="78207"/>
    <x v="2"/>
    <s v="FUR-CH-10004754"/>
    <x v="0"/>
    <x v="1"/>
    <s v="Global Stack Chair with Arms, Black"/>
    <n v="104.93"/>
    <n v="5"/>
    <n v="0.3"/>
    <n v="-4.4969999999999999"/>
  </r>
  <r>
    <n v="9579"/>
    <x v="4800"/>
    <x v="3"/>
    <x v="32"/>
    <d v="2014-09-17T00:00:00"/>
    <s v="First Class"/>
    <s v="RB-19705"/>
    <s v="Roger Barcio"/>
    <x v="2"/>
    <x v="0"/>
    <x v="20"/>
    <x v="15"/>
    <n v="10035"/>
    <x v="3"/>
    <s v="TEC-PH-10004586"/>
    <x v="2"/>
    <x v="7"/>
    <s v="Wilson SignalBoost 841262 DB PRO Amplifier Kit"/>
    <n v="1079.8499999999999"/>
    <n v="3"/>
    <n v="0"/>
    <n v="323.95499999999993"/>
  </r>
  <r>
    <n v="9580"/>
    <x v="4800"/>
    <x v="3"/>
    <x v="32"/>
    <d v="2014-09-17T00:00:00"/>
    <s v="First Class"/>
    <s v="RB-19705"/>
    <s v="Roger Barcio"/>
    <x v="2"/>
    <x v="0"/>
    <x v="20"/>
    <x v="15"/>
    <n v="10035"/>
    <x v="3"/>
    <s v="OFF-ST-10001370"/>
    <x v="1"/>
    <x v="4"/>
    <s v="Sensible Storage WireTech Storage Systems"/>
    <n v="70.98"/>
    <n v="1"/>
    <n v="0"/>
    <n v="3.5489999999999924"/>
  </r>
  <r>
    <n v="9581"/>
    <x v="4800"/>
    <x v="3"/>
    <x v="32"/>
    <d v="2014-09-17T00:00:00"/>
    <s v="First Class"/>
    <s v="RB-19705"/>
    <s v="Roger Barcio"/>
    <x v="2"/>
    <x v="0"/>
    <x v="20"/>
    <x v="15"/>
    <n v="10035"/>
    <x v="3"/>
    <s v="OFF-AR-10001988"/>
    <x v="1"/>
    <x v="6"/>
    <s v="Bulldog Table or Wall-Mount Pencil Sharpener"/>
    <n v="29.950000000000003"/>
    <n v="5"/>
    <n v="0"/>
    <n v="8.6854999999999993"/>
  </r>
  <r>
    <n v="9582"/>
    <x v="4800"/>
    <x v="3"/>
    <x v="32"/>
    <d v="2014-09-17T00:00:00"/>
    <s v="First Class"/>
    <s v="RB-19705"/>
    <s v="Roger Barcio"/>
    <x v="2"/>
    <x v="0"/>
    <x v="20"/>
    <x v="15"/>
    <n v="10035"/>
    <x v="3"/>
    <s v="FUR-CH-10003298"/>
    <x v="0"/>
    <x v="1"/>
    <s v="Office Star - Contemporary Task Swivel chair with Loop Arms, Charcoal"/>
    <n v="589.41"/>
    <n v="5"/>
    <n v="0.1"/>
    <n v="-6.5490000000000492"/>
  </r>
  <r>
    <n v="9583"/>
    <x v="4801"/>
    <x v="0"/>
    <x v="843"/>
    <d v="2013-06-12T00:00:00"/>
    <s v="Standard Class"/>
    <s v="RS-19870"/>
    <s v="Roy Skaria"/>
    <x v="2"/>
    <x v="0"/>
    <x v="10"/>
    <x v="9"/>
    <n v="19120"/>
    <x v="3"/>
    <s v="OFF-FA-10002988"/>
    <x v="1"/>
    <x v="13"/>
    <s v="Ideal Clamps"/>
    <n v="9.6479999999999997"/>
    <n v="6"/>
    <n v="0.2"/>
    <n v="3.4973999999999998"/>
  </r>
  <r>
    <n v="9584"/>
    <x v="4802"/>
    <x v="3"/>
    <x v="643"/>
    <d v="2014-06-28T00:00:00"/>
    <s v="Second Class"/>
    <s v="SB-20185"/>
    <s v="Sarah Brown"/>
    <x v="0"/>
    <x v="0"/>
    <x v="20"/>
    <x v="15"/>
    <n v="10024"/>
    <x v="3"/>
    <s v="FUR-BO-10002213"/>
    <x v="0"/>
    <x v="0"/>
    <s v="DMI Eclipse Executive Suite Bookcases"/>
    <n v="400.78400000000005"/>
    <n v="1"/>
    <n v="0.2"/>
    <n v="-5.0098000000000269"/>
  </r>
  <r>
    <n v="9585"/>
    <x v="4803"/>
    <x v="3"/>
    <x v="775"/>
    <d v="2014-08-28T00:00:00"/>
    <s v="First Class"/>
    <s v="HJ-14875"/>
    <s v="Heather Jas"/>
    <x v="2"/>
    <x v="0"/>
    <x v="66"/>
    <x v="12"/>
    <n v="48234"/>
    <x v="2"/>
    <s v="OFF-ST-10000344"/>
    <x v="1"/>
    <x v="4"/>
    <s v="Neat Ideas Personal Hanging Folder Files, Black"/>
    <n v="53.72"/>
    <n v="4"/>
    <n v="0"/>
    <n v="13.967199999999998"/>
  </r>
  <r>
    <n v="9586"/>
    <x v="4804"/>
    <x v="0"/>
    <x v="370"/>
    <d v="2013-08-29T00:00:00"/>
    <s v="First Class"/>
    <s v="SV-20815"/>
    <s v="Stuart Van"/>
    <x v="1"/>
    <x v="0"/>
    <x v="100"/>
    <x v="2"/>
    <n v="33142"/>
    <x v="0"/>
    <s v="OFF-PA-10002319"/>
    <x v="1"/>
    <x v="10"/>
    <s v="Xerox 1944"/>
    <n v="31.007999999999999"/>
    <n v="1"/>
    <n v="0.2"/>
    <n v="11.240400000000001"/>
  </r>
  <r>
    <n v="9587"/>
    <x v="4805"/>
    <x v="0"/>
    <x v="741"/>
    <d v="2013-11-19T00:00:00"/>
    <s v="Same Day"/>
    <s v="BE-11410"/>
    <s v="Bobby Elias"/>
    <x v="0"/>
    <x v="0"/>
    <x v="3"/>
    <x v="1"/>
    <n v="94521"/>
    <x v="1"/>
    <s v="OFF-BI-10002437"/>
    <x v="1"/>
    <x v="8"/>
    <s v="Recycled Premium Regency Composition Covers"/>
    <n v="61.120000000000005"/>
    <n v="5"/>
    <n v="0.2"/>
    <n v="22.155999999999999"/>
  </r>
  <r>
    <n v="9588"/>
    <x v="4806"/>
    <x v="3"/>
    <x v="827"/>
    <d v="2014-04-23T00:00:00"/>
    <s v="Standard Class"/>
    <s v="BM-11575"/>
    <s v="Brendan Murry"/>
    <x v="1"/>
    <x v="0"/>
    <x v="22"/>
    <x v="10"/>
    <n v="60653"/>
    <x v="2"/>
    <s v="OFF-ST-10001418"/>
    <x v="1"/>
    <x v="4"/>
    <s v="Carina Media Storage Towers in Natural &amp; Black"/>
    <n v="195.136"/>
    <n v="4"/>
    <n v="0.2"/>
    <n v="-43.9056"/>
  </r>
  <r>
    <n v="9589"/>
    <x v="4807"/>
    <x v="3"/>
    <x v="283"/>
    <d v="2014-07-29T00:00:00"/>
    <s v="Standard Class"/>
    <s v="AZ-10750"/>
    <s v="Annie Zypern"/>
    <x v="0"/>
    <x v="0"/>
    <x v="320"/>
    <x v="10"/>
    <n v="60090"/>
    <x v="2"/>
    <s v="OFF-AR-10000380"/>
    <x v="1"/>
    <x v="6"/>
    <s v="Hunt PowerHouse Electric Pencil Sharpener, Blue"/>
    <n v="121.536"/>
    <n v="4"/>
    <n v="0.2"/>
    <n v="15.191999999999979"/>
  </r>
  <r>
    <n v="9590"/>
    <x v="4808"/>
    <x v="2"/>
    <x v="218"/>
    <d v="2011-05-15T00:00:00"/>
    <s v="Standard Class"/>
    <s v="HD-14785"/>
    <s v="Harold Dahlen"/>
    <x v="2"/>
    <x v="0"/>
    <x v="22"/>
    <x v="10"/>
    <n v="60610"/>
    <x v="2"/>
    <s v="OFF-PA-10003036"/>
    <x v="1"/>
    <x v="10"/>
    <s v="Black Print Carbonless 8 1/2&quot; x 8 1/4&quot; Rapid Memo Book"/>
    <n v="17.472000000000001"/>
    <n v="3"/>
    <n v="0.2"/>
    <n v="5.6783999999999981"/>
  </r>
  <r>
    <n v="9591"/>
    <x v="4808"/>
    <x v="2"/>
    <x v="218"/>
    <d v="2011-05-15T00:00:00"/>
    <s v="Standard Class"/>
    <s v="HD-14785"/>
    <s v="Harold Dahlen"/>
    <x v="2"/>
    <x v="0"/>
    <x v="22"/>
    <x v="10"/>
    <n v="60610"/>
    <x v="2"/>
    <s v="OFF-BI-10002026"/>
    <x v="1"/>
    <x v="8"/>
    <s v="Avery Arch Ring Binders"/>
    <n v="104.57999999999998"/>
    <n v="9"/>
    <n v="0.8"/>
    <n v="-172.55700000000007"/>
  </r>
  <r>
    <n v="9592"/>
    <x v="4809"/>
    <x v="0"/>
    <x v="1062"/>
    <d v="2013-08-02T00:00:00"/>
    <s v="Standard Class"/>
    <s v="BF-11005"/>
    <s v="Barry Franz"/>
    <x v="2"/>
    <x v="0"/>
    <x v="45"/>
    <x v="5"/>
    <n v="77506"/>
    <x v="2"/>
    <s v="FUR-FU-10003691"/>
    <x v="0"/>
    <x v="5"/>
    <s v="Eldon Image Series Desk Accessories, Ebony"/>
    <n v="24.700000000000003"/>
    <n v="5"/>
    <n v="0.6"/>
    <n v="-9.8799999999999955"/>
  </r>
  <r>
    <n v="9593"/>
    <x v="4809"/>
    <x v="0"/>
    <x v="1062"/>
    <d v="2013-08-02T00:00:00"/>
    <s v="Standard Class"/>
    <s v="BF-11005"/>
    <s v="Barry Franz"/>
    <x v="2"/>
    <x v="0"/>
    <x v="45"/>
    <x v="5"/>
    <n v="77506"/>
    <x v="2"/>
    <s v="FUR-FU-10003806"/>
    <x v="0"/>
    <x v="5"/>
    <s v="Tenex Chairmat w/ Average Lip, 45&quot; x 53&quot;"/>
    <n v="302.72000000000003"/>
    <n v="5"/>
    <n v="0.6"/>
    <n v="-378.40000000000009"/>
  </r>
  <r>
    <n v="9594"/>
    <x v="4810"/>
    <x v="3"/>
    <x v="32"/>
    <d v="2014-09-20T00:00:00"/>
    <s v="Standard Class"/>
    <s v="HZ-14950"/>
    <s v="Henia Zydlo"/>
    <x v="0"/>
    <x v="0"/>
    <x v="20"/>
    <x v="15"/>
    <n v="10024"/>
    <x v="3"/>
    <s v="OFF-PA-10002741"/>
    <x v="1"/>
    <x v="10"/>
    <s v="Xerox 1980"/>
    <n v="8.56"/>
    <n v="2"/>
    <n v="0"/>
    <n v="3.8519999999999994"/>
  </r>
  <r>
    <n v="9595"/>
    <x v="4810"/>
    <x v="3"/>
    <x v="32"/>
    <d v="2014-09-20T00:00:00"/>
    <s v="Standard Class"/>
    <s v="HZ-14950"/>
    <s v="Henia Zydlo"/>
    <x v="0"/>
    <x v="0"/>
    <x v="20"/>
    <x v="15"/>
    <n v="10024"/>
    <x v="3"/>
    <s v="OFF-PA-10003845"/>
    <x v="1"/>
    <x v="10"/>
    <s v="Xerox 1987"/>
    <n v="11.56"/>
    <n v="2"/>
    <n v="0"/>
    <n v="5.6644000000000005"/>
  </r>
  <r>
    <n v="9596"/>
    <x v="4811"/>
    <x v="3"/>
    <x v="714"/>
    <d v="2014-01-30T00:00:00"/>
    <s v="Standard Class"/>
    <s v="KD-16495"/>
    <s v="Keith Dawkins"/>
    <x v="1"/>
    <x v="0"/>
    <x v="49"/>
    <x v="1"/>
    <n v="95123"/>
    <x v="1"/>
    <s v="OFF-AP-10001492"/>
    <x v="1"/>
    <x v="9"/>
    <s v="Acco Six-Outlet Power Strip, 4' Cord Length"/>
    <n v="25.86"/>
    <n v="3"/>
    <n v="0"/>
    <n v="6.7236000000000002"/>
  </r>
  <r>
    <n v="9597"/>
    <x v="4811"/>
    <x v="3"/>
    <x v="714"/>
    <d v="2014-01-30T00:00:00"/>
    <s v="Standard Class"/>
    <s v="KD-16495"/>
    <s v="Keith Dawkins"/>
    <x v="1"/>
    <x v="0"/>
    <x v="49"/>
    <x v="1"/>
    <n v="95123"/>
    <x v="1"/>
    <s v="OFF-BI-10004318"/>
    <x v="1"/>
    <x v="8"/>
    <s v="Ibico EB-19 Dual Function Manual Binding System"/>
    <n v="276.78400000000005"/>
    <n v="2"/>
    <n v="0.2"/>
    <n v="89.954799999999992"/>
  </r>
  <r>
    <n v="9598"/>
    <x v="4811"/>
    <x v="3"/>
    <x v="714"/>
    <d v="2014-01-30T00:00:00"/>
    <s v="Standard Class"/>
    <s v="KD-16495"/>
    <s v="Keith Dawkins"/>
    <x v="1"/>
    <x v="0"/>
    <x v="49"/>
    <x v="1"/>
    <n v="95123"/>
    <x v="1"/>
    <s v="TEC-PH-10000193"/>
    <x v="2"/>
    <x v="7"/>
    <s v="Jensen SMPS-640 - speaker phone"/>
    <n v="110.352"/>
    <n v="3"/>
    <n v="0.2"/>
    <n v="8.2763999999999953"/>
  </r>
  <r>
    <n v="9599"/>
    <x v="4812"/>
    <x v="1"/>
    <x v="444"/>
    <d v="2012-09-23T00:00:00"/>
    <s v="Standard Class"/>
    <s v="FC-14245"/>
    <s v="Frank Carlisle"/>
    <x v="2"/>
    <x v="0"/>
    <x v="301"/>
    <x v="1"/>
    <n v="95823"/>
    <x v="1"/>
    <s v="FUR-FU-10003464"/>
    <x v="0"/>
    <x v="5"/>
    <s v="Seth Thomas 8 1/2&quot; Cubicle Clock"/>
    <n v="60.84"/>
    <n v="3"/>
    <n v="0"/>
    <n v="19.468799999999998"/>
  </r>
  <r>
    <n v="9600"/>
    <x v="4813"/>
    <x v="1"/>
    <x v="1225"/>
    <d v="2012-04-18T00:00:00"/>
    <s v="Standard Class"/>
    <s v="TP-21130"/>
    <s v="Theone Pippenger"/>
    <x v="0"/>
    <x v="0"/>
    <x v="24"/>
    <x v="21"/>
    <n v="97477"/>
    <x v="1"/>
    <s v="OFF-AP-10002403"/>
    <x v="1"/>
    <x v="9"/>
    <s v="Acco Smartsocket Color-Coded Six-Outlet AC Adapter Model Surge Protectors"/>
    <n v="35.207999999999998"/>
    <n v="1"/>
    <n v="0.2"/>
    <n v="2.6405999999999992"/>
  </r>
  <r>
    <n v="9601"/>
    <x v="4814"/>
    <x v="3"/>
    <x v="540"/>
    <d v="2014-05-12T00:00:00"/>
    <s v="Second Class"/>
    <s v="EB-13705"/>
    <s v="Ed Braxton"/>
    <x v="1"/>
    <x v="0"/>
    <x v="511"/>
    <x v="5"/>
    <n v="76063"/>
    <x v="2"/>
    <s v="OFF-PA-10003848"/>
    <x v="1"/>
    <x v="10"/>
    <s v="Xerox 1997"/>
    <n v="41.472000000000008"/>
    <n v="8"/>
    <n v="0.2"/>
    <n v="14.5152"/>
  </r>
  <r>
    <n v="9602"/>
    <x v="4815"/>
    <x v="0"/>
    <x v="913"/>
    <d v="2013-09-10T00:00:00"/>
    <s v="Standard Class"/>
    <s v="JP-15520"/>
    <s v="Jeremy Pistek"/>
    <x v="0"/>
    <x v="0"/>
    <x v="186"/>
    <x v="36"/>
    <n v="72401"/>
    <x v="0"/>
    <s v="OFF-PA-10001357"/>
    <x v="1"/>
    <x v="10"/>
    <s v="Xerox 1886"/>
    <n v="239.5"/>
    <n v="5"/>
    <n v="0"/>
    <n v="114.95999999999998"/>
  </r>
  <r>
    <n v="9603"/>
    <x v="4816"/>
    <x v="2"/>
    <x v="946"/>
    <d v="2011-05-22T00:00:00"/>
    <s v="First Class"/>
    <s v="TD-20995"/>
    <s v="Tamara Dahlen"/>
    <x v="0"/>
    <x v="0"/>
    <x v="173"/>
    <x v="17"/>
    <n v="23464"/>
    <x v="0"/>
    <s v="OFF-SU-10004737"/>
    <x v="1"/>
    <x v="14"/>
    <s v="Acme Design Stainless Steel Bent Scissors"/>
    <n v="34.200000000000003"/>
    <n v="5"/>
    <n v="0"/>
    <n v="9.234"/>
  </r>
  <r>
    <n v="9604"/>
    <x v="4817"/>
    <x v="0"/>
    <x v="26"/>
    <d v="2013-06-24T00:00:00"/>
    <s v="Standard Class"/>
    <s v="DM-13345"/>
    <s v="Denise Monton"/>
    <x v="1"/>
    <x v="0"/>
    <x v="30"/>
    <x v="15"/>
    <n v="14609"/>
    <x v="3"/>
    <s v="FUR-TA-10003715"/>
    <x v="0"/>
    <x v="3"/>
    <s v="Hon 2111 Invitation Series Corner Table"/>
    <n v="376.86599999999999"/>
    <n v="3"/>
    <n v="0.4"/>
    <n v="-213.55740000000006"/>
  </r>
  <r>
    <n v="9605"/>
    <x v="4818"/>
    <x v="1"/>
    <x v="121"/>
    <d v="2012-11-05T00:00:00"/>
    <s v="First Class"/>
    <s v="EG-13900"/>
    <s v="Emily Grady"/>
    <x v="0"/>
    <x v="0"/>
    <x v="269"/>
    <x v="17"/>
    <n v="23320"/>
    <x v="0"/>
    <s v="OFF-AP-10003099"/>
    <x v="1"/>
    <x v="9"/>
    <s v="Eureka Hand Vacuum, Bagless"/>
    <n v="197.72"/>
    <n v="4"/>
    <n v="0"/>
    <n v="55.36160000000001"/>
  </r>
  <r>
    <n v="9606"/>
    <x v="4819"/>
    <x v="3"/>
    <x v="259"/>
    <d v="2014-11-10T00:00:00"/>
    <s v="Standard Class"/>
    <s v="HG-14965"/>
    <s v="Henry Goldwyn"/>
    <x v="1"/>
    <x v="0"/>
    <x v="152"/>
    <x v="24"/>
    <n v="43130"/>
    <x v="3"/>
    <s v="TEC-AC-10002323"/>
    <x v="2"/>
    <x v="11"/>
    <s v="SanDisk Ultra 32 GB MicroSDHC Class 10 Memory Card"/>
    <n v="70.720000000000013"/>
    <n v="4"/>
    <n v="0.2"/>
    <n v="-6.1879999999999988"/>
  </r>
  <r>
    <n v="9607"/>
    <x v="4819"/>
    <x v="3"/>
    <x v="259"/>
    <d v="2014-11-10T00:00:00"/>
    <s v="Standard Class"/>
    <s v="HG-14965"/>
    <s v="Henry Goldwyn"/>
    <x v="1"/>
    <x v="0"/>
    <x v="152"/>
    <x v="24"/>
    <n v="43130"/>
    <x v="3"/>
    <s v="OFF-ST-10002344"/>
    <x v="1"/>
    <x v="4"/>
    <s v="Carina 42&quot;Hx23 3/4&quot;W Media Storage Unit"/>
    <n v="194.35200000000003"/>
    <n v="3"/>
    <n v="0.2"/>
    <n v="-43.729199999999992"/>
  </r>
  <r>
    <n v="9608"/>
    <x v="4820"/>
    <x v="3"/>
    <x v="256"/>
    <d v="2014-12-09T00:00:00"/>
    <s v="Second Class"/>
    <s v="BF-11080"/>
    <s v="Bart Folk"/>
    <x v="0"/>
    <x v="0"/>
    <x v="20"/>
    <x v="15"/>
    <n v="10024"/>
    <x v="3"/>
    <s v="OFF-PA-10000007"/>
    <x v="1"/>
    <x v="10"/>
    <s v="Telephone Message Books with Fax/Mobile Section, 4 1/4&quot; x 6&quot;"/>
    <n v="21.6"/>
    <n v="6"/>
    <n v="0"/>
    <n v="9.9359999999999999"/>
  </r>
  <r>
    <n v="9609"/>
    <x v="4820"/>
    <x v="3"/>
    <x v="256"/>
    <d v="2014-12-09T00:00:00"/>
    <s v="Second Class"/>
    <s v="BF-11080"/>
    <s v="Bart Folk"/>
    <x v="0"/>
    <x v="0"/>
    <x v="20"/>
    <x v="15"/>
    <n v="10024"/>
    <x v="3"/>
    <s v="OFF-LA-10000248"/>
    <x v="1"/>
    <x v="2"/>
    <s v="Avery 52"/>
    <n v="11.07"/>
    <n v="3"/>
    <n v="0"/>
    <n v="5.2028999999999996"/>
  </r>
  <r>
    <n v="9610"/>
    <x v="4821"/>
    <x v="0"/>
    <x v="458"/>
    <d v="2013-05-20T00:00:00"/>
    <s v="Second Class"/>
    <s v="SC-20095"/>
    <s v="Sanjit Chand"/>
    <x v="0"/>
    <x v="0"/>
    <x v="1"/>
    <x v="1"/>
    <n v="90045"/>
    <x v="1"/>
    <s v="FUR-FU-10002116"/>
    <x v="0"/>
    <x v="5"/>
    <s v="Tenex Carpeted, Granite-Look or Clear Contemporary Contour Shape Chair Mats"/>
    <n v="282.83999999999997"/>
    <n v="4"/>
    <n v="0"/>
    <n v="19.798799999999972"/>
  </r>
  <r>
    <n v="9611"/>
    <x v="4821"/>
    <x v="0"/>
    <x v="458"/>
    <d v="2013-05-20T00:00:00"/>
    <s v="Second Class"/>
    <s v="SC-20095"/>
    <s v="Sanjit Chand"/>
    <x v="0"/>
    <x v="0"/>
    <x v="1"/>
    <x v="1"/>
    <n v="90045"/>
    <x v="1"/>
    <s v="OFF-LA-10002195"/>
    <x v="1"/>
    <x v="2"/>
    <s v="Avery 481"/>
    <n v="27.72"/>
    <n v="9"/>
    <n v="0"/>
    <n v="13.3056"/>
  </r>
  <r>
    <n v="9612"/>
    <x v="4822"/>
    <x v="3"/>
    <x v="1200"/>
    <d v="2014-10-31T00:00:00"/>
    <s v="Standard Class"/>
    <s v="CS-11950"/>
    <s v="Carlos Soltero"/>
    <x v="0"/>
    <x v="0"/>
    <x v="25"/>
    <x v="35"/>
    <n v="39212"/>
    <x v="0"/>
    <s v="OFF-FA-10000735"/>
    <x v="1"/>
    <x v="13"/>
    <s v="Staples"/>
    <n v="11.68"/>
    <n v="4"/>
    <n v="0"/>
    <n v="5.2559999999999993"/>
  </r>
  <r>
    <n v="9613"/>
    <x v="4823"/>
    <x v="0"/>
    <x v="31"/>
    <d v="2013-09-23T00:00:00"/>
    <s v="Standard Class"/>
    <s v="BD-11320"/>
    <s v="Bill Donatelli"/>
    <x v="0"/>
    <x v="0"/>
    <x v="350"/>
    <x v="1"/>
    <n v="95695"/>
    <x v="1"/>
    <s v="TEC-PH-10001299"/>
    <x v="2"/>
    <x v="7"/>
    <s v="Polycom CX300 Desktop Phone USB VoIP phone"/>
    <n v="239.98400000000004"/>
    <n v="2"/>
    <n v="0.2"/>
    <n v="23.998400000000004"/>
  </r>
  <r>
    <n v="9614"/>
    <x v="4824"/>
    <x v="2"/>
    <x v="7"/>
    <d v="2011-11-13T00:00:00"/>
    <s v="First Class"/>
    <s v="MZ-17515"/>
    <s v="Mary Zewe"/>
    <x v="1"/>
    <x v="0"/>
    <x v="4"/>
    <x v="4"/>
    <n v="98115"/>
    <x v="1"/>
    <s v="OFF-AP-10002892"/>
    <x v="1"/>
    <x v="9"/>
    <s v="Belkin F5C206VTEL 6 Outlet Surge"/>
    <n v="22.98"/>
    <n v="1"/>
    <n v="0"/>
    <n v="6.8939999999999984"/>
  </r>
  <r>
    <n v="9615"/>
    <x v="4824"/>
    <x v="2"/>
    <x v="7"/>
    <d v="2011-11-13T00:00:00"/>
    <s v="First Class"/>
    <s v="MZ-17515"/>
    <s v="Mary Zewe"/>
    <x v="1"/>
    <x v="0"/>
    <x v="4"/>
    <x v="4"/>
    <n v="98115"/>
    <x v="1"/>
    <s v="TEC-AC-10002718"/>
    <x v="2"/>
    <x v="11"/>
    <s v="Belkin Standard 104 key USB Keyboard"/>
    <n v="102.13"/>
    <n v="7"/>
    <n v="0"/>
    <n v="15.319499999999996"/>
  </r>
  <r>
    <n v="9616"/>
    <x v="4824"/>
    <x v="2"/>
    <x v="7"/>
    <d v="2011-11-13T00:00:00"/>
    <s v="First Class"/>
    <s v="MZ-17515"/>
    <s v="Mary Zewe"/>
    <x v="1"/>
    <x v="0"/>
    <x v="4"/>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x v="0"/>
    <x v="1"/>
    <x v="1"/>
    <n v="90049"/>
    <x v="1"/>
    <s v="OFF-AR-10002255"/>
    <x v="1"/>
    <x v="6"/>
    <s v="Newell 346"/>
    <n v="5.76"/>
    <n v="2"/>
    <n v="0"/>
    <n v="1.6703999999999999"/>
  </r>
  <r>
    <n v="9618"/>
    <x v="4826"/>
    <x v="3"/>
    <x v="673"/>
    <d v="2014-11-22T00:00:00"/>
    <s v="Standard Class"/>
    <s v="BS-11380"/>
    <s v="Bill Stewart"/>
    <x v="1"/>
    <x v="0"/>
    <x v="256"/>
    <x v="24"/>
    <n v="43402"/>
    <x v="3"/>
    <s v="TEC-CO-10002095"/>
    <x v="2"/>
    <x v="16"/>
    <s v="Hewlett Packard 610 Color Digital Copier / Printer"/>
    <n v="899.98199999999997"/>
    <n v="3"/>
    <n v="0.4"/>
    <n v="74.998499999999922"/>
  </r>
  <r>
    <n v="9619"/>
    <x v="4826"/>
    <x v="3"/>
    <x v="673"/>
    <d v="2014-11-22T00:00:00"/>
    <s v="Standard Class"/>
    <s v="BS-11380"/>
    <s v="Bill Stewart"/>
    <x v="1"/>
    <x v="0"/>
    <x v="256"/>
    <x v="24"/>
    <n v="43402"/>
    <x v="3"/>
    <s v="OFF-AR-10004022"/>
    <x v="1"/>
    <x v="6"/>
    <s v="Panasonic KP-380BK Classic Electric Pencil Sharpener"/>
    <n v="86.352000000000004"/>
    <n v="3"/>
    <n v="0.2"/>
    <n v="5.3969999999999914"/>
  </r>
  <r>
    <n v="9620"/>
    <x v="4826"/>
    <x v="3"/>
    <x v="673"/>
    <d v="2014-11-22T00:00:00"/>
    <s v="Standard Class"/>
    <s v="BS-11380"/>
    <s v="Bill Stewart"/>
    <x v="1"/>
    <x v="0"/>
    <x v="256"/>
    <x v="24"/>
    <n v="43402"/>
    <x v="3"/>
    <s v="TEC-AC-10002335"/>
    <x v="2"/>
    <x v="11"/>
    <s v="Logitech Media Keyboard K200"/>
    <n v="139.96000000000004"/>
    <n v="5"/>
    <n v="0.2"/>
    <n v="-1.7495000000000118"/>
  </r>
  <r>
    <n v="9621"/>
    <x v="4827"/>
    <x v="2"/>
    <x v="467"/>
    <d v="2011-09-30T00:00:00"/>
    <s v="Standard Class"/>
    <s v="DA-13450"/>
    <s v="Dianna Arnett"/>
    <x v="2"/>
    <x v="0"/>
    <x v="152"/>
    <x v="24"/>
    <n v="43130"/>
    <x v="3"/>
    <s v="OFF-AP-10001634"/>
    <x v="1"/>
    <x v="9"/>
    <s v="Hoover Commercial Lightweight Upright Vacuum"/>
    <n v="16.704000000000001"/>
    <n v="6"/>
    <n v="0.2"/>
    <n v="1.2527999999999988"/>
  </r>
  <r>
    <n v="9622"/>
    <x v="4827"/>
    <x v="2"/>
    <x v="467"/>
    <d v="2011-09-30T00:00:00"/>
    <s v="Standard Class"/>
    <s v="DA-13450"/>
    <s v="Dianna Arnett"/>
    <x v="2"/>
    <x v="0"/>
    <x v="152"/>
    <x v="24"/>
    <n v="43130"/>
    <x v="3"/>
    <s v="TEC-AC-10002370"/>
    <x v="2"/>
    <x v="11"/>
    <s v="Maxell CD-R Discs"/>
    <n v="3.1520000000000001"/>
    <n v="2"/>
    <n v="0.2"/>
    <n v="0.47279999999999966"/>
  </r>
  <r>
    <n v="9623"/>
    <x v="4827"/>
    <x v="2"/>
    <x v="467"/>
    <d v="2011-09-30T00:00:00"/>
    <s v="Standard Class"/>
    <s v="DA-13450"/>
    <s v="Dianna Arnett"/>
    <x v="2"/>
    <x v="0"/>
    <x v="152"/>
    <x v="24"/>
    <n v="43130"/>
    <x v="3"/>
    <s v="OFF-PA-10000174"/>
    <x v="1"/>
    <x v="10"/>
    <s v="Message Book, Wirebound, Four 5 1/2&quot; X 4&quot; Forms/Pg., 200 Dupl. Sets/Book"/>
    <n v="32.896000000000001"/>
    <n v="4"/>
    <n v="0.2"/>
    <n v="11.102399999999996"/>
  </r>
  <r>
    <n v="9624"/>
    <x v="4828"/>
    <x v="3"/>
    <x v="222"/>
    <d v="2014-07-01T00:00:00"/>
    <s v="First Class"/>
    <s v="ME-17725"/>
    <s v="Max Engle"/>
    <x v="0"/>
    <x v="0"/>
    <x v="61"/>
    <x v="5"/>
    <n v="75220"/>
    <x v="2"/>
    <s v="OFF-AP-10000240"/>
    <x v="1"/>
    <x v="9"/>
    <s v="Belkin F9G930V10-GRY 9 Outlet Surge"/>
    <n v="21.391999999999992"/>
    <n v="2"/>
    <n v="0.8"/>
    <n v="-54.549600000000012"/>
  </r>
  <r>
    <n v="9625"/>
    <x v="4828"/>
    <x v="3"/>
    <x v="222"/>
    <d v="2014-07-01T00:00:00"/>
    <s v="First Class"/>
    <s v="ME-17725"/>
    <s v="Max Engle"/>
    <x v="0"/>
    <x v="0"/>
    <x v="61"/>
    <x v="5"/>
    <n v="75220"/>
    <x v="2"/>
    <s v="FUR-TA-10002855"/>
    <x v="0"/>
    <x v="3"/>
    <s v="Bevis Round Conference Table Top &amp; Single Column Base"/>
    <n v="307.31400000000002"/>
    <n v="3"/>
    <n v="0.3"/>
    <n v="-39.511800000000036"/>
  </r>
  <r>
    <n v="9626"/>
    <x v="4828"/>
    <x v="3"/>
    <x v="222"/>
    <d v="2014-07-01T00:00:00"/>
    <s v="First Class"/>
    <s v="ME-17725"/>
    <s v="Max Engle"/>
    <x v="0"/>
    <x v="0"/>
    <x v="61"/>
    <x v="5"/>
    <n v="75220"/>
    <x v="2"/>
    <s v="FUR-BO-10000780"/>
    <x v="0"/>
    <x v="0"/>
    <s v="O'Sullivan Plantations 2-Door Library in Landvery Oak"/>
    <n v="409.99919999999997"/>
    <n v="3"/>
    <n v="0.32"/>
    <n v="-96.470399999999955"/>
  </r>
  <r>
    <n v="9627"/>
    <x v="4829"/>
    <x v="3"/>
    <x v="397"/>
    <d v="2014-09-26T00:00:00"/>
    <s v="First Class"/>
    <s v="MH-17785"/>
    <s v="Maya Herman"/>
    <x v="1"/>
    <x v="0"/>
    <x v="270"/>
    <x v="5"/>
    <n v="79424"/>
    <x v="2"/>
    <s v="OFF-PA-10001846"/>
    <x v="1"/>
    <x v="10"/>
    <s v="Xerox 1899"/>
    <n v="9.2480000000000011"/>
    <n v="2"/>
    <n v="0.2"/>
    <n v="3.3524000000000003"/>
  </r>
  <r>
    <n v="9628"/>
    <x v="4830"/>
    <x v="2"/>
    <x v="533"/>
    <d v="2011-11-27T00:00:00"/>
    <s v="Standard Class"/>
    <s v="BT-11440"/>
    <s v="Bobby Trafton"/>
    <x v="0"/>
    <x v="0"/>
    <x v="66"/>
    <x v="12"/>
    <n v="48227"/>
    <x v="2"/>
    <s v="OFF-BI-10002049"/>
    <x v="1"/>
    <x v="8"/>
    <s v="UniKeep View Case Binders"/>
    <n v="14.669999999999998"/>
    <n v="3"/>
    <n v="0"/>
    <n v="6.7481999999999989"/>
  </r>
  <r>
    <n v="9629"/>
    <x v="4831"/>
    <x v="2"/>
    <x v="286"/>
    <d v="2011-01-19T00:00:00"/>
    <s v="Standard Class"/>
    <s v="MM-17920"/>
    <s v="Michael Moore"/>
    <x v="0"/>
    <x v="0"/>
    <x v="46"/>
    <x v="24"/>
    <n v="43055"/>
    <x v="3"/>
    <s v="OFF-PA-10002947"/>
    <x v="1"/>
    <x v="10"/>
    <s v="Xerox 1923"/>
    <n v="37.408000000000001"/>
    <n v="7"/>
    <n v="0.2"/>
    <n v="13.0928"/>
  </r>
  <r>
    <n v="9630"/>
    <x v="4831"/>
    <x v="2"/>
    <x v="286"/>
    <d v="2011-01-19T00:00:00"/>
    <s v="Standard Class"/>
    <s v="MM-17920"/>
    <s v="Michael Moore"/>
    <x v="0"/>
    <x v="0"/>
    <x v="46"/>
    <x v="24"/>
    <n v="43055"/>
    <x v="3"/>
    <s v="OFF-BI-10003476"/>
    <x v="1"/>
    <x v="8"/>
    <s v="Avery Metallic Poly Binders"/>
    <n v="3.4380000000000006"/>
    <n v="2"/>
    <n v="0.7"/>
    <n v="-2.5212000000000003"/>
  </r>
  <r>
    <n v="9631"/>
    <x v="4832"/>
    <x v="0"/>
    <x v="1207"/>
    <d v="2013-06-07T00:00:00"/>
    <s v="Standard Class"/>
    <s v="NM-18520"/>
    <s v="Neoma Murray"/>
    <x v="0"/>
    <x v="0"/>
    <x v="20"/>
    <x v="15"/>
    <n v="10011"/>
    <x v="3"/>
    <s v="OFF-BI-10002609"/>
    <x v="1"/>
    <x v="8"/>
    <s v="Avery Hidden Tab Dividers for Binding Systems"/>
    <n v="7.1519999999999992"/>
    <n v="3"/>
    <n v="0.2"/>
    <n v="2.3243999999999994"/>
  </r>
  <r>
    <n v="9632"/>
    <x v="4832"/>
    <x v="0"/>
    <x v="1207"/>
    <d v="2013-06-07T00:00:00"/>
    <s v="Standard Class"/>
    <s v="NM-18520"/>
    <s v="Neoma Murray"/>
    <x v="0"/>
    <x v="0"/>
    <x v="20"/>
    <x v="15"/>
    <n v="10011"/>
    <x v="3"/>
    <s v="TEC-PH-10003215"/>
    <x v="2"/>
    <x v="7"/>
    <s v="Jackery Bar Premium Fast-charging Portable Charger"/>
    <n v="179.7"/>
    <n v="6"/>
    <n v="0"/>
    <n v="88.052999999999997"/>
  </r>
  <r>
    <n v="9633"/>
    <x v="4833"/>
    <x v="3"/>
    <x v="778"/>
    <d v="2014-02-18T00:00:00"/>
    <s v="Standard Class"/>
    <s v="MH-17455"/>
    <s v="Mark Hamilton"/>
    <x v="0"/>
    <x v="0"/>
    <x v="31"/>
    <x v="11"/>
    <n v="55407"/>
    <x v="2"/>
    <s v="OFF-AP-10004785"/>
    <x v="1"/>
    <x v="9"/>
    <s v="Holmes Replacement Filter for HEPA Air Cleaner, Medium Room"/>
    <n v="90.64"/>
    <n v="8"/>
    <n v="0"/>
    <n v="38.975200000000008"/>
  </r>
  <r>
    <n v="9634"/>
    <x v="4834"/>
    <x v="2"/>
    <x v="1005"/>
    <d v="2011-10-17T00:00:00"/>
    <s v="First Class"/>
    <s v="TC-21295"/>
    <s v="Toby Carlisle"/>
    <x v="0"/>
    <x v="0"/>
    <x v="231"/>
    <x v="31"/>
    <n v="2149"/>
    <x v="3"/>
    <s v="TEC-AC-10000865"/>
    <x v="2"/>
    <x v="11"/>
    <s v="WD My Passport Ultra 500GB Portable External Hard Drive"/>
    <n v="177"/>
    <n v="3"/>
    <n v="0"/>
    <n v="30.089999999999982"/>
  </r>
  <r>
    <n v="9635"/>
    <x v="4834"/>
    <x v="2"/>
    <x v="1005"/>
    <d v="2011-10-17T00:00:00"/>
    <s v="First Class"/>
    <s v="TC-21295"/>
    <s v="Toby Carlisle"/>
    <x v="0"/>
    <x v="0"/>
    <x v="231"/>
    <x v="31"/>
    <n v="2149"/>
    <x v="3"/>
    <s v="OFF-ST-10000615"/>
    <x v="1"/>
    <x v="4"/>
    <s v="SimpliFile Personal File, Black Granite, 15w x 6-15/16d x 11-1/4h"/>
    <n v="79.45"/>
    <n v="7"/>
    <n v="0"/>
    <n v="22.246000000000006"/>
  </r>
  <r>
    <n v="9636"/>
    <x v="4834"/>
    <x v="2"/>
    <x v="1005"/>
    <d v="2011-10-17T00:00:00"/>
    <s v="First Class"/>
    <s v="TC-21295"/>
    <s v="Toby Carlisle"/>
    <x v="0"/>
    <x v="0"/>
    <x v="231"/>
    <x v="31"/>
    <n v="2149"/>
    <x v="3"/>
    <s v="FUR-CH-10000749"/>
    <x v="0"/>
    <x v="1"/>
    <s v="Office Star - Ergonomic Mid Back Chair with 2-Way Adjustable Arms"/>
    <n v="1628.82"/>
    <n v="9"/>
    <n v="0"/>
    <n v="260.61120000000017"/>
  </r>
  <r>
    <n v="9637"/>
    <x v="4835"/>
    <x v="2"/>
    <x v="728"/>
    <d v="2011-11-25T00:00:00"/>
    <s v="Standard Class"/>
    <s v="MH-17785"/>
    <s v="Maya Herman"/>
    <x v="1"/>
    <x v="0"/>
    <x v="4"/>
    <x v="4"/>
    <n v="98105"/>
    <x v="1"/>
    <s v="FUR-FU-10003553"/>
    <x v="0"/>
    <x v="5"/>
    <s v="Howard Miller 13-1/2&quot; Diameter Rosebrook Wall Clock"/>
    <n v="137.54"/>
    <n v="2"/>
    <n v="0"/>
    <n v="55.016000000000005"/>
  </r>
  <r>
    <n v="9638"/>
    <x v="4835"/>
    <x v="2"/>
    <x v="728"/>
    <d v="2011-11-25T00:00:00"/>
    <s v="Standard Class"/>
    <s v="MH-17785"/>
    <s v="Maya Herman"/>
    <x v="1"/>
    <x v="0"/>
    <x v="4"/>
    <x v="4"/>
    <n v="98105"/>
    <x v="1"/>
    <s v="FUR-TA-10003008"/>
    <x v="0"/>
    <x v="3"/>
    <s v="Lesro Round Back Collection Coffee Table, End Table"/>
    <n v="730.2"/>
    <n v="4"/>
    <n v="0"/>
    <n v="94.926000000000045"/>
  </r>
  <r>
    <n v="9639"/>
    <x v="4836"/>
    <x v="3"/>
    <x v="105"/>
    <d v="2014-11-16T00:00:00"/>
    <s v="Second Class"/>
    <s v="EP-13915"/>
    <s v="Emily Phan"/>
    <x v="0"/>
    <x v="0"/>
    <x v="1"/>
    <x v="1"/>
    <n v="90032"/>
    <x v="1"/>
    <s v="OFF-PA-10001846"/>
    <x v="1"/>
    <x v="10"/>
    <s v="Xerox 1899"/>
    <n v="11.56"/>
    <n v="2"/>
    <n v="0"/>
    <n v="5.6644000000000005"/>
  </r>
  <r>
    <n v="9640"/>
    <x v="4837"/>
    <x v="1"/>
    <x v="1226"/>
    <d v="2012-01-31T00:00:00"/>
    <s v="Second Class"/>
    <s v="JH-15985"/>
    <s v="Joseph Holt"/>
    <x v="0"/>
    <x v="0"/>
    <x v="3"/>
    <x v="3"/>
    <n v="28027"/>
    <x v="0"/>
    <s v="FUR-TA-10000198"/>
    <x v="0"/>
    <x v="3"/>
    <s v="Chromcraft Bull-Nose Wood Oval Conference Tables &amp; Bases"/>
    <n v="4297.6440000000002"/>
    <n v="13"/>
    <n v="0.4"/>
    <n v="-1862.3124000000003"/>
  </r>
  <r>
    <n v="9641"/>
    <x v="4838"/>
    <x v="2"/>
    <x v="1009"/>
    <d v="2011-03-12T00:00:00"/>
    <s v="Standard Class"/>
    <s v="CM-12715"/>
    <s v="Craig Molinari"/>
    <x v="1"/>
    <x v="0"/>
    <x v="4"/>
    <x v="4"/>
    <n v="98103"/>
    <x v="1"/>
    <s v="OFF-AR-10000390"/>
    <x v="1"/>
    <x v="6"/>
    <s v="Newell Chalk Holder"/>
    <n v="20.65"/>
    <n v="5"/>
    <n v="0"/>
    <n v="9.4989999999999988"/>
  </r>
  <r>
    <n v="9642"/>
    <x v="4838"/>
    <x v="2"/>
    <x v="1009"/>
    <d v="2011-03-12T00:00:00"/>
    <s v="Standard Class"/>
    <s v="CM-12715"/>
    <s v="Craig Molinari"/>
    <x v="1"/>
    <x v="0"/>
    <x v="4"/>
    <x v="4"/>
    <n v="98103"/>
    <x v="1"/>
    <s v="OFF-ST-10000934"/>
    <x v="1"/>
    <x v="4"/>
    <s v="Contico 72&quot;H Heavy-Duty Storage System"/>
    <n v="204.89999999999998"/>
    <n v="5"/>
    <n v="0"/>
    <n v="0"/>
  </r>
  <r>
    <n v="9643"/>
    <x v="4838"/>
    <x v="2"/>
    <x v="1009"/>
    <d v="2011-03-12T00:00:00"/>
    <s v="Standard Class"/>
    <s v="CM-12715"/>
    <s v="Craig Molinari"/>
    <x v="1"/>
    <x v="0"/>
    <x v="4"/>
    <x v="4"/>
    <n v="98103"/>
    <x v="1"/>
    <s v="FUR-CH-10002780"/>
    <x v="0"/>
    <x v="1"/>
    <s v="Office Star - Task Chair with Contemporary Loop Arms"/>
    <n v="436.70400000000006"/>
    <n v="6"/>
    <n v="0.2"/>
    <n v="21.835199999999986"/>
  </r>
  <r>
    <n v="9644"/>
    <x v="4838"/>
    <x v="2"/>
    <x v="1009"/>
    <d v="2011-03-12T00:00:00"/>
    <s v="Standard Class"/>
    <s v="CM-12715"/>
    <s v="Craig Molinari"/>
    <x v="1"/>
    <x v="0"/>
    <x v="4"/>
    <x v="4"/>
    <n v="98103"/>
    <x v="1"/>
    <s v="FUR-CH-10004495"/>
    <x v="0"/>
    <x v="1"/>
    <s v="Global Leather and Oak Executive Chair, Black"/>
    <n v="481.56800000000004"/>
    <n v="2"/>
    <n v="0.2"/>
    <n v="54.17639999999993"/>
  </r>
  <r>
    <n v="9645"/>
    <x v="4839"/>
    <x v="3"/>
    <x v="110"/>
    <d v="2014-06-14T00:00:00"/>
    <s v="Standard Class"/>
    <s v="FO-14305"/>
    <s v="Frank Olsen"/>
    <x v="0"/>
    <x v="0"/>
    <x v="220"/>
    <x v="16"/>
    <n v="85301"/>
    <x v="1"/>
    <s v="TEC-AC-10002006"/>
    <x v="2"/>
    <x v="11"/>
    <s v="Memorex Micro Travel Drive 16 GB"/>
    <n v="89.544000000000011"/>
    <n v="7"/>
    <n v="0.2"/>
    <n v="12.312299999999993"/>
  </r>
  <r>
    <n v="9646"/>
    <x v="4839"/>
    <x v="3"/>
    <x v="110"/>
    <d v="2014-06-14T00:00:00"/>
    <s v="Standard Class"/>
    <s v="FO-14305"/>
    <s v="Frank Olsen"/>
    <x v="0"/>
    <x v="0"/>
    <x v="220"/>
    <x v="16"/>
    <n v="85301"/>
    <x v="1"/>
    <s v="OFF-ST-10002485"/>
    <x v="1"/>
    <x v="4"/>
    <s v="Rogers Deluxe File Chest"/>
    <n v="35.167999999999999"/>
    <n v="2"/>
    <n v="0.2"/>
    <n v="-8.3524000000000012"/>
  </r>
  <r>
    <n v="9647"/>
    <x v="4839"/>
    <x v="3"/>
    <x v="110"/>
    <d v="2014-06-14T00:00:00"/>
    <s v="Standard Class"/>
    <s v="FO-14305"/>
    <s v="Frank Olsen"/>
    <x v="0"/>
    <x v="0"/>
    <x v="220"/>
    <x v="16"/>
    <n v="85301"/>
    <x v="1"/>
    <s v="OFF-BI-10000778"/>
    <x v="1"/>
    <x v="8"/>
    <s v="GBC VeloBinder Electric Binding Machine"/>
    <n v="72.588000000000008"/>
    <n v="2"/>
    <n v="0.7"/>
    <n v="-48.391999999999982"/>
  </r>
  <r>
    <n v="9648"/>
    <x v="4840"/>
    <x v="2"/>
    <x v="84"/>
    <d v="2011-11-24T00:00:00"/>
    <s v="Standard Class"/>
    <s v="MW-18220"/>
    <s v="Mitch Webber"/>
    <x v="0"/>
    <x v="0"/>
    <x v="525"/>
    <x v="11"/>
    <n v="55433"/>
    <x v="2"/>
    <s v="OFF-ST-10000877"/>
    <x v="1"/>
    <x v="4"/>
    <s v="Recycled Steel Personal File for Standard File Folders"/>
    <n v="221.16"/>
    <n v="4"/>
    <n v="0"/>
    <n v="57.501599999999996"/>
  </r>
  <r>
    <n v="9649"/>
    <x v="4840"/>
    <x v="2"/>
    <x v="84"/>
    <d v="2011-11-24T00:00:00"/>
    <s v="Standard Class"/>
    <s v="MW-18220"/>
    <s v="Mitch Webber"/>
    <x v="0"/>
    <x v="0"/>
    <x v="525"/>
    <x v="11"/>
    <n v="55433"/>
    <x v="2"/>
    <s v="TEC-PH-10002103"/>
    <x v="2"/>
    <x v="7"/>
    <s v="Jabra SPEAK 410"/>
    <n v="281.96999999999997"/>
    <n v="3"/>
    <n v="0"/>
    <n v="78.951599999999999"/>
  </r>
  <r>
    <n v="9650"/>
    <x v="4841"/>
    <x v="0"/>
    <x v="491"/>
    <d v="2013-12-01T00:00:00"/>
    <s v="Standard Class"/>
    <s v="MS-17365"/>
    <s v="Maribeth Schnelling"/>
    <x v="0"/>
    <x v="0"/>
    <x v="1"/>
    <x v="1"/>
    <n v="90045"/>
    <x v="1"/>
    <s v="FUR-BO-10002213"/>
    <x v="0"/>
    <x v="0"/>
    <s v="DMI Eclipse Executive Suite Bookcases"/>
    <n v="3406.6640000000002"/>
    <n v="8"/>
    <n v="0.15"/>
    <n v="160.31359999999984"/>
  </r>
  <r>
    <n v="9651"/>
    <x v="4841"/>
    <x v="0"/>
    <x v="491"/>
    <d v="2013-12-01T00:00:00"/>
    <s v="Standard Class"/>
    <s v="MS-17365"/>
    <s v="Maribeth Schnelling"/>
    <x v="0"/>
    <x v="0"/>
    <x v="1"/>
    <x v="1"/>
    <n v="90045"/>
    <x v="1"/>
    <s v="OFF-AR-10004269"/>
    <x v="1"/>
    <x v="6"/>
    <s v="Newell 31"/>
    <n v="37.17"/>
    <n v="9"/>
    <n v="0"/>
    <n v="10.4076"/>
  </r>
  <r>
    <n v="9652"/>
    <x v="4841"/>
    <x v="0"/>
    <x v="491"/>
    <d v="2013-12-01T00:00:00"/>
    <s v="Standard Class"/>
    <s v="MS-17365"/>
    <s v="Maribeth Schnelling"/>
    <x v="0"/>
    <x v="0"/>
    <x v="1"/>
    <x v="1"/>
    <n v="90045"/>
    <x v="1"/>
    <s v="OFF-AP-10000055"/>
    <x v="1"/>
    <x v="9"/>
    <s v="Belkin F9S820V06 8 Outlet Surge"/>
    <n v="64.959999999999994"/>
    <n v="2"/>
    <n v="0"/>
    <n v="19.487999999999992"/>
  </r>
  <r>
    <n v="9653"/>
    <x v="4841"/>
    <x v="0"/>
    <x v="491"/>
    <d v="2013-12-01T00:00:00"/>
    <s v="Standard Class"/>
    <s v="MS-17365"/>
    <s v="Maribeth Schnelling"/>
    <x v="0"/>
    <x v="0"/>
    <x v="1"/>
    <x v="1"/>
    <n v="90045"/>
    <x v="1"/>
    <s v="FUR-FU-10002937"/>
    <x v="0"/>
    <x v="5"/>
    <s v="GE 48&quot; Fluorescent Tube, Cool White Energy Saver, 34 Watts, 30/Box"/>
    <n v="595.38"/>
    <n v="6"/>
    <n v="0"/>
    <n v="297.69"/>
  </r>
  <r>
    <n v="9654"/>
    <x v="4842"/>
    <x v="3"/>
    <x v="205"/>
    <d v="2014-01-28T00:00:00"/>
    <s v="Standard Class"/>
    <s v="HP-14815"/>
    <s v="Harold Pawlan"/>
    <x v="2"/>
    <x v="0"/>
    <x v="93"/>
    <x v="16"/>
    <n v="85705"/>
    <x v="1"/>
    <s v="TEC-AC-10001874"/>
    <x v="2"/>
    <x v="11"/>
    <s v="Logitech Wireless Anywhere Mouse MX for PC and Mac"/>
    <n v="95.984000000000009"/>
    <n v="2"/>
    <n v="0.2"/>
    <n v="11.997999999999998"/>
  </r>
  <r>
    <n v="9655"/>
    <x v="4842"/>
    <x v="3"/>
    <x v="205"/>
    <d v="2014-01-28T00:00:00"/>
    <s v="Standard Class"/>
    <s v="HP-14815"/>
    <s v="Harold Pawlan"/>
    <x v="2"/>
    <x v="0"/>
    <x v="93"/>
    <x v="16"/>
    <n v="85705"/>
    <x v="1"/>
    <s v="OFF-BI-10004506"/>
    <x v="1"/>
    <x v="8"/>
    <s v="Wilson Jones data.warehouse D-Ring Binders with DublLock"/>
    <n v="4.9380000000000006"/>
    <n v="2"/>
    <n v="0.7"/>
    <n v="-3.6212"/>
  </r>
  <r>
    <n v="9656"/>
    <x v="4843"/>
    <x v="2"/>
    <x v="358"/>
    <d v="2011-09-29T00:00:00"/>
    <s v="Standard Class"/>
    <s v="AS-10090"/>
    <s v="Adam Shillingsburg"/>
    <x v="0"/>
    <x v="0"/>
    <x v="20"/>
    <x v="15"/>
    <n v="10035"/>
    <x v="3"/>
    <s v="FUR-FU-10001876"/>
    <x v="0"/>
    <x v="5"/>
    <s v="Computer Room Manger, 14&quot;"/>
    <n v="97.44"/>
    <n v="3"/>
    <n v="0"/>
    <n v="35.078399999999995"/>
  </r>
  <r>
    <n v="9657"/>
    <x v="4843"/>
    <x v="2"/>
    <x v="358"/>
    <d v="2011-09-29T00:00:00"/>
    <s v="Standard Class"/>
    <s v="AS-10090"/>
    <s v="Adam Shillingsburg"/>
    <x v="0"/>
    <x v="0"/>
    <x v="20"/>
    <x v="15"/>
    <n v="10035"/>
    <x v="3"/>
    <s v="OFF-BI-10003355"/>
    <x v="1"/>
    <x v="8"/>
    <s v="Cardinal Holdit Business Card Pockets"/>
    <n v="3.9840000000000004"/>
    <n v="1"/>
    <n v="0.2"/>
    <n v="1.3944000000000001"/>
  </r>
  <r>
    <n v="9658"/>
    <x v="4843"/>
    <x v="2"/>
    <x v="358"/>
    <d v="2011-09-29T00:00:00"/>
    <s v="Standard Class"/>
    <s v="AS-10090"/>
    <s v="Adam Shillingsburg"/>
    <x v="0"/>
    <x v="0"/>
    <x v="20"/>
    <x v="15"/>
    <n v="10035"/>
    <x v="3"/>
    <s v="OFF-AR-10003876"/>
    <x v="1"/>
    <x v="6"/>
    <s v="Avery Hi-Liter GlideStik Fluorescent Highlighter, Yellow Ink"/>
    <n v="13.04"/>
    <n v="4"/>
    <n v="0"/>
    <n v="5.7376000000000005"/>
  </r>
  <r>
    <n v="9659"/>
    <x v="4843"/>
    <x v="2"/>
    <x v="358"/>
    <d v="2011-09-29T00:00:00"/>
    <s v="Standard Class"/>
    <s v="AS-10090"/>
    <s v="Adam Shillingsburg"/>
    <x v="0"/>
    <x v="0"/>
    <x v="20"/>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x v="0"/>
    <x v="225"/>
    <x v="1"/>
    <n v="91767"/>
    <x v="1"/>
    <s v="OFF-LA-10001982"/>
    <x v="1"/>
    <x v="2"/>
    <s v="Smead Alpha-Z Color-Coded Name Labels First Letter Starter Set"/>
    <n v="18.75"/>
    <n v="5"/>
    <n v="0"/>
    <n v="9"/>
  </r>
  <r>
    <n v="9661"/>
    <x v="4845"/>
    <x v="0"/>
    <x v="112"/>
    <d v="2013-06-12T00:00:00"/>
    <s v="Standard Class"/>
    <s v="ME-17320"/>
    <s v="Maria Etezadi"/>
    <x v="2"/>
    <x v="0"/>
    <x v="443"/>
    <x v="1"/>
    <n v="93101"/>
    <x v="1"/>
    <s v="TEC-PH-10001459"/>
    <x v="2"/>
    <x v="7"/>
    <s v="Samsung Galaxy Mega 6.3"/>
    <n v="3023.9280000000003"/>
    <n v="9"/>
    <n v="0.2"/>
    <n v="226.79460000000006"/>
  </r>
  <r>
    <n v="9662"/>
    <x v="4845"/>
    <x v="0"/>
    <x v="112"/>
    <d v="2013-06-12T00:00:00"/>
    <s v="Standard Class"/>
    <s v="ME-17320"/>
    <s v="Maria Etezadi"/>
    <x v="2"/>
    <x v="0"/>
    <x v="443"/>
    <x v="1"/>
    <n v="93101"/>
    <x v="1"/>
    <s v="TEC-AC-10002134"/>
    <x v="2"/>
    <x v="11"/>
    <s v="Rosewill 107 Normal Keys USB Wired Standard Keyboard"/>
    <n v="26.96"/>
    <n v="2"/>
    <n v="0"/>
    <n v="3.7744"/>
  </r>
  <r>
    <n v="9663"/>
    <x v="4845"/>
    <x v="0"/>
    <x v="112"/>
    <d v="2013-06-12T00:00:00"/>
    <s v="Standard Class"/>
    <s v="ME-17320"/>
    <s v="Maria Etezadi"/>
    <x v="2"/>
    <x v="0"/>
    <x v="443"/>
    <x v="1"/>
    <n v="93101"/>
    <x v="1"/>
    <s v="TEC-PH-10001760"/>
    <x v="2"/>
    <x v="7"/>
    <s v="Bose SoundLink Bluetooth Speaker"/>
    <n v="477.6"/>
    <n v="3"/>
    <n v="0.2"/>
    <n v="161.19000000000003"/>
  </r>
  <r>
    <n v="9664"/>
    <x v="4846"/>
    <x v="3"/>
    <x v="515"/>
    <d v="2014-09-06T00:00:00"/>
    <s v="Standard Class"/>
    <s v="MS-17770"/>
    <s v="Maxwell Schwartz"/>
    <x v="0"/>
    <x v="0"/>
    <x v="8"/>
    <x v="1"/>
    <n v="94109"/>
    <x v="1"/>
    <s v="OFF-ST-10001511"/>
    <x v="1"/>
    <x v="4"/>
    <s v="Space Solutions Commercial Steel Shelving"/>
    <n v="193.95000000000002"/>
    <n v="3"/>
    <n v="0"/>
    <n v="9.6974999999999838"/>
  </r>
  <r>
    <n v="9665"/>
    <x v="4847"/>
    <x v="1"/>
    <x v="214"/>
    <d v="2012-12-07T00:00:00"/>
    <s v="Same Day"/>
    <s v="KH-16690"/>
    <s v="Kristen Hastings"/>
    <x v="1"/>
    <x v="0"/>
    <x v="169"/>
    <x v="1"/>
    <n v="92503"/>
    <x v="1"/>
    <s v="OFF-PA-10003953"/>
    <x v="1"/>
    <x v="10"/>
    <s v="Xerox 218"/>
    <n v="12.96"/>
    <n v="2"/>
    <n v="0"/>
    <n v="6.2208000000000006"/>
  </r>
  <r>
    <n v="9666"/>
    <x v="4848"/>
    <x v="3"/>
    <x v="673"/>
    <d v="2014-11-21T00:00:00"/>
    <s v="Standard Class"/>
    <s v="LC-16885"/>
    <s v="Lena Creighton"/>
    <x v="0"/>
    <x v="0"/>
    <x v="1"/>
    <x v="1"/>
    <n v="90049"/>
    <x v="1"/>
    <s v="FUR-FU-10003268"/>
    <x v="0"/>
    <x v="5"/>
    <s v="Eldon Radial Chair Mat for Low to Medium Pile Carpets"/>
    <n v="119.94"/>
    <n v="3"/>
    <n v="0"/>
    <n v="23.987999999999996"/>
  </r>
  <r>
    <n v="9667"/>
    <x v="4848"/>
    <x v="3"/>
    <x v="673"/>
    <d v="2014-11-21T00:00:00"/>
    <s v="Standard Class"/>
    <s v="LC-16885"/>
    <s v="Lena Creighton"/>
    <x v="0"/>
    <x v="0"/>
    <x v="1"/>
    <x v="1"/>
    <n v="90049"/>
    <x v="1"/>
    <s v="FUR-FU-10001847"/>
    <x v="0"/>
    <x v="5"/>
    <s v="Eldon Image Series Black Desk Accessories"/>
    <n v="12.419999999999998"/>
    <n v="3"/>
    <n v="0"/>
    <n v="4.4711999999999996"/>
  </r>
  <r>
    <n v="9668"/>
    <x v="4849"/>
    <x v="0"/>
    <x v="131"/>
    <d v="2013-04-28T00:00:00"/>
    <s v="Standard Class"/>
    <s v="AF-10870"/>
    <s v="Art Ferguson"/>
    <x v="0"/>
    <x v="0"/>
    <x v="526"/>
    <x v="1"/>
    <n v="92672"/>
    <x v="1"/>
    <s v="OFF-BI-10002764"/>
    <x v="1"/>
    <x v="8"/>
    <s v="Recycled Pressboard Report Cover with Reinforced Top Hinge"/>
    <n v="18.088000000000001"/>
    <n v="7"/>
    <n v="0.2"/>
    <n v="6.5569000000000006"/>
  </r>
  <r>
    <n v="9669"/>
    <x v="4849"/>
    <x v="0"/>
    <x v="131"/>
    <d v="2013-04-28T00:00:00"/>
    <s v="Standard Class"/>
    <s v="AF-10870"/>
    <s v="Art Ferguson"/>
    <x v="0"/>
    <x v="0"/>
    <x v="526"/>
    <x v="1"/>
    <n v="92672"/>
    <x v="1"/>
    <s v="OFF-EN-10004386"/>
    <x v="1"/>
    <x v="12"/>
    <s v="Recycled Interoffice Envelopes with String and Button Closure, 10 x 13"/>
    <n v="71.97"/>
    <n v="3"/>
    <n v="0"/>
    <n v="35.984999999999999"/>
  </r>
  <r>
    <n v="9670"/>
    <x v="4850"/>
    <x v="3"/>
    <x v="459"/>
    <d v="2014-04-07T00:00:00"/>
    <s v="Standard Class"/>
    <s v="AH-10465"/>
    <s v="Amy Hunt"/>
    <x v="0"/>
    <x v="0"/>
    <x v="27"/>
    <x v="19"/>
    <n v="35601"/>
    <x v="0"/>
    <s v="OFF-LA-10001569"/>
    <x v="1"/>
    <x v="2"/>
    <s v="Avery 499"/>
    <n v="14.940000000000001"/>
    <n v="3"/>
    <n v="0"/>
    <n v="6.8723999999999998"/>
  </r>
  <r>
    <n v="9671"/>
    <x v="4851"/>
    <x v="1"/>
    <x v="863"/>
    <d v="2012-08-15T00:00:00"/>
    <s v="First Class"/>
    <s v="GK-14620"/>
    <s v="Grace Kelly"/>
    <x v="1"/>
    <x v="0"/>
    <x v="247"/>
    <x v="3"/>
    <n v="27405"/>
    <x v="0"/>
    <s v="OFF-AR-10001446"/>
    <x v="1"/>
    <x v="6"/>
    <s v="Newell 309"/>
    <n v="64.680000000000007"/>
    <n v="7"/>
    <n v="0.2"/>
    <n v="8.0849999999999973"/>
  </r>
  <r>
    <n v="9672"/>
    <x v="4852"/>
    <x v="3"/>
    <x v="38"/>
    <d v="2014-11-20T00:00:00"/>
    <s v="Standard Class"/>
    <s v="KL-16645"/>
    <s v="Ken Lonsdale"/>
    <x v="0"/>
    <x v="0"/>
    <x v="65"/>
    <x v="1"/>
    <n v="94568"/>
    <x v="1"/>
    <s v="TEC-PH-10003442"/>
    <x v="2"/>
    <x v="7"/>
    <s v="Samsung Replacement EH64AVFWE Premium Headset"/>
    <n v="22"/>
    <n v="5"/>
    <n v="0.2"/>
    <n v="1.375"/>
  </r>
  <r>
    <n v="9673"/>
    <x v="4853"/>
    <x v="0"/>
    <x v="443"/>
    <d v="2013-12-29T00:00:00"/>
    <s v="Standard Class"/>
    <s v="FM-14290"/>
    <s v="Frank Merwin"/>
    <x v="2"/>
    <x v="0"/>
    <x v="10"/>
    <x v="9"/>
    <n v="19143"/>
    <x v="3"/>
    <s v="OFF-PA-10000477"/>
    <x v="1"/>
    <x v="10"/>
    <s v="Xerox 1952"/>
    <n v="7.9680000000000009"/>
    <n v="2"/>
    <n v="0.2"/>
    <n v="2.6892000000000005"/>
  </r>
  <r>
    <n v="9674"/>
    <x v="4853"/>
    <x v="0"/>
    <x v="443"/>
    <d v="2013-12-29T00:00:00"/>
    <s v="Standard Class"/>
    <s v="FM-14290"/>
    <s v="Frank Merwin"/>
    <x v="2"/>
    <x v="0"/>
    <x v="10"/>
    <x v="9"/>
    <n v="19143"/>
    <x v="3"/>
    <s v="TEC-PH-10002645"/>
    <x v="2"/>
    <x v="7"/>
    <s v="LG G2"/>
    <n v="1499.9699999999998"/>
    <n v="5"/>
    <n v="0.4"/>
    <n v="-374.99250000000006"/>
  </r>
  <r>
    <n v="9675"/>
    <x v="4854"/>
    <x v="2"/>
    <x v="192"/>
    <d v="2011-07-24T00:00:00"/>
    <s v="Second Class"/>
    <s v="JL-15850"/>
    <s v="John Lucas"/>
    <x v="0"/>
    <x v="0"/>
    <x v="12"/>
    <x v="5"/>
    <n v="77095"/>
    <x v="2"/>
    <s v="OFF-ST-10003123"/>
    <x v="1"/>
    <x v="4"/>
    <s v="Fellowes Bases and Tops For Staxonsteel/High-Stak Systems"/>
    <n v="26.632000000000001"/>
    <n v="1"/>
    <n v="0.2"/>
    <n v="1.331599999999999"/>
  </r>
  <r>
    <n v="9676"/>
    <x v="4855"/>
    <x v="0"/>
    <x v="715"/>
    <d v="2013-05-11T00:00:00"/>
    <s v="Standard Class"/>
    <s v="GM-14500"/>
    <s v="Gene McClure"/>
    <x v="0"/>
    <x v="0"/>
    <x v="329"/>
    <x v="1"/>
    <n v="93309"/>
    <x v="1"/>
    <s v="FUR-FU-10001617"/>
    <x v="0"/>
    <x v="5"/>
    <s v="Executive Impressions 8-1/2&quot; Career Panel/Partition Cubicle Clock"/>
    <n v="41.6"/>
    <n v="4"/>
    <n v="0"/>
    <n v="14.143999999999998"/>
  </r>
  <r>
    <n v="9677"/>
    <x v="4856"/>
    <x v="2"/>
    <x v="683"/>
    <d v="2011-12-03T00:00:00"/>
    <s v="Standard Class"/>
    <s v="MC-17635"/>
    <s v="Matthew Clasen"/>
    <x v="1"/>
    <x v="0"/>
    <x v="102"/>
    <x v="14"/>
    <n v="47374"/>
    <x v="2"/>
    <s v="OFF-EN-10003862"/>
    <x v="1"/>
    <x v="12"/>
    <s v="Laser &amp; Ink Jet Business Envelopes"/>
    <n v="64.02"/>
    <n v="6"/>
    <n v="0"/>
    <n v="29.449199999999998"/>
  </r>
  <r>
    <n v="9678"/>
    <x v="4857"/>
    <x v="0"/>
    <x v="724"/>
    <d v="2013-04-24T00:00:00"/>
    <s v="Standard Class"/>
    <s v="CS-12490"/>
    <s v="Cindy Schnelling"/>
    <x v="1"/>
    <x v="0"/>
    <x v="20"/>
    <x v="15"/>
    <n v="10009"/>
    <x v="3"/>
    <s v="OFF-AR-10001573"/>
    <x v="1"/>
    <x v="6"/>
    <s v="American Pencil"/>
    <n v="6.99"/>
    <n v="3"/>
    <n v="0"/>
    <n v="2.027099999999999"/>
  </r>
  <r>
    <n v="9679"/>
    <x v="4857"/>
    <x v="0"/>
    <x v="724"/>
    <d v="2013-04-24T00:00:00"/>
    <s v="Standard Class"/>
    <s v="CS-12490"/>
    <s v="Cindy Schnelling"/>
    <x v="1"/>
    <x v="0"/>
    <x v="20"/>
    <x v="15"/>
    <n v="10009"/>
    <x v="3"/>
    <s v="OFF-SU-10004290"/>
    <x v="1"/>
    <x v="14"/>
    <s v="Acme Design Line 8&quot; Stainless Steel Bent Scissors w/Champagne Handles, 3-1/8&quot; Cut"/>
    <n v="6.84"/>
    <n v="1"/>
    <n v="0"/>
    <n v="1.8468"/>
  </r>
  <r>
    <n v="9680"/>
    <x v="4858"/>
    <x v="1"/>
    <x v="17"/>
    <d v="2012-12-31T00:00:00"/>
    <s v="Standard Class"/>
    <s v="AH-10030"/>
    <s v="Aaron Hawkins"/>
    <x v="1"/>
    <x v="0"/>
    <x v="8"/>
    <x v="1"/>
    <n v="94122"/>
    <x v="1"/>
    <s v="OFF-ST-10000046"/>
    <x v="1"/>
    <x v="4"/>
    <s v="Fellowes Super Stor/Drawer Files"/>
    <n v="323.10000000000002"/>
    <n v="2"/>
    <n v="0"/>
    <n v="61.38900000000001"/>
  </r>
  <r>
    <n v="9681"/>
    <x v="4858"/>
    <x v="1"/>
    <x v="17"/>
    <d v="2012-12-31T00:00:00"/>
    <s v="Standard Class"/>
    <s v="AH-10030"/>
    <s v="Aaron Hawkins"/>
    <x v="1"/>
    <x v="0"/>
    <x v="8"/>
    <x v="1"/>
    <n v="94122"/>
    <x v="1"/>
    <s v="TEC-PH-10003505"/>
    <x v="2"/>
    <x v="7"/>
    <s v="Geemarc AmpliPOWER60"/>
    <n v="668.16"/>
    <n v="9"/>
    <n v="0.2"/>
    <n v="75.167999999999921"/>
  </r>
  <r>
    <n v="9682"/>
    <x v="4859"/>
    <x v="3"/>
    <x v="1096"/>
    <d v="2014-12-19T00:00:00"/>
    <s v="Standard Class"/>
    <s v="EP-13915"/>
    <s v="Emily Phan"/>
    <x v="0"/>
    <x v="0"/>
    <x v="8"/>
    <x v="1"/>
    <n v="94122"/>
    <x v="1"/>
    <s v="OFF-LA-10004559"/>
    <x v="1"/>
    <x v="2"/>
    <s v="Avery 49"/>
    <n v="8.64"/>
    <n v="3"/>
    <n v="0"/>
    <n v="4.2336"/>
  </r>
  <r>
    <n v="9683"/>
    <x v="4859"/>
    <x v="3"/>
    <x v="1096"/>
    <d v="2014-12-19T00:00:00"/>
    <s v="Standard Class"/>
    <s v="EP-13915"/>
    <s v="Emily Phan"/>
    <x v="0"/>
    <x v="0"/>
    <x v="8"/>
    <x v="1"/>
    <n v="94122"/>
    <x v="1"/>
    <s v="OFF-PA-10003172"/>
    <x v="1"/>
    <x v="10"/>
    <s v="Xerox 1996"/>
    <n v="38.880000000000003"/>
    <n v="6"/>
    <n v="0"/>
    <n v="18.662400000000002"/>
  </r>
  <r>
    <n v="9684"/>
    <x v="4859"/>
    <x v="3"/>
    <x v="1096"/>
    <d v="2014-12-19T00:00:00"/>
    <s v="Standard Class"/>
    <s v="EP-13915"/>
    <s v="Emily Phan"/>
    <x v="0"/>
    <x v="0"/>
    <x v="8"/>
    <x v="1"/>
    <n v="94122"/>
    <x v="1"/>
    <s v="FUR-FU-10001473"/>
    <x v="0"/>
    <x v="5"/>
    <s v="Eldon Executive Woodline II Desk Accessories, Mahogany"/>
    <n v="201.04"/>
    <n v="8"/>
    <n v="0"/>
    <n v="54.280799999999999"/>
  </r>
  <r>
    <n v="9685"/>
    <x v="4859"/>
    <x v="3"/>
    <x v="1096"/>
    <d v="2014-12-19T00:00:00"/>
    <s v="Standard Class"/>
    <s v="EP-13915"/>
    <s v="Emily Phan"/>
    <x v="0"/>
    <x v="0"/>
    <x v="8"/>
    <x v="1"/>
    <n v="94122"/>
    <x v="1"/>
    <s v="OFF-PA-10000232"/>
    <x v="1"/>
    <x v="10"/>
    <s v="Xerox 1975"/>
    <n v="12.96"/>
    <n v="2"/>
    <n v="0"/>
    <n v="6.3504000000000005"/>
  </r>
  <r>
    <n v="9686"/>
    <x v="4860"/>
    <x v="3"/>
    <x v="460"/>
    <d v="2014-01-05T00:00:00"/>
    <s v="Second Class"/>
    <s v="FW-14395"/>
    <s v="Fred Wasserman"/>
    <x v="1"/>
    <x v="0"/>
    <x v="1"/>
    <x v="1"/>
    <n v="90032"/>
    <x v="1"/>
    <s v="TEC-AC-10000682"/>
    <x v="2"/>
    <x v="11"/>
    <s v="Kensington K72356US Mouse-in-a-Box USB Desktop Mouse"/>
    <n v="16.59"/>
    <n v="1"/>
    <n v="0"/>
    <n v="5.8064999999999998"/>
  </r>
  <r>
    <n v="9687"/>
    <x v="4861"/>
    <x v="3"/>
    <x v="1109"/>
    <d v="2014-06-04T00:00:00"/>
    <s v="Standard Class"/>
    <s v="KA-16525"/>
    <s v="Kelly Andreada"/>
    <x v="0"/>
    <x v="0"/>
    <x v="70"/>
    <x v="1"/>
    <n v="92037"/>
    <x v="1"/>
    <s v="OFF-AR-10003405"/>
    <x v="1"/>
    <x v="6"/>
    <s v="Dixon My First Ticonderoga Pencil, #2"/>
    <n v="35.099999999999994"/>
    <n v="6"/>
    <n v="0"/>
    <n v="10.178999999999997"/>
  </r>
  <r>
    <n v="9688"/>
    <x v="4862"/>
    <x v="3"/>
    <x v="1033"/>
    <d v="2014-10-07T00:00:00"/>
    <s v="Standard Class"/>
    <s v="SC-20050"/>
    <s v="Sample Company A"/>
    <x v="2"/>
    <x v="0"/>
    <x v="81"/>
    <x v="5"/>
    <n v="76017"/>
    <x v="2"/>
    <s v="OFF-BI-10000301"/>
    <x v="1"/>
    <x v="8"/>
    <s v="GBC Instant Report Kit"/>
    <n v="11.645999999999997"/>
    <n v="9"/>
    <n v="0.8"/>
    <n v="-17.469000000000005"/>
  </r>
  <r>
    <n v="9689"/>
    <x v="4863"/>
    <x v="3"/>
    <x v="308"/>
    <d v="2014-06-28T00:00:00"/>
    <s v="Standard Class"/>
    <s v="PG-18895"/>
    <s v="Paul Gonzalez"/>
    <x v="0"/>
    <x v="0"/>
    <x v="102"/>
    <x v="17"/>
    <n v="23223"/>
    <x v="0"/>
    <s v="OFF-PA-10001534"/>
    <x v="1"/>
    <x v="10"/>
    <s v="Xerox 230"/>
    <n v="32.400000000000006"/>
    <n v="5"/>
    <n v="0"/>
    <n v="15.552000000000001"/>
  </r>
  <r>
    <n v="9690"/>
    <x v="4863"/>
    <x v="3"/>
    <x v="308"/>
    <d v="2014-06-28T00:00:00"/>
    <s v="Standard Class"/>
    <s v="PG-18895"/>
    <s v="Paul Gonzalez"/>
    <x v="0"/>
    <x v="0"/>
    <x v="102"/>
    <x v="17"/>
    <n v="23223"/>
    <x v="0"/>
    <s v="TEC-PH-10003691"/>
    <x v="2"/>
    <x v="7"/>
    <s v="BlackBerry Q10"/>
    <n v="503.96"/>
    <n v="4"/>
    <n v="0"/>
    <n v="125.99000000000001"/>
  </r>
  <r>
    <n v="9691"/>
    <x v="4864"/>
    <x v="3"/>
    <x v="1095"/>
    <d v="2014-04-06T00:00:00"/>
    <s v="First Class"/>
    <s v="TA-21385"/>
    <s v="Tom Ashbrook"/>
    <x v="2"/>
    <x v="0"/>
    <x v="20"/>
    <x v="15"/>
    <n v="10035"/>
    <x v="3"/>
    <s v="OFF-AR-10001545"/>
    <x v="1"/>
    <x v="6"/>
    <s v="Newell 326"/>
    <n v="7.04"/>
    <n v="4"/>
    <n v="0"/>
    <n v="2.0415999999999999"/>
  </r>
  <r>
    <n v="9692"/>
    <x v="4865"/>
    <x v="1"/>
    <x v="50"/>
    <d v="2012-11-17T00:00:00"/>
    <s v="Standard Class"/>
    <s v="PO-18850"/>
    <s v="Patrick O'Brill"/>
    <x v="0"/>
    <x v="0"/>
    <x v="12"/>
    <x v="5"/>
    <n v="77041"/>
    <x v="2"/>
    <s v="FUR-BO-10001811"/>
    <x v="0"/>
    <x v="0"/>
    <s v="Atlantic Metals Mobile 5-Shelf Bookcases, Custom Colors"/>
    <n v="613.99919999999997"/>
    <n v="3"/>
    <n v="0.32"/>
    <n v="-18.058800000000076"/>
  </r>
  <r>
    <n v="9693"/>
    <x v="4866"/>
    <x v="1"/>
    <x v="834"/>
    <d v="2012-09-02T00:00:00"/>
    <s v="Standard Class"/>
    <s v="SM-20950"/>
    <s v="Suzanne McNair"/>
    <x v="1"/>
    <x v="0"/>
    <x v="54"/>
    <x v="29"/>
    <n v="6824"/>
    <x v="3"/>
    <s v="OFF-ST-10001837"/>
    <x v="1"/>
    <x v="4"/>
    <s v="SAFCO Mobile Desk Side File, Wire Frame"/>
    <n v="470.35999999999996"/>
    <n v="11"/>
    <n v="0"/>
    <n v="122.2936"/>
  </r>
  <r>
    <n v="9694"/>
    <x v="4867"/>
    <x v="3"/>
    <x v="241"/>
    <d v="2014-09-29T00:00:00"/>
    <s v="Second Class"/>
    <s v="NK-18490"/>
    <s v="Neil Knudson"/>
    <x v="2"/>
    <x v="0"/>
    <x v="8"/>
    <x v="1"/>
    <n v="94110"/>
    <x v="1"/>
    <s v="OFF-PA-10000551"/>
    <x v="1"/>
    <x v="10"/>
    <s v="Array Memo Cubes"/>
    <n v="31.08"/>
    <n v="6"/>
    <n v="0"/>
    <n v="15.229199999999999"/>
  </r>
  <r>
    <n v="9695"/>
    <x v="4867"/>
    <x v="3"/>
    <x v="241"/>
    <d v="2014-09-29T00:00:00"/>
    <s v="Second Class"/>
    <s v="NK-18490"/>
    <s v="Neil Knudson"/>
    <x v="2"/>
    <x v="0"/>
    <x v="8"/>
    <x v="1"/>
    <n v="94110"/>
    <x v="1"/>
    <s v="OFF-SU-10001574"/>
    <x v="1"/>
    <x v="14"/>
    <s v="Acme Value Line Scissors"/>
    <n v="7.3"/>
    <n v="2"/>
    <n v="0"/>
    <n v="2.1899999999999995"/>
  </r>
  <r>
    <n v="9696"/>
    <x v="4868"/>
    <x v="0"/>
    <x v="25"/>
    <d v="2013-12-15T00:00:00"/>
    <s v="First Class"/>
    <s v="SC-20695"/>
    <s v="Steve Chapman"/>
    <x v="1"/>
    <x v="0"/>
    <x v="24"/>
    <x v="24"/>
    <n v="45503"/>
    <x v="3"/>
    <s v="OFF-AP-10002892"/>
    <x v="1"/>
    <x v="9"/>
    <s v="Belkin F5C206VTEL 6 Outlet Surge"/>
    <n v="73.536000000000001"/>
    <n v="4"/>
    <n v="0.2"/>
    <n v="9.1919999999999931"/>
  </r>
  <r>
    <n v="9697"/>
    <x v="4869"/>
    <x v="2"/>
    <x v="1227"/>
    <d v="2011-06-15T00:00:00"/>
    <s v="Second Class"/>
    <s v="HK-14890"/>
    <s v="Heather Kirkland"/>
    <x v="1"/>
    <x v="0"/>
    <x v="66"/>
    <x v="12"/>
    <n v="48234"/>
    <x v="2"/>
    <s v="OFF-LA-10003930"/>
    <x v="1"/>
    <x v="2"/>
    <s v="Dot Matrix Printer Tape Reel Labels, White, 5000/Box"/>
    <n v="491.55"/>
    <n v="5"/>
    <n v="0"/>
    <n v="240.8595"/>
  </r>
  <r>
    <n v="9698"/>
    <x v="4870"/>
    <x v="0"/>
    <x v="21"/>
    <d v="2013-03-12T00:00:00"/>
    <s v="Same Day"/>
    <s v="BT-11485"/>
    <s v="Brad Thomas"/>
    <x v="2"/>
    <x v="0"/>
    <x v="10"/>
    <x v="9"/>
    <n v="19140"/>
    <x v="3"/>
    <s v="FUR-FU-10001037"/>
    <x v="0"/>
    <x v="5"/>
    <s v="DAX Charcoal/Nickel-Tone Document Frame, 5 x 7"/>
    <n v="30.336000000000002"/>
    <n v="4"/>
    <n v="0.2"/>
    <n v="9.48"/>
  </r>
  <r>
    <n v="9699"/>
    <x v="4871"/>
    <x v="3"/>
    <x v="934"/>
    <d v="2014-12-20T00:00:00"/>
    <s v="Standard Class"/>
    <s v="KM-16660"/>
    <s v="Khloe Miller"/>
    <x v="0"/>
    <x v="0"/>
    <x v="75"/>
    <x v="1"/>
    <n v="90301"/>
    <x v="1"/>
    <s v="OFF-PA-10004569"/>
    <x v="1"/>
    <x v="10"/>
    <s v="Wirebound Message Books, Two 4 1/4&quot; x 5&quot; Forms per Page"/>
    <n v="22.830000000000002"/>
    <n v="3"/>
    <n v="0"/>
    <n v="10.7301"/>
  </r>
  <r>
    <n v="9700"/>
    <x v="4871"/>
    <x v="3"/>
    <x v="934"/>
    <d v="2014-12-20T00:00:00"/>
    <s v="Standard Class"/>
    <s v="KM-16660"/>
    <s v="Khloe Miller"/>
    <x v="0"/>
    <x v="0"/>
    <x v="75"/>
    <x v="1"/>
    <n v="90301"/>
    <x v="1"/>
    <s v="OFF-AP-10000027"/>
    <x v="1"/>
    <x v="9"/>
    <s v="Hoover Commercial SteamVac"/>
    <n v="54.32"/>
    <n v="4"/>
    <n v="0"/>
    <n v="16.295999999999999"/>
  </r>
  <r>
    <n v="9701"/>
    <x v="4871"/>
    <x v="3"/>
    <x v="934"/>
    <d v="2014-12-20T00:00:00"/>
    <s v="Standard Class"/>
    <s v="KM-16660"/>
    <s v="Khloe Miller"/>
    <x v="0"/>
    <x v="0"/>
    <x v="75"/>
    <x v="1"/>
    <n v="90301"/>
    <x v="1"/>
    <s v="TEC-PH-10000675"/>
    <x v="2"/>
    <x v="7"/>
    <s v="Panasonic KX TS3282B Corded phone"/>
    <n v="196.77600000000001"/>
    <n v="3"/>
    <n v="0.2"/>
    <n v="14.758199999999995"/>
  </r>
  <r>
    <n v="9702"/>
    <x v="4872"/>
    <x v="0"/>
    <x v="859"/>
    <d v="2013-11-05T00:00:00"/>
    <s v="Standard Class"/>
    <s v="SP-20920"/>
    <s v="Susan Pistek"/>
    <x v="0"/>
    <x v="0"/>
    <x v="527"/>
    <x v="1"/>
    <n v="93405"/>
    <x v="1"/>
    <s v="OFF-FA-10003059"/>
    <x v="1"/>
    <x v="13"/>
    <s v="Assorted Color Push Pins"/>
    <n v="3.62"/>
    <n v="2"/>
    <n v="0"/>
    <n v="1.1945999999999999"/>
  </r>
  <r>
    <n v="9703"/>
    <x v="4873"/>
    <x v="3"/>
    <x v="689"/>
    <d v="2014-08-05T00:00:00"/>
    <s v="Standard Class"/>
    <s v="LB-16795"/>
    <s v="Laurel Beltran"/>
    <x v="2"/>
    <x v="0"/>
    <x v="40"/>
    <x v="13"/>
    <n v="19805"/>
    <x v="3"/>
    <s v="OFF-PA-10003256"/>
    <x v="1"/>
    <x v="10"/>
    <s v="Avery Personal Creations Heavyweight Cards"/>
    <n v="11.54"/>
    <n v="1"/>
    <n v="0"/>
    <n v="5.5391999999999992"/>
  </r>
  <r>
    <n v="9704"/>
    <x v="4873"/>
    <x v="3"/>
    <x v="689"/>
    <d v="2014-08-05T00:00:00"/>
    <s v="Standard Class"/>
    <s v="LB-16795"/>
    <s v="Laurel Beltran"/>
    <x v="2"/>
    <x v="0"/>
    <x v="40"/>
    <x v="13"/>
    <n v="19805"/>
    <x v="3"/>
    <s v="OFF-BI-10003656"/>
    <x v="1"/>
    <x v="8"/>
    <s v="Fellowes PB200 Plastic Comb Binding Machine"/>
    <n v="849.95"/>
    <n v="5"/>
    <n v="0"/>
    <n v="390.97699999999998"/>
  </r>
  <r>
    <n v="9705"/>
    <x v="4873"/>
    <x v="3"/>
    <x v="689"/>
    <d v="2014-08-05T00:00:00"/>
    <s v="Standard Class"/>
    <s v="LB-16795"/>
    <s v="Laurel Beltran"/>
    <x v="2"/>
    <x v="0"/>
    <x v="40"/>
    <x v="13"/>
    <n v="19805"/>
    <x v="3"/>
    <s v="OFF-BI-10002897"/>
    <x v="1"/>
    <x v="8"/>
    <s v="Black Avery Memo-Size 3-Ring Binder, 5 1/2&quot; x 8 1/2&quot;"/>
    <n v="11.01"/>
    <n v="3"/>
    <n v="0"/>
    <n v="5.3948999999999998"/>
  </r>
  <r>
    <n v="9706"/>
    <x v="4874"/>
    <x v="3"/>
    <x v="15"/>
    <d v="2014-10-24T00:00:00"/>
    <s v="Standard Class"/>
    <s v="JS-16030"/>
    <s v="Joy Smith"/>
    <x v="0"/>
    <x v="0"/>
    <x v="8"/>
    <x v="1"/>
    <n v="94122"/>
    <x v="1"/>
    <s v="OFF-BI-10004826"/>
    <x v="1"/>
    <x v="8"/>
    <s v="JM Magazine Binder"/>
    <n v="39.624000000000009"/>
    <n v="3"/>
    <n v="0.2"/>
    <n v="13.868400000000001"/>
  </r>
  <r>
    <n v="9707"/>
    <x v="4875"/>
    <x v="0"/>
    <x v="147"/>
    <d v="2013-10-28T00:00:00"/>
    <s v="Standard Class"/>
    <s v="CS-11950"/>
    <s v="Carlos Soltero"/>
    <x v="0"/>
    <x v="0"/>
    <x v="1"/>
    <x v="1"/>
    <n v="90045"/>
    <x v="1"/>
    <s v="FUR-CH-10004626"/>
    <x v="0"/>
    <x v="1"/>
    <s v="Office Star Flex Back Scooter Chair with Aluminum Finish Frame"/>
    <n v="242.13600000000002"/>
    <n v="3"/>
    <n v="0.2"/>
    <n v="12.106799999999993"/>
  </r>
  <r>
    <n v="9708"/>
    <x v="4875"/>
    <x v="0"/>
    <x v="147"/>
    <d v="2013-10-28T00:00:00"/>
    <s v="Standard Class"/>
    <s v="CS-11950"/>
    <s v="Carlos Soltero"/>
    <x v="0"/>
    <x v="0"/>
    <x v="1"/>
    <x v="1"/>
    <n v="90045"/>
    <x v="1"/>
    <s v="OFF-AR-10000390"/>
    <x v="1"/>
    <x v="6"/>
    <s v="Newell Chalk Holder"/>
    <n v="12.39"/>
    <n v="3"/>
    <n v="0"/>
    <n v="5.6993999999999998"/>
  </r>
  <r>
    <n v="9709"/>
    <x v="4875"/>
    <x v="0"/>
    <x v="147"/>
    <d v="2013-10-28T00:00:00"/>
    <s v="Standard Class"/>
    <s v="CS-11950"/>
    <s v="Carlos Soltero"/>
    <x v="0"/>
    <x v="0"/>
    <x v="1"/>
    <x v="1"/>
    <n v="90045"/>
    <x v="1"/>
    <s v="FUR-FU-10003731"/>
    <x v="0"/>
    <x v="5"/>
    <s v="Eldon Expressions Wood and Plastic Desk Accessories, Oak"/>
    <n v="19.96"/>
    <n v="2"/>
    <n v="0"/>
    <n v="5.5888000000000009"/>
  </r>
  <r>
    <n v="9710"/>
    <x v="4875"/>
    <x v="0"/>
    <x v="147"/>
    <d v="2013-10-28T00:00:00"/>
    <s v="Standard Class"/>
    <s v="CS-11950"/>
    <s v="Carlos Soltero"/>
    <x v="0"/>
    <x v="0"/>
    <x v="1"/>
    <x v="1"/>
    <n v="90045"/>
    <x v="1"/>
    <s v="OFF-ST-10002743"/>
    <x v="1"/>
    <x v="4"/>
    <s v="SAFCO Boltless Steel Shelving"/>
    <n v="340.92"/>
    <n v="3"/>
    <n v="0"/>
    <n v="3.4091999999999842"/>
  </r>
  <r>
    <n v="9711"/>
    <x v="4876"/>
    <x v="2"/>
    <x v="1127"/>
    <d v="2011-11-10T00:00:00"/>
    <s v="Standard Class"/>
    <s v="MD-17350"/>
    <s v="Maribeth Dona"/>
    <x v="0"/>
    <x v="0"/>
    <x v="10"/>
    <x v="9"/>
    <n v="19143"/>
    <x v="3"/>
    <s v="FUR-FU-10001468"/>
    <x v="0"/>
    <x v="5"/>
    <s v="Tenex Antistatic Computer Chair Mats"/>
    <n v="273.56799999999998"/>
    <n v="2"/>
    <n v="0.2"/>
    <n v="-34.196000000000026"/>
  </r>
  <r>
    <n v="9712"/>
    <x v="4876"/>
    <x v="2"/>
    <x v="1127"/>
    <d v="2011-11-10T00:00:00"/>
    <s v="Standard Class"/>
    <s v="MD-17350"/>
    <s v="Maribeth Dona"/>
    <x v="0"/>
    <x v="0"/>
    <x v="10"/>
    <x v="9"/>
    <n v="19143"/>
    <x v="3"/>
    <s v="OFF-BI-10003684"/>
    <x v="1"/>
    <x v="8"/>
    <s v="Wilson Jones Legal Size Ring Binders"/>
    <n v="13.194000000000001"/>
    <n v="2"/>
    <n v="0.7"/>
    <n v="-8.7959999999999958"/>
  </r>
  <r>
    <n v="9713"/>
    <x v="4876"/>
    <x v="2"/>
    <x v="1127"/>
    <d v="2011-11-10T00:00:00"/>
    <s v="Standard Class"/>
    <s v="MD-17350"/>
    <s v="Maribeth Dona"/>
    <x v="0"/>
    <x v="0"/>
    <x v="10"/>
    <x v="9"/>
    <n v="19143"/>
    <x v="3"/>
    <s v="OFF-ST-10003716"/>
    <x v="1"/>
    <x v="4"/>
    <s v="Tennsco Double-Tier Lockers"/>
    <n v="1080.096"/>
    <n v="6"/>
    <n v="0.2"/>
    <n v="-94.508399999999995"/>
  </r>
  <r>
    <n v="9714"/>
    <x v="4876"/>
    <x v="2"/>
    <x v="1127"/>
    <d v="2011-11-10T00:00:00"/>
    <s v="Standard Class"/>
    <s v="MD-17350"/>
    <s v="Maribeth Dona"/>
    <x v="0"/>
    <x v="0"/>
    <x v="10"/>
    <x v="9"/>
    <n v="19143"/>
    <x v="3"/>
    <s v="TEC-AC-10001101"/>
    <x v="2"/>
    <x v="11"/>
    <s v="Sony 16GB Class 10 Micro SDHC R40 Memory Card"/>
    <n v="51.56"/>
    <n v="5"/>
    <n v="0.2"/>
    <n v="-6.4450000000000021"/>
  </r>
  <r>
    <n v="9715"/>
    <x v="4876"/>
    <x v="2"/>
    <x v="1127"/>
    <d v="2011-11-10T00:00:00"/>
    <s v="Standard Class"/>
    <s v="MD-17350"/>
    <s v="Maribeth Dona"/>
    <x v="0"/>
    <x v="0"/>
    <x v="10"/>
    <x v="9"/>
    <n v="19143"/>
    <x v="3"/>
    <s v="TEC-AC-10004864"/>
    <x v="2"/>
    <x v="11"/>
    <s v="Memorex Micro Travel Drive 32 GB"/>
    <n v="58.415999999999997"/>
    <n v="2"/>
    <n v="0.2"/>
    <n v="16.794600000000003"/>
  </r>
  <r>
    <n v="9716"/>
    <x v="4877"/>
    <x v="0"/>
    <x v="77"/>
    <d v="2013-11-13T00:00:00"/>
    <s v="Standard Class"/>
    <s v="LD-17005"/>
    <s v="Lisa DeCherney"/>
    <x v="0"/>
    <x v="0"/>
    <x v="8"/>
    <x v="1"/>
    <n v="94122"/>
    <x v="1"/>
    <s v="OFF-BI-10001543"/>
    <x v="1"/>
    <x v="8"/>
    <s v="GBC VeloBinder Manual Binding System"/>
    <n v="57.584000000000003"/>
    <n v="2"/>
    <n v="0.2"/>
    <n v="20.154400000000003"/>
  </r>
  <r>
    <n v="9717"/>
    <x v="4878"/>
    <x v="0"/>
    <x v="399"/>
    <d v="2013-08-15T00:00:00"/>
    <s v="Second Class"/>
    <s v="DB-13270"/>
    <s v="Deborah Brumfield"/>
    <x v="2"/>
    <x v="0"/>
    <x v="10"/>
    <x v="9"/>
    <n v="19134"/>
    <x v="3"/>
    <s v="OFF-AR-10000914"/>
    <x v="1"/>
    <x v="6"/>
    <s v="Boston 16765 Mini Stand Up Battery Pencil Sharpener"/>
    <n v="37.312000000000005"/>
    <n v="4"/>
    <n v="0.2"/>
    <n v="2.7984000000000027"/>
  </r>
  <r>
    <n v="9718"/>
    <x v="4879"/>
    <x v="0"/>
    <x v="198"/>
    <d v="2013-06-01T00:00:00"/>
    <s v="Same Day"/>
    <s v="AT-10735"/>
    <s v="Annie Thurman"/>
    <x v="0"/>
    <x v="0"/>
    <x v="12"/>
    <x v="5"/>
    <n v="77041"/>
    <x v="2"/>
    <s v="TEC-PH-10002293"/>
    <x v="2"/>
    <x v="7"/>
    <s v="Anker 36W 4-Port USB Wall Charger Travel Power Adapter for iPhone 5s 5c 5"/>
    <n v="79.959999999999994"/>
    <n v="5"/>
    <n v="0.2"/>
    <n v="7.9960000000000058"/>
  </r>
  <r>
    <n v="9719"/>
    <x v="4879"/>
    <x v="0"/>
    <x v="198"/>
    <d v="2013-06-01T00:00:00"/>
    <s v="Same Day"/>
    <s v="AT-10735"/>
    <s v="Annie Thurman"/>
    <x v="0"/>
    <x v="0"/>
    <x v="12"/>
    <x v="5"/>
    <n v="77041"/>
    <x v="2"/>
    <s v="TEC-AC-10000109"/>
    <x v="2"/>
    <x v="11"/>
    <s v="Sony Micro Vault Click 16 GB USB 2.0 Flash Drive"/>
    <n v="223.96"/>
    <n v="5"/>
    <n v="0.2"/>
    <n v="11.198000000000015"/>
  </r>
  <r>
    <n v="9720"/>
    <x v="4880"/>
    <x v="3"/>
    <x v="105"/>
    <d v="2014-11-15T00:00:00"/>
    <s v="Second Class"/>
    <s v="DK-13375"/>
    <s v="Dennis Kane"/>
    <x v="0"/>
    <x v="0"/>
    <x v="152"/>
    <x v="9"/>
    <n v="17602"/>
    <x v="3"/>
    <s v="OFF-ST-10002574"/>
    <x v="1"/>
    <x v="4"/>
    <s v="SAFCO Commercial Wire Shelving, Black"/>
    <n v="221.024"/>
    <n v="2"/>
    <n v="0.2"/>
    <n v="-55.256"/>
  </r>
  <r>
    <n v="9721"/>
    <x v="4881"/>
    <x v="0"/>
    <x v="897"/>
    <d v="2013-09-27T00:00:00"/>
    <s v="Standard Class"/>
    <s v="CS-12250"/>
    <s v="Chris Selesnick"/>
    <x v="1"/>
    <x v="0"/>
    <x v="124"/>
    <x v="6"/>
    <n v="54302"/>
    <x v="2"/>
    <s v="FUR-FU-10002445"/>
    <x v="0"/>
    <x v="5"/>
    <s v="DAX Two-Tone Rosewood/Black Document Frame, Desktop, 5 x 7"/>
    <n v="18.96"/>
    <n v="2"/>
    <n v="0"/>
    <n v="7.5840000000000014"/>
  </r>
  <r>
    <n v="9722"/>
    <x v="4882"/>
    <x v="0"/>
    <x v="595"/>
    <d v="2013-02-20T00:00:00"/>
    <s v="Standard Class"/>
    <s v="JF-15565"/>
    <s v="Jill Fjeld"/>
    <x v="0"/>
    <x v="0"/>
    <x v="20"/>
    <x v="15"/>
    <n v="10024"/>
    <x v="3"/>
    <s v="FUR-CH-10001802"/>
    <x v="0"/>
    <x v="1"/>
    <s v="Hon Every-Day Chair Series Swivel Task Chairs"/>
    <n v="326.64600000000002"/>
    <n v="3"/>
    <n v="0.1"/>
    <n v="39.923399999999994"/>
  </r>
  <r>
    <n v="9723"/>
    <x v="4882"/>
    <x v="0"/>
    <x v="595"/>
    <d v="2013-02-20T00:00:00"/>
    <s v="Standard Class"/>
    <s v="JF-15565"/>
    <s v="Jill Fjeld"/>
    <x v="0"/>
    <x v="0"/>
    <x v="20"/>
    <x v="15"/>
    <n v="10024"/>
    <x v="3"/>
    <s v="TEC-AC-10003628"/>
    <x v="2"/>
    <x v="11"/>
    <s v="Logitech 910-002974 M325 Wireless Mouse for Web Scrolling"/>
    <n v="89.97"/>
    <n v="3"/>
    <n v="0"/>
    <n v="39.586800000000011"/>
  </r>
  <r>
    <n v="9724"/>
    <x v="4883"/>
    <x v="2"/>
    <x v="1091"/>
    <d v="2011-12-26T00:00:00"/>
    <s v="Standard Class"/>
    <s v="TW-21025"/>
    <s v="Tamara Willingham"/>
    <x v="2"/>
    <x v="0"/>
    <x v="20"/>
    <x v="15"/>
    <n v="10011"/>
    <x v="3"/>
    <s v="OFF-BI-10003984"/>
    <x v="1"/>
    <x v="8"/>
    <s v="Lock-Up Easel 'Spel-Binder'"/>
    <n v="296.71200000000005"/>
    <n v="13"/>
    <n v="0.2"/>
    <n v="100.14029999999998"/>
  </r>
  <r>
    <n v="9725"/>
    <x v="4884"/>
    <x v="1"/>
    <x v="901"/>
    <d v="2012-12-11T00:00:00"/>
    <s v="Standard Class"/>
    <s v="TB-21250"/>
    <s v="Tim Brockman"/>
    <x v="0"/>
    <x v="0"/>
    <x v="41"/>
    <x v="10"/>
    <n v="61701"/>
    <x v="2"/>
    <s v="OFF-EN-10004459"/>
    <x v="1"/>
    <x v="12"/>
    <s v="Security-Tint Envelopes"/>
    <n v="12.224"/>
    <n v="2"/>
    <n v="0.2"/>
    <n v="4.4311999999999996"/>
  </r>
  <r>
    <n v="9726"/>
    <x v="4885"/>
    <x v="3"/>
    <x v="697"/>
    <d v="2014-09-21T00:00:00"/>
    <s v="First Class"/>
    <s v="SC-20380"/>
    <s v="Shahid Collister"/>
    <x v="0"/>
    <x v="0"/>
    <x v="394"/>
    <x v="45"/>
    <n v="83704"/>
    <x v="1"/>
    <s v="TEC-AC-10001109"/>
    <x v="2"/>
    <x v="11"/>
    <s v="Logitech Trackman Marble Mouse"/>
    <n v="89.97"/>
    <n v="3"/>
    <n v="0"/>
    <n v="37.787400000000005"/>
  </r>
  <r>
    <n v="9727"/>
    <x v="4886"/>
    <x v="3"/>
    <x v="574"/>
    <d v="2014-12-05T00:00:00"/>
    <s v="First Class"/>
    <s v="KM-16720"/>
    <s v="Kunst Miller"/>
    <x v="0"/>
    <x v="0"/>
    <x v="90"/>
    <x v="31"/>
    <n v="1852"/>
    <x v="3"/>
    <s v="OFF-AP-10001293"/>
    <x v="1"/>
    <x v="9"/>
    <s v="Belkin 8 Outlet Surge Protector"/>
    <n v="286.85999999999996"/>
    <n v="7"/>
    <n v="0"/>
    <n v="80.320799999999991"/>
  </r>
  <r>
    <n v="9728"/>
    <x v="4886"/>
    <x v="3"/>
    <x v="574"/>
    <d v="2014-12-05T00:00:00"/>
    <s v="First Class"/>
    <s v="KM-16720"/>
    <s v="Kunst Miller"/>
    <x v="0"/>
    <x v="0"/>
    <x v="90"/>
    <x v="31"/>
    <n v="1852"/>
    <x v="3"/>
    <s v="TEC-PH-10004977"/>
    <x v="2"/>
    <x v="7"/>
    <s v="GE 30524EE4"/>
    <n v="979.95"/>
    <n v="5"/>
    <n v="0"/>
    <n v="284.18549999999993"/>
  </r>
  <r>
    <n v="9729"/>
    <x v="4886"/>
    <x v="3"/>
    <x v="574"/>
    <d v="2014-12-05T00:00:00"/>
    <s v="First Class"/>
    <s v="KM-16720"/>
    <s v="Kunst Miller"/>
    <x v="0"/>
    <x v="0"/>
    <x v="90"/>
    <x v="31"/>
    <n v="1852"/>
    <x v="3"/>
    <s v="OFF-SU-10001935"/>
    <x v="1"/>
    <x v="14"/>
    <s v="Staples"/>
    <n v="4.3600000000000003"/>
    <n v="2"/>
    <n v="0"/>
    <n v="0.17439999999999944"/>
  </r>
  <r>
    <n v="9730"/>
    <x v="4887"/>
    <x v="2"/>
    <x v="411"/>
    <d v="2011-10-04T00:00:00"/>
    <s v="Standard Class"/>
    <s v="EB-14170"/>
    <s v="Evan Bailliet"/>
    <x v="0"/>
    <x v="0"/>
    <x v="4"/>
    <x v="4"/>
    <n v="98115"/>
    <x v="1"/>
    <s v="OFF-BI-10001308"/>
    <x v="1"/>
    <x v="8"/>
    <s v="GBC Standard Plastic Binding Systems' Combs"/>
    <n v="10.048000000000002"/>
    <n v="2"/>
    <n v="0.2"/>
    <n v="3.1399999999999988"/>
  </r>
  <r>
    <n v="9731"/>
    <x v="4887"/>
    <x v="2"/>
    <x v="411"/>
    <d v="2011-10-04T00:00:00"/>
    <s v="Standard Class"/>
    <s v="EB-14170"/>
    <s v="Evan Bailliet"/>
    <x v="0"/>
    <x v="0"/>
    <x v="4"/>
    <x v="4"/>
    <n v="98115"/>
    <x v="1"/>
    <s v="OFF-ST-10000046"/>
    <x v="1"/>
    <x v="4"/>
    <s v="Fellowes Super Stor/Drawer Files"/>
    <n v="807.75"/>
    <n v="5"/>
    <n v="0"/>
    <n v="153.47250000000003"/>
  </r>
  <r>
    <n v="9732"/>
    <x v="4888"/>
    <x v="3"/>
    <x v="237"/>
    <d v="2014-11-20T00:00:00"/>
    <s v="Standard Class"/>
    <s v="JE-15715"/>
    <s v="Joe Elijah"/>
    <x v="0"/>
    <x v="0"/>
    <x v="1"/>
    <x v="1"/>
    <n v="90049"/>
    <x v="1"/>
    <s v="OFF-AR-10003504"/>
    <x v="1"/>
    <x v="6"/>
    <s v="Newell 347"/>
    <n v="34.24"/>
    <n v="8"/>
    <n v="0"/>
    <n v="9.9295999999999971"/>
  </r>
  <r>
    <n v="9733"/>
    <x v="4889"/>
    <x v="2"/>
    <x v="1071"/>
    <d v="2011-08-25T00:00:00"/>
    <s v="Standard Class"/>
    <s v="NC-18535"/>
    <s v="Nick Crebassa"/>
    <x v="1"/>
    <x v="0"/>
    <x v="409"/>
    <x v="17"/>
    <n v="23666"/>
    <x v="0"/>
    <s v="FUR-CH-10001797"/>
    <x v="0"/>
    <x v="1"/>
    <s v="Safco Chair Connectors, 6/Carton"/>
    <n v="500.23999999999995"/>
    <n v="13"/>
    <n v="0"/>
    <n v="145.06959999999992"/>
  </r>
  <r>
    <n v="9734"/>
    <x v="4889"/>
    <x v="2"/>
    <x v="1071"/>
    <d v="2011-08-25T00:00:00"/>
    <s v="Standard Class"/>
    <s v="NC-18535"/>
    <s v="Nick Crebassa"/>
    <x v="1"/>
    <x v="0"/>
    <x v="409"/>
    <x v="17"/>
    <n v="23666"/>
    <x v="0"/>
    <s v="OFF-PA-10000246"/>
    <x v="1"/>
    <x v="10"/>
    <s v="Riverleaf Stik-Withit Designer Note Cubes"/>
    <n v="20.12"/>
    <n v="2"/>
    <n v="0"/>
    <n v="9.2552000000000003"/>
  </r>
  <r>
    <n v="9735"/>
    <x v="4889"/>
    <x v="2"/>
    <x v="1071"/>
    <d v="2011-08-25T00:00:00"/>
    <s v="Standard Class"/>
    <s v="NC-18535"/>
    <s v="Nick Crebassa"/>
    <x v="1"/>
    <x v="0"/>
    <x v="409"/>
    <x v="17"/>
    <n v="23666"/>
    <x v="0"/>
    <s v="OFF-BI-10001359"/>
    <x v="1"/>
    <x v="8"/>
    <s v="GBC DocuBind TL300 Electric Binding System"/>
    <n v="896.99"/>
    <n v="1"/>
    <n v="0"/>
    <n v="421.58529999999996"/>
  </r>
  <r>
    <n v="9736"/>
    <x v="4890"/>
    <x v="2"/>
    <x v="84"/>
    <d v="2011-11-22T00:00:00"/>
    <s v="Second Class"/>
    <s v="AD-10180"/>
    <s v="Alan Dominguez"/>
    <x v="2"/>
    <x v="0"/>
    <x v="10"/>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x v="0"/>
    <x v="155"/>
    <x v="8"/>
    <n v="68104"/>
    <x v="2"/>
    <s v="TEC-PH-10004667"/>
    <x v="2"/>
    <x v="7"/>
    <s v="Cisco 8x8 Inc. 6753i IP Business Phone System"/>
    <n v="269.98"/>
    <n v="2"/>
    <n v="0"/>
    <n v="72.894599999999997"/>
  </r>
  <r>
    <n v="9738"/>
    <x v="4892"/>
    <x v="3"/>
    <x v="633"/>
    <d v="2014-03-22T00:00:00"/>
    <s v="Standard Class"/>
    <s v="KD-16615"/>
    <s v="Ken Dana"/>
    <x v="1"/>
    <x v="0"/>
    <x v="1"/>
    <x v="1"/>
    <n v="90032"/>
    <x v="1"/>
    <s v="OFF-ST-10002615"/>
    <x v="1"/>
    <x v="4"/>
    <s v="Dual Level, Single-Width Filing Carts"/>
    <n v="310.12"/>
    <n v="2"/>
    <n v="0"/>
    <n v="80.631200000000007"/>
  </r>
  <r>
    <n v="9739"/>
    <x v="4892"/>
    <x v="3"/>
    <x v="633"/>
    <d v="2014-03-22T00:00:00"/>
    <s v="Standard Class"/>
    <s v="KD-16615"/>
    <s v="Ken Dana"/>
    <x v="1"/>
    <x v="0"/>
    <x v="1"/>
    <x v="1"/>
    <n v="90032"/>
    <x v="1"/>
    <s v="OFF-BI-10004236"/>
    <x v="1"/>
    <x v="8"/>
    <s v="XtraLife ClearVue Slant-D Ring Binder, White, 3&quot;"/>
    <n v="70.463999999999999"/>
    <n v="6"/>
    <n v="0.2"/>
    <n v="22.900799999999997"/>
  </r>
  <r>
    <n v="9740"/>
    <x v="4892"/>
    <x v="3"/>
    <x v="633"/>
    <d v="2014-03-22T00:00:00"/>
    <s v="Standard Class"/>
    <s v="KD-16615"/>
    <s v="Ken Dana"/>
    <x v="1"/>
    <x v="0"/>
    <x v="1"/>
    <x v="1"/>
    <n v="90032"/>
    <x v="1"/>
    <s v="OFF-BI-10001757"/>
    <x v="1"/>
    <x v="8"/>
    <s v="Pressboard Hanging Data Binders for Unburst Sheets"/>
    <n v="19.68"/>
    <n v="5"/>
    <n v="0.2"/>
    <n v="6.8879999999999981"/>
  </r>
  <r>
    <n v="9741"/>
    <x v="4892"/>
    <x v="3"/>
    <x v="633"/>
    <d v="2014-03-22T00:00:00"/>
    <s v="Standard Class"/>
    <s v="KD-16615"/>
    <s v="Ken Dana"/>
    <x v="1"/>
    <x v="0"/>
    <x v="1"/>
    <x v="1"/>
    <n v="90032"/>
    <x v="1"/>
    <s v="OFF-AP-10001154"/>
    <x v="1"/>
    <x v="9"/>
    <s v="Bionaire Personal Warm Mist Humidifier/Vaporizer"/>
    <n v="140.67000000000002"/>
    <n v="3"/>
    <n v="0"/>
    <n v="54.861300000000007"/>
  </r>
  <r>
    <n v="9742"/>
    <x v="4893"/>
    <x v="1"/>
    <x v="627"/>
    <d v="2012-11-12T00:00:00"/>
    <s v="Standard Class"/>
    <s v="QJ-19255"/>
    <s v="Quincy Jones"/>
    <x v="1"/>
    <x v="0"/>
    <x v="140"/>
    <x v="42"/>
    <s v="05408"/>
    <x v="3"/>
    <s v="FUR-BO-10004834"/>
    <x v="0"/>
    <x v="0"/>
    <s v="Riverside Palais Royal Lawyers Bookcase, Royale Cherry Finish"/>
    <n v="4404.8999999999996"/>
    <n v="5"/>
    <n v="0"/>
    <n v="1013.1270000000001"/>
  </r>
  <r>
    <n v="9743"/>
    <x v="4894"/>
    <x v="3"/>
    <x v="354"/>
    <d v="2014-12-03T00:00:00"/>
    <s v="Standard Class"/>
    <s v="EP-13915"/>
    <s v="Emily Phan"/>
    <x v="0"/>
    <x v="0"/>
    <x v="70"/>
    <x v="1"/>
    <n v="92037"/>
    <x v="1"/>
    <s v="OFF-LA-10001074"/>
    <x v="1"/>
    <x v="2"/>
    <s v="Round Specialty Laser Printer Labels"/>
    <n v="62.65"/>
    <n v="5"/>
    <n v="0"/>
    <n v="29.445499999999996"/>
  </r>
  <r>
    <n v="9744"/>
    <x v="4895"/>
    <x v="0"/>
    <x v="950"/>
    <d v="2013-06-23T00:00:00"/>
    <s v="Standard Class"/>
    <s v="JJ-15445"/>
    <s v="Jennifer Jackson"/>
    <x v="0"/>
    <x v="0"/>
    <x v="46"/>
    <x v="13"/>
    <n v="19711"/>
    <x v="3"/>
    <s v="OFF-LA-10001641"/>
    <x v="1"/>
    <x v="2"/>
    <s v="Avery 518"/>
    <n v="9.4499999999999993"/>
    <n v="3"/>
    <n v="0"/>
    <n v="4.5359999999999996"/>
  </r>
  <r>
    <n v="9745"/>
    <x v="4896"/>
    <x v="3"/>
    <x v="276"/>
    <d v="2014-01-26T00:00:00"/>
    <s v="Standard Class"/>
    <s v="BE-11410"/>
    <s v="Bobby Elias"/>
    <x v="0"/>
    <x v="0"/>
    <x v="34"/>
    <x v="10"/>
    <n v="60505"/>
    <x v="2"/>
    <s v="OFF-EN-10002230"/>
    <x v="1"/>
    <x v="12"/>
    <s v="Airmail Envelopes"/>
    <n v="268.57600000000002"/>
    <n v="4"/>
    <n v="0.2"/>
    <n v="90.64439999999999"/>
  </r>
  <r>
    <n v="9746"/>
    <x v="4897"/>
    <x v="3"/>
    <x v="221"/>
    <d v="2014-11-25T00:00:00"/>
    <s v="Same Day"/>
    <s v="BP-11290"/>
    <s v="Beth Paige"/>
    <x v="0"/>
    <x v="0"/>
    <x v="1"/>
    <x v="1"/>
    <n v="90008"/>
    <x v="1"/>
    <s v="FUR-TA-10000617"/>
    <x v="0"/>
    <x v="3"/>
    <s v="Hon Practical Foundations 30 x 60 Training Table, Light Gray/Charcoal"/>
    <n v="364.08000000000004"/>
    <n v="2"/>
    <n v="0.2"/>
    <n v="9.1020000000000039"/>
  </r>
  <r>
    <n v="9747"/>
    <x v="4897"/>
    <x v="3"/>
    <x v="221"/>
    <d v="2014-11-25T00:00:00"/>
    <s v="Same Day"/>
    <s v="BP-11290"/>
    <s v="Beth Paige"/>
    <x v="0"/>
    <x v="0"/>
    <x v="1"/>
    <x v="1"/>
    <n v="90008"/>
    <x v="1"/>
    <s v="FUR-TA-10001676"/>
    <x v="0"/>
    <x v="3"/>
    <s v="Hon 61000 Series Interactive Training Tables"/>
    <n v="71.088000000000008"/>
    <n v="2"/>
    <n v="0.2"/>
    <n v="-1.7772000000000041"/>
  </r>
  <r>
    <n v="9748"/>
    <x v="4898"/>
    <x v="2"/>
    <x v="7"/>
    <d v="2011-11-15T00:00:00"/>
    <s v="Standard Class"/>
    <s v="BH-11710"/>
    <s v="Brosina Hoffman"/>
    <x v="0"/>
    <x v="0"/>
    <x v="22"/>
    <x v="10"/>
    <n v="60653"/>
    <x v="2"/>
    <s v="FUR-FU-10000175"/>
    <x v="0"/>
    <x v="5"/>
    <s v="DAX Wood Document Frame."/>
    <n v="10.984000000000002"/>
    <n v="2"/>
    <n v="0.6"/>
    <n v="-7.9634"/>
  </r>
  <r>
    <n v="9749"/>
    <x v="4898"/>
    <x v="2"/>
    <x v="7"/>
    <d v="2011-11-15T00:00:00"/>
    <s v="Standard Class"/>
    <s v="BH-11710"/>
    <s v="Brosina Hoffman"/>
    <x v="0"/>
    <x v="0"/>
    <x v="22"/>
    <x v="10"/>
    <n v="60653"/>
    <x v="2"/>
    <s v="FUR-CH-10003379"/>
    <x v="0"/>
    <x v="1"/>
    <s v="Global Commerce Series High-Back Swivel/Tilt Chairs"/>
    <n v="797.94399999999996"/>
    <n v="4"/>
    <n v="0.3"/>
    <n v="-56.995999999999981"/>
  </r>
  <r>
    <n v="9750"/>
    <x v="4899"/>
    <x v="0"/>
    <x v="758"/>
    <d v="2013-03-09T00:00:00"/>
    <s v="Standard Class"/>
    <s v="EM-13810"/>
    <s v="Eleni McCrary"/>
    <x v="1"/>
    <x v="0"/>
    <x v="18"/>
    <x v="38"/>
    <n v="3820"/>
    <x v="3"/>
    <s v="TEC-AC-10002567"/>
    <x v="2"/>
    <x v="11"/>
    <s v="Logitech G602 Wireless Gaming Mouse"/>
    <n v="159.97999999999999"/>
    <n v="2"/>
    <n v="0"/>
    <n v="57.592799999999997"/>
  </r>
  <r>
    <n v="9751"/>
    <x v="4900"/>
    <x v="0"/>
    <x v="1228"/>
    <d v="2013-10-16T00:00:00"/>
    <s v="Standard Class"/>
    <s v="EP-13915"/>
    <s v="Emily Phan"/>
    <x v="0"/>
    <x v="0"/>
    <x v="22"/>
    <x v="10"/>
    <n v="60610"/>
    <x v="2"/>
    <s v="OFF-AR-10003183"/>
    <x v="1"/>
    <x v="6"/>
    <s v="Avery Fluorescent Highlighter Four-Color Set"/>
    <n v="5.3440000000000003"/>
    <n v="2"/>
    <n v="0.2"/>
    <n v="0.66799999999999948"/>
  </r>
  <r>
    <n v="9752"/>
    <x v="4900"/>
    <x v="0"/>
    <x v="1228"/>
    <d v="2013-10-16T00:00:00"/>
    <s v="Standard Class"/>
    <s v="EP-13915"/>
    <s v="Emily Phan"/>
    <x v="0"/>
    <x v="0"/>
    <x v="22"/>
    <x v="10"/>
    <n v="60610"/>
    <x v="2"/>
    <s v="OFF-AR-10001446"/>
    <x v="1"/>
    <x v="6"/>
    <s v="Newell 309"/>
    <n v="27.72"/>
    <n v="3"/>
    <n v="0.2"/>
    <n v="3.4649999999999999"/>
  </r>
  <r>
    <n v="9753"/>
    <x v="4901"/>
    <x v="0"/>
    <x v="949"/>
    <d v="2013-07-03T00:00:00"/>
    <s v="First Class"/>
    <s v="NZ-18565"/>
    <s v="Nick Zandusky"/>
    <x v="2"/>
    <x v="0"/>
    <x v="4"/>
    <x v="4"/>
    <n v="98115"/>
    <x v="1"/>
    <s v="OFF-BI-10000145"/>
    <x v="1"/>
    <x v="8"/>
    <s v="Zipper Ring Binder Pockets"/>
    <n v="2.4960000000000004"/>
    <n v="1"/>
    <n v="0.2"/>
    <n v="0.90479999999999983"/>
  </r>
  <r>
    <n v="9754"/>
    <x v="4902"/>
    <x v="3"/>
    <x v="996"/>
    <d v="2014-03-30T00:00:00"/>
    <s v="Second Class"/>
    <s v="LC-16870"/>
    <s v="Lena Cacioppo"/>
    <x v="0"/>
    <x v="0"/>
    <x v="102"/>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x v="0"/>
    <x v="102"/>
    <x v="17"/>
    <n v="23223"/>
    <x v="0"/>
    <s v="OFF-BI-10001679"/>
    <x v="1"/>
    <x v="8"/>
    <s v="GBC Instant Index System for Binding Systems"/>
    <n v="17.760000000000002"/>
    <n v="2"/>
    <n v="0"/>
    <n v="8.8800000000000008"/>
  </r>
  <r>
    <n v="9756"/>
    <x v="4902"/>
    <x v="3"/>
    <x v="996"/>
    <d v="2014-03-30T00:00:00"/>
    <s v="Second Class"/>
    <s v="LC-16870"/>
    <s v="Lena Cacioppo"/>
    <x v="0"/>
    <x v="0"/>
    <x v="102"/>
    <x v="17"/>
    <n v="23223"/>
    <x v="0"/>
    <s v="OFF-ST-10001128"/>
    <x v="1"/>
    <x v="4"/>
    <s v="Carina Mini System Audio Rack, Model AR050B"/>
    <n v="332.94"/>
    <n v="3"/>
    <n v="0"/>
    <n v="9.9882000000000204"/>
  </r>
  <r>
    <n v="9757"/>
    <x v="4902"/>
    <x v="3"/>
    <x v="996"/>
    <d v="2014-03-30T00:00:00"/>
    <s v="Second Class"/>
    <s v="LC-16870"/>
    <s v="Lena Cacioppo"/>
    <x v="0"/>
    <x v="0"/>
    <x v="102"/>
    <x v="17"/>
    <n v="23223"/>
    <x v="0"/>
    <s v="FUR-TA-10002533"/>
    <x v="0"/>
    <x v="3"/>
    <s v="BPI Conference Tables"/>
    <n v="292.10000000000002"/>
    <n v="2"/>
    <n v="0"/>
    <n v="58.419999999999987"/>
  </r>
  <r>
    <n v="9758"/>
    <x v="4902"/>
    <x v="3"/>
    <x v="996"/>
    <d v="2014-03-30T00:00:00"/>
    <s v="Second Class"/>
    <s v="LC-16870"/>
    <s v="Lena Cacioppo"/>
    <x v="0"/>
    <x v="0"/>
    <x v="102"/>
    <x v="17"/>
    <n v="23223"/>
    <x v="0"/>
    <s v="TEC-PH-10004006"/>
    <x v="2"/>
    <x v="7"/>
    <s v="Panasonic KX - TS880B Telephone"/>
    <n v="206.1"/>
    <n v="5"/>
    <n v="0"/>
    <n v="55.647000000000006"/>
  </r>
  <r>
    <n v="9759"/>
    <x v="4902"/>
    <x v="3"/>
    <x v="996"/>
    <d v="2014-03-30T00:00:00"/>
    <s v="Second Class"/>
    <s v="LC-16870"/>
    <s v="Lena Cacioppo"/>
    <x v="0"/>
    <x v="0"/>
    <x v="102"/>
    <x v="17"/>
    <n v="23223"/>
    <x v="0"/>
    <s v="OFF-PA-10002615"/>
    <x v="1"/>
    <x v="10"/>
    <s v="Ampad Gold Fibre Wirebound Steno Books, 6&quot; x 9&quot;, Gregg Ruled"/>
    <n v="17.64"/>
    <n v="4"/>
    <n v="0"/>
    <n v="8.1143999999999998"/>
  </r>
  <r>
    <n v="9760"/>
    <x v="4903"/>
    <x v="0"/>
    <x v="731"/>
    <d v="2013-11-06T00:00:00"/>
    <s v="Standard Class"/>
    <s v="SF-20965"/>
    <s v="Sylvia Foulston"/>
    <x v="1"/>
    <x v="0"/>
    <x v="8"/>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x v="0"/>
    <x v="528"/>
    <x v="36"/>
    <n v="72762"/>
    <x v="0"/>
    <s v="OFF-AR-10000657"/>
    <x v="1"/>
    <x v="6"/>
    <s v="Binney &amp; Smith inkTank Desk Highlighter, Chisel Tip, Yellow, 12/Box"/>
    <n v="4.3"/>
    <n v="2"/>
    <n v="0"/>
    <n v="1.4189999999999996"/>
  </r>
  <r>
    <n v="9762"/>
    <x v="4905"/>
    <x v="2"/>
    <x v="1047"/>
    <d v="2011-02-19T00:00:00"/>
    <s v="Standard Class"/>
    <s v="ML-17395"/>
    <s v="Marina Lichtenstein"/>
    <x v="1"/>
    <x v="0"/>
    <x v="4"/>
    <x v="4"/>
    <n v="98103"/>
    <x v="1"/>
    <s v="TEC-AC-10000736"/>
    <x v="2"/>
    <x v="11"/>
    <s v="Logitech G600 MMO Gaming Mouse"/>
    <n v="239.96999999999997"/>
    <n v="3"/>
    <n v="0"/>
    <n v="86.389199999999988"/>
  </r>
  <r>
    <n v="9763"/>
    <x v="4905"/>
    <x v="2"/>
    <x v="1047"/>
    <d v="2011-02-19T00:00:00"/>
    <s v="Standard Class"/>
    <s v="ML-17395"/>
    <s v="Marina Lichtenstein"/>
    <x v="1"/>
    <x v="0"/>
    <x v="4"/>
    <x v="4"/>
    <n v="98103"/>
    <x v="1"/>
    <s v="OFF-AP-10001293"/>
    <x v="1"/>
    <x v="9"/>
    <s v="Belkin 8 Outlet Surge Protector"/>
    <n v="81.96"/>
    <n v="2"/>
    <n v="0"/>
    <n v="22.948799999999999"/>
  </r>
  <r>
    <n v="9764"/>
    <x v="4905"/>
    <x v="2"/>
    <x v="1047"/>
    <d v="2011-02-19T00:00:00"/>
    <s v="Standard Class"/>
    <s v="ML-17395"/>
    <s v="Marina Lichtenstein"/>
    <x v="1"/>
    <x v="0"/>
    <x v="4"/>
    <x v="4"/>
    <n v="98103"/>
    <x v="1"/>
    <s v="OFF-SU-10000157"/>
    <x v="1"/>
    <x v="14"/>
    <s v="Compact Automatic Electric Letter Opener"/>
    <n v="238.62"/>
    <n v="2"/>
    <n v="0"/>
    <n v="4.7724000000000046"/>
  </r>
  <r>
    <n v="9765"/>
    <x v="4906"/>
    <x v="2"/>
    <x v="1229"/>
    <d v="2011-06-23T00:00:00"/>
    <s v="Standard Class"/>
    <s v="MC-18100"/>
    <s v="Mick Crebagga"/>
    <x v="0"/>
    <x v="0"/>
    <x v="1"/>
    <x v="1"/>
    <n v="90036"/>
    <x v="1"/>
    <s v="TEC-PH-10000215"/>
    <x v="2"/>
    <x v="7"/>
    <s v="Plantronics Cordless Phone Headset with In-line Volume - M214C"/>
    <n v="139.80000000000001"/>
    <n v="5"/>
    <n v="0.2"/>
    <n v="12.232500000000009"/>
  </r>
  <r>
    <n v="9766"/>
    <x v="4907"/>
    <x v="3"/>
    <x v="1230"/>
    <d v="2014-03-07T00:00:00"/>
    <s v="Standard Class"/>
    <s v="DB-13660"/>
    <s v="Duane Benoit"/>
    <x v="0"/>
    <x v="0"/>
    <x v="209"/>
    <x v="29"/>
    <n v="6457"/>
    <x v="3"/>
    <s v="OFF-BI-10001757"/>
    <x v="1"/>
    <x v="8"/>
    <s v="Pressboard Hanging Data Binders for Unburst Sheets"/>
    <n v="9.84"/>
    <n v="2"/>
    <n v="0"/>
    <n v="4.7231999999999994"/>
  </r>
  <r>
    <n v="9767"/>
    <x v="4907"/>
    <x v="3"/>
    <x v="1230"/>
    <d v="2014-03-07T00:00:00"/>
    <s v="Standard Class"/>
    <s v="DB-13660"/>
    <s v="Duane Benoit"/>
    <x v="0"/>
    <x v="0"/>
    <x v="209"/>
    <x v="29"/>
    <n v="6457"/>
    <x v="3"/>
    <s v="OFF-PA-10002137"/>
    <x v="1"/>
    <x v="10"/>
    <s v="Southworth 100% Résumé Paper, 24lb."/>
    <n v="7.78"/>
    <n v="1"/>
    <n v="0"/>
    <n v="3.5009999999999994"/>
  </r>
  <r>
    <n v="9768"/>
    <x v="4908"/>
    <x v="3"/>
    <x v="34"/>
    <d v="2014-12-16T00:00:00"/>
    <s v="Standard Class"/>
    <s v="LW-17215"/>
    <s v="Luke Weiss"/>
    <x v="0"/>
    <x v="0"/>
    <x v="354"/>
    <x v="12"/>
    <n v="49505"/>
    <x v="2"/>
    <s v="OFF-BI-10000088"/>
    <x v="1"/>
    <x v="8"/>
    <s v="GBC Imprintable Covers"/>
    <n v="54.900000000000006"/>
    <n v="5"/>
    <n v="0"/>
    <n v="26.901000000000003"/>
  </r>
  <r>
    <n v="9769"/>
    <x v="4909"/>
    <x v="3"/>
    <x v="226"/>
    <d v="2014-12-15T00:00:00"/>
    <s v="Standard Class"/>
    <s v="TC-21535"/>
    <s v="Tracy Collins"/>
    <x v="2"/>
    <x v="0"/>
    <x v="8"/>
    <x v="1"/>
    <n v="94122"/>
    <x v="1"/>
    <s v="OFF-PA-10000380"/>
    <x v="1"/>
    <x v="10"/>
    <s v="REDIFORM Incoming/Outgoing Call Register, 11&quot; X 8 1/2&quot;, 100 Messages"/>
    <n v="50.04"/>
    <n v="6"/>
    <n v="0"/>
    <n v="25.02"/>
  </r>
  <r>
    <n v="9770"/>
    <x v="4910"/>
    <x v="0"/>
    <x v="390"/>
    <d v="2013-12-01T00:00:00"/>
    <s v="Standard Class"/>
    <s v="SC-20050"/>
    <s v="Sample Company A"/>
    <x v="2"/>
    <x v="0"/>
    <x v="146"/>
    <x v="2"/>
    <n v="33012"/>
    <x v="0"/>
    <s v="FUR-BO-10001619"/>
    <x v="0"/>
    <x v="0"/>
    <s v="O'Sullivan Cherrywood Estates Traditional Bookcase"/>
    <n v="339.92000000000007"/>
    <n v="5"/>
    <n v="0.2"/>
    <n v="8.4979999999999762"/>
  </r>
  <r>
    <n v="9771"/>
    <x v="4910"/>
    <x v="0"/>
    <x v="390"/>
    <d v="2013-12-01T00:00:00"/>
    <s v="Standard Class"/>
    <s v="SC-20050"/>
    <s v="Sample Company A"/>
    <x v="2"/>
    <x v="0"/>
    <x v="146"/>
    <x v="2"/>
    <n v="33012"/>
    <x v="0"/>
    <s v="OFF-PA-10001609"/>
    <x v="1"/>
    <x v="10"/>
    <s v="Tops Wirebound Message Log Books"/>
    <n v="10.528"/>
    <n v="4"/>
    <n v="0.2"/>
    <n v="3.4215999999999993"/>
  </r>
  <r>
    <n v="9772"/>
    <x v="4910"/>
    <x v="0"/>
    <x v="390"/>
    <d v="2013-12-01T00:00:00"/>
    <s v="Standard Class"/>
    <s v="SC-20050"/>
    <s v="Sample Company A"/>
    <x v="2"/>
    <x v="0"/>
    <x v="146"/>
    <x v="2"/>
    <n v="33012"/>
    <x v="0"/>
    <s v="OFF-AP-10002765"/>
    <x v="1"/>
    <x v="9"/>
    <s v="Fellowes Advanced Computer Series Surge Protectors"/>
    <n v="42.384"/>
    <n v="2"/>
    <n v="0.2"/>
    <n v="4.2384000000000022"/>
  </r>
  <r>
    <n v="9773"/>
    <x v="4911"/>
    <x v="0"/>
    <x v="894"/>
    <d v="2013-07-04T00:00:00"/>
    <s v="Same Day"/>
    <s v="FM-14215"/>
    <s v="Filia McAdams"/>
    <x v="1"/>
    <x v="0"/>
    <x v="10"/>
    <x v="9"/>
    <n v="19143"/>
    <x v="3"/>
    <s v="OFF-PA-10000167"/>
    <x v="1"/>
    <x v="10"/>
    <s v="Xerox 1925"/>
    <n v="123.92000000000002"/>
    <n v="5"/>
    <n v="0.2"/>
    <n v="38.724999999999994"/>
  </r>
  <r>
    <n v="9774"/>
    <x v="4912"/>
    <x v="0"/>
    <x v="190"/>
    <d v="2013-07-04T00:00:00"/>
    <s v="Standard Class"/>
    <s v="PF-19225"/>
    <s v="Phillip Flathmann"/>
    <x v="0"/>
    <x v="0"/>
    <x v="118"/>
    <x v="32"/>
    <n v="30318"/>
    <x v="0"/>
    <s v="TEC-PH-10004434"/>
    <x v="2"/>
    <x v="7"/>
    <s v="Cisco IP Phone 7961G VoIP phone - Dark gray"/>
    <n v="135.94999999999999"/>
    <n v="1"/>
    <n v="0"/>
    <n v="39.425499999999985"/>
  </r>
  <r>
    <n v="9775"/>
    <x v="4913"/>
    <x v="2"/>
    <x v="711"/>
    <d v="2011-07-30T00:00:00"/>
    <s v="Standard Class"/>
    <s v="LF-17185"/>
    <s v="Luke Foster"/>
    <x v="0"/>
    <x v="0"/>
    <x v="52"/>
    <x v="5"/>
    <n v="78207"/>
    <x v="2"/>
    <s v="OFF-BI-10004995"/>
    <x v="1"/>
    <x v="8"/>
    <s v="GBC DocuBind P400 Electric Binding System"/>
    <n v="2177.5839999999994"/>
    <n v="8"/>
    <n v="0.8"/>
    <n v="-3701.8928000000014"/>
  </r>
  <r>
    <n v="9776"/>
    <x v="4913"/>
    <x v="2"/>
    <x v="711"/>
    <d v="2011-07-30T00:00:00"/>
    <s v="Standard Class"/>
    <s v="LF-17185"/>
    <s v="Luke Foster"/>
    <x v="0"/>
    <x v="0"/>
    <x v="52"/>
    <x v="5"/>
    <n v="78207"/>
    <x v="2"/>
    <s v="FUR-FU-10004666"/>
    <x v="0"/>
    <x v="5"/>
    <s v="DAX Clear Channel Poster Frame"/>
    <n v="17.496000000000002"/>
    <n v="3"/>
    <n v="0.6"/>
    <n v="-10.060199999999998"/>
  </r>
  <r>
    <n v="9777"/>
    <x v="4913"/>
    <x v="2"/>
    <x v="711"/>
    <d v="2011-07-30T00:00:00"/>
    <s v="Standard Class"/>
    <s v="LF-17185"/>
    <s v="Luke Foster"/>
    <x v="0"/>
    <x v="0"/>
    <x v="52"/>
    <x v="5"/>
    <n v="78207"/>
    <x v="2"/>
    <s v="OFF-BI-10001524"/>
    <x v="1"/>
    <x v="8"/>
    <s v="GBC Premium Transparent Covers with Diagonal Lined Pattern"/>
    <n v="16.783999999999995"/>
    <n v="4"/>
    <n v="0.8"/>
    <n v="-26.854400000000012"/>
  </r>
  <r>
    <n v="9778"/>
    <x v="4913"/>
    <x v="2"/>
    <x v="711"/>
    <d v="2011-07-30T00:00:00"/>
    <s v="Standard Class"/>
    <s v="LF-17185"/>
    <s v="Luke Foster"/>
    <x v="0"/>
    <x v="0"/>
    <x v="52"/>
    <x v="5"/>
    <n v="78207"/>
    <x v="2"/>
    <s v="TEC-AC-10002076"/>
    <x v="2"/>
    <x v="11"/>
    <s v="Microsoft Natural Keyboard Elite"/>
    <n v="431.13600000000002"/>
    <n v="9"/>
    <n v="0.2"/>
    <n v="-26.946000000000012"/>
  </r>
  <r>
    <n v="9779"/>
    <x v="4913"/>
    <x v="2"/>
    <x v="711"/>
    <d v="2011-07-30T00:00:00"/>
    <s v="Standard Class"/>
    <s v="LF-17185"/>
    <s v="Luke Foster"/>
    <x v="0"/>
    <x v="0"/>
    <x v="52"/>
    <x v="5"/>
    <n v="78207"/>
    <x v="2"/>
    <s v="OFF-BI-10001679"/>
    <x v="1"/>
    <x v="8"/>
    <s v="GBC Instant Index System for Binding Systems"/>
    <n v="8.879999999999999"/>
    <n v="5"/>
    <n v="0.8"/>
    <n v="-13.32"/>
  </r>
  <r>
    <n v="9780"/>
    <x v="4913"/>
    <x v="2"/>
    <x v="711"/>
    <d v="2011-07-30T00:00:00"/>
    <s v="Standard Class"/>
    <s v="LF-17185"/>
    <s v="Luke Foster"/>
    <x v="0"/>
    <x v="0"/>
    <x v="52"/>
    <x v="5"/>
    <n v="78207"/>
    <x v="2"/>
    <s v="OFF-AP-10003281"/>
    <x v="1"/>
    <x v="9"/>
    <s v="Acco 6 Outlet Guardian Standard Surge Suppressor"/>
    <n v="4.8359999999999985"/>
    <n v="2"/>
    <n v="0.8"/>
    <n v="-12.090000000000003"/>
  </r>
  <r>
    <n v="9781"/>
    <x v="4914"/>
    <x v="0"/>
    <x v="749"/>
    <d v="2013-09-19T00:00:00"/>
    <s v="Standard Class"/>
    <s v="CL-12565"/>
    <s v="Clay Ludtke"/>
    <x v="0"/>
    <x v="0"/>
    <x v="85"/>
    <x v="15"/>
    <n v="11561"/>
    <x v="3"/>
    <s v="TEC-PH-10001944"/>
    <x v="2"/>
    <x v="7"/>
    <s v="Wi-Ex zBoost YX540 Cellular Phone Signal Booster"/>
    <n v="437.84999999999997"/>
    <n v="3"/>
    <n v="0"/>
    <n v="131.35499999999996"/>
  </r>
  <r>
    <n v="9782"/>
    <x v="4914"/>
    <x v="0"/>
    <x v="749"/>
    <d v="2013-09-19T00:00:00"/>
    <s v="Standard Class"/>
    <s v="CL-12565"/>
    <s v="Clay Ludtke"/>
    <x v="0"/>
    <x v="0"/>
    <x v="85"/>
    <x v="15"/>
    <n v="11561"/>
    <x v="3"/>
    <s v="OFF-BI-10004390"/>
    <x v="1"/>
    <x v="8"/>
    <s v="GBC DocuBind 200 Manual Binding Machine"/>
    <n v="673.5680000000001"/>
    <n v="2"/>
    <n v="0.2"/>
    <n v="252.58799999999999"/>
  </r>
  <r>
    <n v="9783"/>
    <x v="4915"/>
    <x v="1"/>
    <x v="70"/>
    <d v="2012-06-02T00:00:00"/>
    <s v="Second Class"/>
    <s v="EM-13825"/>
    <s v="Elizabeth Moffitt"/>
    <x v="1"/>
    <x v="0"/>
    <x v="267"/>
    <x v="30"/>
    <n v="7501"/>
    <x v="3"/>
    <s v="OFF-PA-10002120"/>
    <x v="1"/>
    <x v="10"/>
    <s v="Xerox 1889"/>
    <n v="274.8"/>
    <n v="5"/>
    <n v="0"/>
    <n v="134.65199999999999"/>
  </r>
  <r>
    <n v="9784"/>
    <x v="4915"/>
    <x v="1"/>
    <x v="70"/>
    <d v="2012-06-02T00:00:00"/>
    <s v="Second Class"/>
    <s v="EM-13825"/>
    <s v="Elizabeth Moffitt"/>
    <x v="1"/>
    <x v="0"/>
    <x v="267"/>
    <x v="30"/>
    <n v="7501"/>
    <x v="3"/>
    <s v="OFF-ST-10004340"/>
    <x v="1"/>
    <x v="4"/>
    <s v="Fellowes Mobile File Cart, Black"/>
    <n v="62.18"/>
    <n v="1"/>
    <n v="0"/>
    <n v="16.788600000000002"/>
  </r>
  <r>
    <n v="9785"/>
    <x v="4915"/>
    <x v="1"/>
    <x v="70"/>
    <d v="2012-06-02T00:00:00"/>
    <s v="Second Class"/>
    <s v="EM-13825"/>
    <s v="Elizabeth Moffitt"/>
    <x v="1"/>
    <x v="0"/>
    <x v="267"/>
    <x v="30"/>
    <n v="7501"/>
    <x v="3"/>
    <s v="FUR-FU-10001847"/>
    <x v="0"/>
    <x v="5"/>
    <s v="Eldon Image Series Black Desk Accessories"/>
    <n v="8.2799999999999994"/>
    <n v="2"/>
    <n v="0"/>
    <n v="2.9807999999999995"/>
  </r>
  <r>
    <n v="9786"/>
    <x v="4916"/>
    <x v="1"/>
    <x v="1231"/>
    <d v="2012-05-13T00:00:00"/>
    <s v="Standard Class"/>
    <s v="ME-17725"/>
    <s v="Max Engle"/>
    <x v="0"/>
    <x v="0"/>
    <x v="103"/>
    <x v="0"/>
    <n v="40214"/>
    <x v="0"/>
    <s v="OFF-BI-10000962"/>
    <x v="1"/>
    <x v="8"/>
    <s v="Acco Flexible ACCOHIDE Square Ring Data Binder, Dark Blue, 11 1/2&quot; X 14&quot; 7/8&quot;"/>
    <n v="48.81"/>
    <n v="3"/>
    <n v="0"/>
    <n v="23.916899999999998"/>
  </r>
  <r>
    <n v="9787"/>
    <x v="4917"/>
    <x v="2"/>
    <x v="1127"/>
    <d v="2011-11-05T00:00:00"/>
    <s v="Same Day"/>
    <s v="BG-11035"/>
    <s v="Barry Gonzalez"/>
    <x v="0"/>
    <x v="0"/>
    <x v="409"/>
    <x v="17"/>
    <n v="23666"/>
    <x v="0"/>
    <s v="FUR-CH-10004754"/>
    <x v="0"/>
    <x v="1"/>
    <s v="Global Stack Chair with Arms, Black"/>
    <n v="149.9"/>
    <n v="5"/>
    <n v="0"/>
    <n v="40.472999999999999"/>
  </r>
  <r>
    <n v="9788"/>
    <x v="4918"/>
    <x v="3"/>
    <x v="996"/>
    <d v="2014-04-02T00:00:00"/>
    <s v="Standard Class"/>
    <s v="CJ-12010"/>
    <s v="Caroline Jumper"/>
    <x v="0"/>
    <x v="0"/>
    <x v="12"/>
    <x v="5"/>
    <n v="77070"/>
    <x v="2"/>
    <s v="FUR-BO-10001811"/>
    <x v="0"/>
    <x v="0"/>
    <s v="Atlantic Metals Mobile 5-Shelf Bookcases, Custom Colors"/>
    <n v="1023.3319999999999"/>
    <n v="5"/>
    <n v="0.32"/>
    <n v="-30.098000000000127"/>
  </r>
  <r>
    <n v="9789"/>
    <x v="4918"/>
    <x v="3"/>
    <x v="996"/>
    <d v="2014-04-02T00:00:00"/>
    <s v="Standard Class"/>
    <s v="CJ-12010"/>
    <s v="Caroline Jumper"/>
    <x v="0"/>
    <x v="0"/>
    <x v="12"/>
    <x v="5"/>
    <n v="77070"/>
    <x v="2"/>
    <s v="FUR-CH-10004063"/>
    <x v="0"/>
    <x v="1"/>
    <s v="Global Deluxe High-Back Manager's Chair"/>
    <n v="600.55799999999999"/>
    <n v="3"/>
    <n v="0.3"/>
    <n v="-8.5794000000000779"/>
  </r>
  <r>
    <n v="9790"/>
    <x v="4918"/>
    <x v="3"/>
    <x v="996"/>
    <d v="2014-04-02T00:00:00"/>
    <s v="Standard Class"/>
    <s v="CJ-12010"/>
    <s v="Caroline Jumper"/>
    <x v="0"/>
    <x v="0"/>
    <x v="12"/>
    <x v="5"/>
    <n v="77070"/>
    <x v="2"/>
    <s v="TEC-AC-10004901"/>
    <x v="2"/>
    <x v="11"/>
    <s v="Kensington SlimBlade Notebook Wireless Mouse with Nano Receiver "/>
    <n v="39.992000000000004"/>
    <n v="1"/>
    <n v="0.2"/>
    <n v="6.9985999999999997"/>
  </r>
  <r>
    <n v="9791"/>
    <x v="4918"/>
    <x v="3"/>
    <x v="996"/>
    <d v="2014-04-02T00:00:00"/>
    <s v="Standard Class"/>
    <s v="CJ-12010"/>
    <s v="Caroline Jumper"/>
    <x v="0"/>
    <x v="0"/>
    <x v="12"/>
    <x v="5"/>
    <n v="77070"/>
    <x v="2"/>
    <s v="FUR-CH-10001714"/>
    <x v="0"/>
    <x v="1"/>
    <s v="Global Leather &amp; Oak Executive Chair, Burgundy"/>
    <n v="211.24599999999998"/>
    <n v="2"/>
    <n v="0.3"/>
    <n v="-66.391599999999983"/>
  </r>
  <r>
    <n v="9792"/>
    <x v="4919"/>
    <x v="2"/>
    <x v="371"/>
    <d v="2011-05-23T00:00:00"/>
    <s v="Second Class"/>
    <s v="KH-16360"/>
    <s v="Katherine Hughes"/>
    <x v="0"/>
    <x v="0"/>
    <x v="12"/>
    <x v="5"/>
    <n v="77070"/>
    <x v="2"/>
    <s v="OFF-EN-10003134"/>
    <x v="1"/>
    <x v="12"/>
    <s v="Staples"/>
    <n v="56.063999999999993"/>
    <n v="6"/>
    <n v="0.2"/>
    <n v="21.024000000000001"/>
  </r>
  <r>
    <n v="9793"/>
    <x v="4919"/>
    <x v="2"/>
    <x v="371"/>
    <d v="2011-05-23T00:00:00"/>
    <s v="Second Class"/>
    <s v="KH-16360"/>
    <s v="Katherine Hughes"/>
    <x v="0"/>
    <x v="0"/>
    <x v="12"/>
    <x v="5"/>
    <n v="77070"/>
    <x v="2"/>
    <s v="FUR-CH-10003396"/>
    <x v="0"/>
    <x v="1"/>
    <s v="Global Deluxe Steno Chair"/>
    <n v="107.77200000000001"/>
    <n v="2"/>
    <n v="0.3"/>
    <n v="-29.252400000000009"/>
  </r>
  <r>
    <n v="9794"/>
    <x v="4919"/>
    <x v="2"/>
    <x v="371"/>
    <d v="2011-05-23T00:00:00"/>
    <s v="Second Class"/>
    <s v="KH-16360"/>
    <s v="Katherine Hughes"/>
    <x v="0"/>
    <x v="0"/>
    <x v="12"/>
    <x v="5"/>
    <n v="77070"/>
    <x v="2"/>
    <s v="OFF-PA-10001560"/>
    <x v="1"/>
    <x v="10"/>
    <s v="Adams Telephone Message Books, 5 1/4” x 11”"/>
    <n v="4.8320000000000007"/>
    <n v="1"/>
    <n v="0.2"/>
    <n v="1.6307999999999998"/>
  </r>
  <r>
    <n v="9795"/>
    <x v="4919"/>
    <x v="2"/>
    <x v="371"/>
    <d v="2011-05-23T00:00:00"/>
    <s v="Second Class"/>
    <s v="KH-16360"/>
    <s v="Katherine Hughes"/>
    <x v="0"/>
    <x v="0"/>
    <x v="12"/>
    <x v="5"/>
    <n v="77070"/>
    <x v="2"/>
    <s v="OFF-BI-10000977"/>
    <x v="1"/>
    <x v="8"/>
    <s v="Ibico Plastic Spiral Binding Combs"/>
    <n v="18.239999999999995"/>
    <n v="3"/>
    <n v="0.8"/>
    <n v="-31.00800000000001"/>
  </r>
  <r>
    <n v="9796"/>
    <x v="4920"/>
    <x v="0"/>
    <x v="206"/>
    <d v="2013-05-29T00:00:00"/>
    <s v="Standard Class"/>
    <s v="SH-19975"/>
    <s v="Sally Hughsby"/>
    <x v="1"/>
    <x v="0"/>
    <x v="22"/>
    <x v="10"/>
    <n v="60610"/>
    <x v="2"/>
    <s v="OFF-BI-10003429"/>
    <x v="1"/>
    <x v="8"/>
    <s v="Cardinal HOLDit! Binder Insert Strips,Extra Strips"/>
    <n v="3.7979999999999992"/>
    <n v="3"/>
    <n v="0.8"/>
    <n v="-5.8869000000000007"/>
  </r>
  <r>
    <n v="9797"/>
    <x v="4921"/>
    <x v="1"/>
    <x v="1026"/>
    <d v="2012-01-17T00:00:00"/>
    <s v="Standard Class"/>
    <s v="CS-12490"/>
    <s v="Cindy Schnelling"/>
    <x v="1"/>
    <x v="0"/>
    <x v="167"/>
    <x v="24"/>
    <n v="43615"/>
    <x v="3"/>
    <s v="OFF-AR-10001374"/>
    <x v="1"/>
    <x v="6"/>
    <s v="BIC Brite Liner Highlighters, Chisel Tip"/>
    <n v="10.368000000000002"/>
    <n v="2"/>
    <n v="0.2"/>
    <n v="1.5551999999999992"/>
  </r>
  <r>
    <n v="9798"/>
    <x v="4921"/>
    <x v="1"/>
    <x v="1026"/>
    <d v="2012-01-17T00:00:00"/>
    <s v="Standard Class"/>
    <s v="CS-12490"/>
    <s v="Cindy Schnelling"/>
    <x v="1"/>
    <x v="0"/>
    <x v="167"/>
    <x v="24"/>
    <n v="43615"/>
    <x v="3"/>
    <s v="TEC-PH-10004977"/>
    <x v="2"/>
    <x v="7"/>
    <s v="GE 30524EE4"/>
    <n v="235.18799999999999"/>
    <n v="2"/>
    <n v="0.4"/>
    <n v="-43.117800000000045"/>
  </r>
  <r>
    <n v="9799"/>
    <x v="4921"/>
    <x v="1"/>
    <x v="1026"/>
    <d v="2012-01-17T00:00:00"/>
    <s v="Standard Class"/>
    <s v="CS-12490"/>
    <s v="Cindy Schnelling"/>
    <x v="1"/>
    <x v="0"/>
    <x v="167"/>
    <x v="24"/>
    <n v="43615"/>
    <x v="3"/>
    <s v="TEC-PH-10000912"/>
    <x v="2"/>
    <x v="7"/>
    <s v="Anker 24W Portable Micro USB Car Charger"/>
    <n v="26.376000000000001"/>
    <n v="4"/>
    <n v="0.4"/>
    <n v="2.6375999999999991"/>
  </r>
  <r>
    <n v="9800"/>
    <x v="4921"/>
    <x v="1"/>
    <x v="1026"/>
    <d v="2012-01-17T00:00:00"/>
    <s v="Standard Class"/>
    <s v="CS-12490"/>
    <s v="Cindy Schnelling"/>
    <x v="1"/>
    <x v="0"/>
    <x v="167"/>
    <x v="24"/>
    <n v="43615"/>
    <x v="3"/>
    <s v="TEC-AC-10000487"/>
    <x v="2"/>
    <x v="11"/>
    <s v="SanDisk Cruzer 4 GB USB Flash Drive"/>
    <n v="10.384"/>
    <n v="2"/>
    <n v="0.2"/>
    <n v="2.2065999999999999"/>
  </r>
  <r>
    <n v="9801"/>
    <x v="4921"/>
    <x v="1"/>
    <x v="1026"/>
    <d v="2012-01-17T00:00:00"/>
    <s v="Standard Class"/>
    <s v="CS-12490"/>
    <s v="Cindy Schnelling"/>
    <x v="1"/>
    <x v="0"/>
    <x v="167"/>
    <x v="24"/>
    <n v="43615"/>
    <x v="3"/>
    <s v="TEC-PH-10002262"/>
    <x v="2"/>
    <x v="7"/>
    <s v="LG Electronics Tone+ HBS-730 Bluetooth Headset"/>
    <n v="107.11799999999999"/>
    <n v="3"/>
    <n v="0.4"/>
    <n v="-21.423599999999993"/>
  </r>
  <r>
    <n v="9802"/>
    <x v="4922"/>
    <x v="3"/>
    <x v="365"/>
    <d v="2014-10-07T00:00:00"/>
    <s v="Standard Class"/>
    <s v="JK-15730"/>
    <s v="Joe Kamberova"/>
    <x v="0"/>
    <x v="0"/>
    <x v="529"/>
    <x v="1"/>
    <n v="95240"/>
    <x v="1"/>
    <s v="OFF-SU-10000898"/>
    <x v="1"/>
    <x v="14"/>
    <s v="Acme Hot Forged Carbon Steel Scissors with Nickel-Plated Handles, 3 7/8&quot; Cut, 8&quot;L"/>
    <n v="97.3"/>
    <n v="7"/>
    <n v="0"/>
    <n v="28.216999999999992"/>
  </r>
  <r>
    <n v="9803"/>
    <x v="4923"/>
    <x v="1"/>
    <x v="1074"/>
    <d v="2012-07-20T00:00:00"/>
    <s v="Second Class"/>
    <s v="PJ-19015"/>
    <s v="Pauline Johnson"/>
    <x v="0"/>
    <x v="0"/>
    <x v="20"/>
    <x v="15"/>
    <n v="10024"/>
    <x v="3"/>
    <s v="OFF-BI-10004182"/>
    <x v="1"/>
    <x v="8"/>
    <s v="Economy Binders"/>
    <n v="3.3280000000000003"/>
    <n v="2"/>
    <n v="0.2"/>
    <n v="1.2064000000000001"/>
  </r>
  <r>
    <n v="9804"/>
    <x v="4923"/>
    <x v="1"/>
    <x v="1074"/>
    <d v="2012-07-20T00:00:00"/>
    <s v="Second Class"/>
    <s v="PJ-19015"/>
    <s v="Pauline Johnson"/>
    <x v="0"/>
    <x v="0"/>
    <x v="20"/>
    <x v="15"/>
    <n v="10024"/>
    <x v="3"/>
    <s v="TEC-PH-10002468"/>
    <x v="2"/>
    <x v="7"/>
    <s v="Plantronics CS 50-USB - headset - Convertible, Monaural"/>
    <n v="135.99"/>
    <n v="1"/>
    <n v="0"/>
    <n v="36.717300000000009"/>
  </r>
  <r>
    <n v="9805"/>
    <x v="4923"/>
    <x v="1"/>
    <x v="1074"/>
    <d v="2012-07-20T00:00:00"/>
    <s v="Second Class"/>
    <s v="PJ-19015"/>
    <s v="Pauline Johnson"/>
    <x v="0"/>
    <x v="0"/>
    <x v="20"/>
    <x v="15"/>
    <n v="10024"/>
    <x v="3"/>
    <s v="FUR-FU-10002364"/>
    <x v="0"/>
    <x v="5"/>
    <s v="Eldon Expressions Wood Desk Accessories, Oak"/>
    <n v="7.38"/>
    <n v="1"/>
    <n v="0"/>
    <n v="2.1401999999999992"/>
  </r>
  <r>
    <n v="9806"/>
    <x v="4924"/>
    <x v="0"/>
    <x v="147"/>
    <d v="2013-10-27T00:00:00"/>
    <s v="Standard Class"/>
    <s v="AP-10720"/>
    <s v="Anne Pryor"/>
    <x v="2"/>
    <x v="0"/>
    <x v="2"/>
    <x v="2"/>
    <n v="33311"/>
    <x v="0"/>
    <s v="FUR-FU-10002878"/>
    <x v="0"/>
    <x v="5"/>
    <s v="Seth Thomas 14&quot; Day/Date Wall Clock"/>
    <n v="45.568000000000005"/>
    <n v="2"/>
    <n v="0.2"/>
    <n v="9.6832000000000011"/>
  </r>
  <r>
    <n v="9807"/>
    <x v="4924"/>
    <x v="0"/>
    <x v="147"/>
    <d v="2013-10-27T00:00:00"/>
    <s v="Standard Class"/>
    <s v="AP-10720"/>
    <s v="Anne Pryor"/>
    <x v="2"/>
    <x v="0"/>
    <x v="2"/>
    <x v="2"/>
    <n v="33311"/>
    <x v="0"/>
    <s v="OFF-BI-10004817"/>
    <x v="1"/>
    <x v="8"/>
    <s v="GBC Personal VeloBind Strips"/>
    <n v="28.752000000000006"/>
    <n v="8"/>
    <n v="0.7"/>
    <n v="-21.084799999999994"/>
  </r>
  <r>
    <n v="9808"/>
    <x v="4925"/>
    <x v="3"/>
    <x v="944"/>
    <d v="2014-08-02T00:00:00"/>
    <s v="Second Class"/>
    <s v="JW-15955"/>
    <s v="Joni Wasserman"/>
    <x v="0"/>
    <x v="0"/>
    <x v="253"/>
    <x v="3"/>
    <n v="27604"/>
    <x v="0"/>
    <s v="FUR-CH-10001146"/>
    <x v="0"/>
    <x v="1"/>
    <s v="Global Value Mid-Back Manager's Chair, Gray"/>
    <n v="194.84800000000001"/>
    <n v="4"/>
    <n v="0.2"/>
    <n v="12.177999999999983"/>
  </r>
  <r>
    <n v="9809"/>
    <x v="4926"/>
    <x v="3"/>
    <x v="246"/>
    <d v="2014-07-27T00:00:00"/>
    <s v="Standard Class"/>
    <s v="PT-19090"/>
    <s v="Pete Takahito"/>
    <x v="0"/>
    <x v="0"/>
    <x v="22"/>
    <x v="10"/>
    <n v="60623"/>
    <x v="2"/>
    <s v="OFF-BI-10001116"/>
    <x v="1"/>
    <x v="8"/>
    <s v="Wilson Jones 1&quot; Hanging DublLock Ring Binders"/>
    <n v="2.1119999999999997"/>
    <n v="2"/>
    <n v="0.8"/>
    <n v="-3.3792"/>
  </r>
  <r>
    <n v="9810"/>
    <x v="4927"/>
    <x v="2"/>
    <x v="845"/>
    <d v="2011-11-11T00:00:00"/>
    <s v="Second Class"/>
    <s v="TB-21595"/>
    <s v="Troy Blackwell"/>
    <x v="0"/>
    <x v="0"/>
    <x v="32"/>
    <x v="21"/>
    <n v="97206"/>
    <x v="1"/>
    <s v="OFF-PA-10000304"/>
    <x v="1"/>
    <x v="10"/>
    <s v="Xerox 1995"/>
    <n v="25.920000000000005"/>
    <n v="5"/>
    <n v="0.2"/>
    <n v="9.0719999999999992"/>
  </r>
  <r>
    <n v="9811"/>
    <x v="4927"/>
    <x v="2"/>
    <x v="845"/>
    <d v="2011-11-11T00:00:00"/>
    <s v="Second Class"/>
    <s v="TB-21595"/>
    <s v="Troy Blackwell"/>
    <x v="0"/>
    <x v="0"/>
    <x v="32"/>
    <x v="21"/>
    <n v="97206"/>
    <x v="1"/>
    <s v="OFF-AR-10002240"/>
    <x v="1"/>
    <x v="6"/>
    <s v="Panasonic KP-150 Electric Pencil Sharpener"/>
    <n v="120.76800000000001"/>
    <n v="4"/>
    <n v="0.2"/>
    <n v="9.0575999999999972"/>
  </r>
  <r>
    <n v="9812"/>
    <x v="4928"/>
    <x v="0"/>
    <x v="581"/>
    <d v="2013-12-01T00:00:00"/>
    <s v="First Class"/>
    <s v="CB-12025"/>
    <s v="Cassandra Brandow"/>
    <x v="0"/>
    <x v="0"/>
    <x v="522"/>
    <x v="30"/>
    <n v="7017"/>
    <x v="3"/>
    <s v="OFF-PA-10001246"/>
    <x v="1"/>
    <x v="10"/>
    <s v="Xerox 215"/>
    <n v="25.92"/>
    <n v="4"/>
    <n v="0"/>
    <n v="12.441600000000001"/>
  </r>
  <r>
    <n v="9813"/>
    <x v="4928"/>
    <x v="0"/>
    <x v="581"/>
    <d v="2013-12-01T00:00:00"/>
    <s v="First Class"/>
    <s v="CB-12025"/>
    <s v="Cassandra Brandow"/>
    <x v="0"/>
    <x v="0"/>
    <x v="522"/>
    <x v="30"/>
    <n v="7017"/>
    <x v="3"/>
    <s v="OFF-AR-10000658"/>
    <x v="1"/>
    <x v="6"/>
    <s v="Newell 324"/>
    <n v="34.650000000000006"/>
    <n v="3"/>
    <n v="0"/>
    <n v="9.702"/>
  </r>
  <r>
    <n v="9814"/>
    <x v="4928"/>
    <x v="0"/>
    <x v="581"/>
    <d v="2013-12-01T00:00:00"/>
    <s v="First Class"/>
    <s v="CB-12025"/>
    <s v="Cassandra Brandow"/>
    <x v="0"/>
    <x v="0"/>
    <x v="522"/>
    <x v="30"/>
    <n v="7017"/>
    <x v="3"/>
    <s v="OFF-PA-10000100"/>
    <x v="1"/>
    <x v="10"/>
    <s v="Xerox 1945"/>
    <n v="204.95000000000002"/>
    <n v="5"/>
    <n v="0"/>
    <n v="100.4255"/>
  </r>
  <r>
    <n v="9815"/>
    <x v="4928"/>
    <x v="0"/>
    <x v="581"/>
    <d v="2013-12-01T00:00:00"/>
    <s v="First Class"/>
    <s v="CB-12025"/>
    <s v="Cassandra Brandow"/>
    <x v="0"/>
    <x v="0"/>
    <x v="522"/>
    <x v="30"/>
    <n v="7017"/>
    <x v="3"/>
    <s v="OFF-BI-10004233"/>
    <x v="1"/>
    <x v="8"/>
    <s v="GBC Pre-Punched Binding Paper, Plastic, White, 8-1/2&quot; x 11&quot;"/>
    <n v="79.95"/>
    <n v="5"/>
    <n v="0"/>
    <n v="38.376000000000005"/>
  </r>
  <r>
    <n v="9816"/>
    <x v="4929"/>
    <x v="1"/>
    <x v="1214"/>
    <d v="2012-06-12T00:00:00"/>
    <s v="Standard Class"/>
    <s v="AG-10495"/>
    <s v="Andrew Gjertsen"/>
    <x v="1"/>
    <x v="0"/>
    <x v="84"/>
    <x v="2"/>
    <n v="33710"/>
    <x v="0"/>
    <s v="OFF-PA-10002581"/>
    <x v="1"/>
    <x v="10"/>
    <s v="Xerox 1951"/>
    <n v="173.48800000000003"/>
    <n v="7"/>
    <n v="0.2"/>
    <n v="54.214999999999982"/>
  </r>
  <r>
    <n v="9817"/>
    <x v="4929"/>
    <x v="1"/>
    <x v="1214"/>
    <d v="2012-06-12T00:00:00"/>
    <s v="Standard Class"/>
    <s v="AG-10495"/>
    <s v="Andrew Gjertsen"/>
    <x v="1"/>
    <x v="0"/>
    <x v="84"/>
    <x v="2"/>
    <n v="33710"/>
    <x v="0"/>
    <s v="OFF-ST-10000046"/>
    <x v="1"/>
    <x v="4"/>
    <s v="Fellowes Super Stor/Drawer Files"/>
    <n v="516.96"/>
    <n v="4"/>
    <n v="0.2"/>
    <n v="-6.4619999999999891"/>
  </r>
  <r>
    <n v="9818"/>
    <x v="4929"/>
    <x v="1"/>
    <x v="1214"/>
    <d v="2012-06-12T00:00:00"/>
    <s v="Standard Class"/>
    <s v="AG-10495"/>
    <s v="Andrew Gjertsen"/>
    <x v="1"/>
    <x v="0"/>
    <x v="84"/>
    <x v="2"/>
    <n v="33710"/>
    <x v="0"/>
    <s v="FUR-FU-10001185"/>
    <x v="0"/>
    <x v="5"/>
    <s v="Advantus Employee of the Month Certificate Frame, 11 x 13-1/2"/>
    <n v="173.208"/>
    <n v="7"/>
    <n v="0.2"/>
    <n v="45.467100000000009"/>
  </r>
  <r>
    <n v="9819"/>
    <x v="4929"/>
    <x v="1"/>
    <x v="1214"/>
    <d v="2012-06-12T00:00:00"/>
    <s v="Standard Class"/>
    <s v="AG-10495"/>
    <s v="Andrew Gjertsen"/>
    <x v="1"/>
    <x v="0"/>
    <x v="84"/>
    <x v="2"/>
    <n v="33710"/>
    <x v="0"/>
    <s v="OFF-AR-10003856"/>
    <x v="1"/>
    <x v="6"/>
    <s v="Newell 344"/>
    <n v="4.4479999999999995"/>
    <n v="2"/>
    <n v="0.2"/>
    <n v="0.3335999999999999"/>
  </r>
  <r>
    <n v="9820"/>
    <x v="4929"/>
    <x v="1"/>
    <x v="1214"/>
    <d v="2012-06-12T00:00:00"/>
    <s v="Standard Class"/>
    <s v="AG-10495"/>
    <s v="Andrew Gjertsen"/>
    <x v="1"/>
    <x v="0"/>
    <x v="84"/>
    <x v="2"/>
    <n v="33710"/>
    <x v="0"/>
    <s v="OFF-LA-10001982"/>
    <x v="1"/>
    <x v="2"/>
    <s v="Smead Alpha-Z Color-Coded Name Labels First Letter Starter Set"/>
    <n v="9"/>
    <n v="3"/>
    <n v="0.2"/>
    <n v="3.1499999999999995"/>
  </r>
  <r>
    <n v="9821"/>
    <x v="4929"/>
    <x v="1"/>
    <x v="1214"/>
    <d v="2012-06-12T00:00:00"/>
    <s v="Standard Class"/>
    <s v="AG-10495"/>
    <s v="Andrew Gjertsen"/>
    <x v="1"/>
    <x v="0"/>
    <x v="84"/>
    <x v="2"/>
    <n v="33710"/>
    <x v="0"/>
    <s v="OFF-PA-10001215"/>
    <x v="1"/>
    <x v="10"/>
    <s v="Xerox 1963"/>
    <n v="42.24"/>
    <n v="10"/>
    <n v="0.2"/>
    <n v="13.199999999999998"/>
  </r>
  <r>
    <n v="9822"/>
    <x v="4929"/>
    <x v="1"/>
    <x v="1214"/>
    <d v="2012-06-12T00:00:00"/>
    <s v="Standard Class"/>
    <s v="AG-10495"/>
    <s v="Andrew Gjertsen"/>
    <x v="1"/>
    <x v="0"/>
    <x v="84"/>
    <x v="2"/>
    <n v="33710"/>
    <x v="0"/>
    <s v="OFF-BI-10002429"/>
    <x v="1"/>
    <x v="8"/>
    <s v="Premier Elliptical Ring Binder, Black"/>
    <n v="18.264000000000003"/>
    <n v="2"/>
    <n v="0.7"/>
    <n v="-13.393599999999999"/>
  </r>
  <r>
    <n v="9823"/>
    <x v="4930"/>
    <x v="2"/>
    <x v="860"/>
    <d v="2011-08-19T00:00:00"/>
    <s v="Standard Class"/>
    <s v="BD-11605"/>
    <s v="Brian Dahlen"/>
    <x v="0"/>
    <x v="0"/>
    <x v="8"/>
    <x v="1"/>
    <n v="94122"/>
    <x v="1"/>
    <s v="OFF-AP-10003287"/>
    <x v="1"/>
    <x v="9"/>
    <s v="Tripp Lite TLP810NET Broadband Surge for Modem/Fax"/>
    <n v="152.91"/>
    <n v="3"/>
    <n v="0"/>
    <n v="42.814799999999998"/>
  </r>
  <r>
    <n v="9824"/>
    <x v="4930"/>
    <x v="2"/>
    <x v="860"/>
    <d v="2011-08-19T00:00:00"/>
    <s v="Standard Class"/>
    <s v="BD-11605"/>
    <s v="Brian Dahlen"/>
    <x v="0"/>
    <x v="0"/>
    <x v="8"/>
    <x v="1"/>
    <n v="94122"/>
    <x v="1"/>
    <s v="OFF-PA-10000167"/>
    <x v="1"/>
    <x v="10"/>
    <s v="Xerox 1925"/>
    <n v="92.94"/>
    <n v="3"/>
    <n v="0"/>
    <n v="41.822999999999993"/>
  </r>
  <r>
    <n v="9825"/>
    <x v="4930"/>
    <x v="2"/>
    <x v="860"/>
    <d v="2011-08-19T00:00:00"/>
    <s v="Standard Class"/>
    <s v="BD-11605"/>
    <s v="Brian Dahlen"/>
    <x v="0"/>
    <x v="0"/>
    <x v="8"/>
    <x v="1"/>
    <n v="94122"/>
    <x v="1"/>
    <s v="OFF-BI-10002309"/>
    <x v="1"/>
    <x v="8"/>
    <s v="Avery Heavy-Duty EZD  Binder With Locking Rings"/>
    <n v="17.856000000000002"/>
    <n v="4"/>
    <n v="0.2"/>
    <n v="6.2495999999999992"/>
  </r>
  <r>
    <n v="9826"/>
    <x v="4930"/>
    <x v="2"/>
    <x v="860"/>
    <d v="2011-08-19T00:00:00"/>
    <s v="Standard Class"/>
    <s v="BD-11605"/>
    <s v="Brian Dahlen"/>
    <x v="0"/>
    <x v="0"/>
    <x v="8"/>
    <x v="1"/>
    <n v="94122"/>
    <x v="1"/>
    <s v="OFF-BI-10003638"/>
    <x v="1"/>
    <x v="8"/>
    <s v="GBC Durable Plastic Covers"/>
    <n v="46.440000000000005"/>
    <n v="3"/>
    <n v="0.2"/>
    <n v="15.092999999999998"/>
  </r>
  <r>
    <n v="9827"/>
    <x v="4930"/>
    <x v="2"/>
    <x v="860"/>
    <d v="2011-08-19T00:00:00"/>
    <s v="Standard Class"/>
    <s v="BD-11605"/>
    <s v="Brian Dahlen"/>
    <x v="0"/>
    <x v="0"/>
    <x v="8"/>
    <x v="1"/>
    <n v="94122"/>
    <x v="1"/>
    <s v="FUR-CH-10003833"/>
    <x v="0"/>
    <x v="1"/>
    <s v="Novimex Fabric Task Chair"/>
    <n v="195.136"/>
    <n v="4"/>
    <n v="0.2"/>
    <n v="-12.196000000000005"/>
  </r>
  <r>
    <n v="9828"/>
    <x v="4931"/>
    <x v="3"/>
    <x v="249"/>
    <d v="2014-06-27T00:00:00"/>
    <s v="Standard Class"/>
    <s v="JS-15685"/>
    <s v="Jim Sink"/>
    <x v="1"/>
    <x v="0"/>
    <x v="20"/>
    <x v="15"/>
    <n v="10035"/>
    <x v="3"/>
    <s v="OFF-ST-10001511"/>
    <x v="1"/>
    <x v="4"/>
    <s v="Space Solutions Commercial Steel Shelving"/>
    <n v="129.30000000000001"/>
    <n v="2"/>
    <n v="0"/>
    <n v="6.4649999999999892"/>
  </r>
  <r>
    <n v="9829"/>
    <x v="4931"/>
    <x v="3"/>
    <x v="249"/>
    <d v="2014-06-27T00:00:00"/>
    <s v="Standard Class"/>
    <s v="JS-15685"/>
    <s v="Jim Sink"/>
    <x v="1"/>
    <x v="0"/>
    <x v="20"/>
    <x v="15"/>
    <n v="10035"/>
    <x v="3"/>
    <s v="OFF-BI-10004728"/>
    <x v="1"/>
    <x v="8"/>
    <s v="Wilson Jones Turn Tabs Binder Tool for Ring Binders"/>
    <n v="11.568000000000001"/>
    <n v="3"/>
    <n v="0.2"/>
    <n v="3.7595999999999998"/>
  </r>
  <r>
    <n v="9830"/>
    <x v="4932"/>
    <x v="3"/>
    <x v="11"/>
    <d v="2014-07-24T00:00:00"/>
    <s v="Standard Class"/>
    <s v="NF-18385"/>
    <s v="Natalie Fritzler"/>
    <x v="0"/>
    <x v="0"/>
    <x v="35"/>
    <x v="3"/>
    <n v="28205"/>
    <x v="0"/>
    <s v="FUR-CH-10004218"/>
    <x v="0"/>
    <x v="1"/>
    <s v="Global Fabric Manager's Chair, Dark Gray"/>
    <n v="242.35200000000003"/>
    <n v="3"/>
    <n v="0.2"/>
    <n v="15.147000000000006"/>
  </r>
  <r>
    <n v="9831"/>
    <x v="4933"/>
    <x v="2"/>
    <x v="757"/>
    <d v="2011-12-18T00:00:00"/>
    <s v="Second Class"/>
    <s v="SC-20305"/>
    <s v="Sean Christensen"/>
    <x v="0"/>
    <x v="0"/>
    <x v="486"/>
    <x v="5"/>
    <n v="77705"/>
    <x v="2"/>
    <s v="TEC-AC-10004171"/>
    <x v="2"/>
    <x v="11"/>
    <s v="Razer Kraken 7.1 Surround Sound Over Ear USB Gaming Headset"/>
    <n v="319.96800000000002"/>
    <n v="4"/>
    <n v="0.2"/>
    <n v="95.990400000000008"/>
  </r>
  <r>
    <n v="9832"/>
    <x v="4933"/>
    <x v="2"/>
    <x v="757"/>
    <d v="2011-12-18T00:00:00"/>
    <s v="Second Class"/>
    <s v="SC-20305"/>
    <s v="Sean Christensen"/>
    <x v="0"/>
    <x v="0"/>
    <x v="486"/>
    <x v="5"/>
    <n v="77705"/>
    <x v="2"/>
    <s v="FUR-FU-10001706"/>
    <x v="0"/>
    <x v="5"/>
    <s v="Longer-Life Soft White Bulbs"/>
    <n v="8.6240000000000023"/>
    <n v="7"/>
    <n v="0.6"/>
    <n v="-2.5872000000000011"/>
  </r>
  <r>
    <n v="9833"/>
    <x v="4934"/>
    <x v="2"/>
    <x v="598"/>
    <d v="2011-05-22T00:00:00"/>
    <s v="Second Class"/>
    <s v="GA-14515"/>
    <s v="George Ashbrook"/>
    <x v="0"/>
    <x v="0"/>
    <x v="61"/>
    <x v="5"/>
    <n v="75220"/>
    <x v="2"/>
    <s v="OFF-PA-10001526"/>
    <x v="1"/>
    <x v="10"/>
    <s v="Xerox 1949"/>
    <n v="3.9840000000000004"/>
    <n v="1"/>
    <n v="0.2"/>
    <n v="1.4442000000000004"/>
  </r>
  <r>
    <n v="9834"/>
    <x v="4935"/>
    <x v="3"/>
    <x v="32"/>
    <d v="2014-09-20T00:00:00"/>
    <s v="Standard Class"/>
    <s v="CY-12745"/>
    <s v="Craig Yedwab"/>
    <x v="1"/>
    <x v="0"/>
    <x v="24"/>
    <x v="24"/>
    <n v="45503"/>
    <x v="3"/>
    <s v="TEC-AC-10002001"/>
    <x v="2"/>
    <x v="11"/>
    <s v="Logitech Wireless Gaming Headset G930"/>
    <n v="895.94400000000019"/>
    <n v="7"/>
    <n v="0.2"/>
    <n v="190.38810000000001"/>
  </r>
  <r>
    <n v="9835"/>
    <x v="4936"/>
    <x v="0"/>
    <x v="1155"/>
    <d v="2013-10-13T00:00:00"/>
    <s v="First Class"/>
    <s v="WB-21850"/>
    <s v="William Brown"/>
    <x v="0"/>
    <x v="0"/>
    <x v="189"/>
    <x v="5"/>
    <n v="77571"/>
    <x v="2"/>
    <s v="FUR-FU-10004963"/>
    <x v="0"/>
    <x v="5"/>
    <s v="Eldon 400 Class Desk Accessories, Black Carbon"/>
    <n v="14"/>
    <n v="4"/>
    <n v="0.6"/>
    <n v="-6.2999999999999972"/>
  </r>
  <r>
    <n v="9836"/>
    <x v="4936"/>
    <x v="0"/>
    <x v="1155"/>
    <d v="2013-10-13T00:00:00"/>
    <s v="First Class"/>
    <s v="WB-21850"/>
    <s v="William Brown"/>
    <x v="0"/>
    <x v="0"/>
    <x v="189"/>
    <x v="5"/>
    <n v="77571"/>
    <x v="2"/>
    <s v="OFF-BI-10001597"/>
    <x v="1"/>
    <x v="8"/>
    <s v="Wilson Jones Ledger-Size, Piano-Hinge Binder, 2&quot;, Blue"/>
    <n v="16.391999999999996"/>
    <n v="2"/>
    <n v="0.8"/>
    <n v="-26.227200000000003"/>
  </r>
  <r>
    <n v="9837"/>
    <x v="4937"/>
    <x v="0"/>
    <x v="477"/>
    <d v="2013-10-02T00:00:00"/>
    <s v="Standard Class"/>
    <s v="DL-12865"/>
    <s v="Dan Lawera"/>
    <x v="0"/>
    <x v="0"/>
    <x v="85"/>
    <x v="1"/>
    <n v="90805"/>
    <x v="1"/>
    <s v="OFF-PA-10000141"/>
    <x v="1"/>
    <x v="10"/>
    <s v="Ampad Evidence Wirebond Steno Books, 6&quot; x 9&quot;"/>
    <n v="10.9"/>
    <n v="5"/>
    <n v="0"/>
    <n v="5.1229999999999993"/>
  </r>
  <r>
    <n v="9838"/>
    <x v="4937"/>
    <x v="0"/>
    <x v="477"/>
    <d v="2013-10-02T00:00:00"/>
    <s v="Standard Class"/>
    <s v="DL-12865"/>
    <s v="Dan Lawera"/>
    <x v="0"/>
    <x v="0"/>
    <x v="85"/>
    <x v="1"/>
    <n v="90805"/>
    <x v="1"/>
    <s v="OFF-LA-10003923"/>
    <x v="1"/>
    <x v="2"/>
    <s v="Alphabetical Labels for Top Tab Filing"/>
    <n v="29.6"/>
    <n v="2"/>
    <n v="0"/>
    <n v="14.8"/>
  </r>
  <r>
    <n v="9839"/>
    <x v="4937"/>
    <x v="0"/>
    <x v="477"/>
    <d v="2013-10-02T00:00:00"/>
    <s v="Standard Class"/>
    <s v="DL-12865"/>
    <s v="Dan Lawera"/>
    <x v="0"/>
    <x v="0"/>
    <x v="85"/>
    <x v="1"/>
    <n v="90805"/>
    <x v="1"/>
    <s v="OFF-LA-10001771"/>
    <x v="1"/>
    <x v="2"/>
    <s v="Avery 513"/>
    <n v="4.9800000000000004"/>
    <n v="1"/>
    <n v="0"/>
    <n v="2.2907999999999999"/>
  </r>
  <r>
    <n v="9840"/>
    <x v="4937"/>
    <x v="0"/>
    <x v="477"/>
    <d v="2013-10-02T00:00:00"/>
    <s v="Standard Class"/>
    <s v="DL-12865"/>
    <s v="Dan Lawera"/>
    <x v="0"/>
    <x v="0"/>
    <x v="85"/>
    <x v="1"/>
    <n v="90805"/>
    <x v="1"/>
    <s v="TEC-CO-10001943"/>
    <x v="2"/>
    <x v="16"/>
    <s v="Canon PC-428 Personal Copier"/>
    <n v="479.97600000000006"/>
    <n v="3"/>
    <n v="0.2"/>
    <n v="161.99189999999999"/>
  </r>
  <r>
    <n v="9841"/>
    <x v="4937"/>
    <x v="0"/>
    <x v="477"/>
    <d v="2013-10-02T00:00:00"/>
    <s v="Standard Class"/>
    <s v="DL-12865"/>
    <s v="Dan Lawera"/>
    <x v="0"/>
    <x v="0"/>
    <x v="85"/>
    <x v="1"/>
    <n v="90805"/>
    <x v="1"/>
    <s v="TEC-PH-10003356"/>
    <x v="2"/>
    <x v="7"/>
    <s v="SmartStand Mobile Device Holder, Assorted Colors"/>
    <n v="44.736000000000004"/>
    <n v="8"/>
    <n v="0.2"/>
    <n v="4.4736000000000011"/>
  </r>
  <r>
    <n v="9842"/>
    <x v="4937"/>
    <x v="0"/>
    <x v="477"/>
    <d v="2013-10-02T00:00:00"/>
    <s v="Standard Class"/>
    <s v="DL-12865"/>
    <s v="Dan Lawera"/>
    <x v="0"/>
    <x v="0"/>
    <x v="85"/>
    <x v="1"/>
    <n v="90805"/>
    <x v="1"/>
    <s v="OFF-AR-10002255"/>
    <x v="1"/>
    <x v="6"/>
    <s v="Newell 346"/>
    <n v="5.76"/>
    <n v="2"/>
    <n v="0"/>
    <n v="1.6703999999999999"/>
  </r>
  <r>
    <n v="9843"/>
    <x v="4937"/>
    <x v="0"/>
    <x v="477"/>
    <d v="2013-10-02T00:00:00"/>
    <s v="Standard Class"/>
    <s v="DL-12865"/>
    <s v="Dan Lawera"/>
    <x v="0"/>
    <x v="0"/>
    <x v="85"/>
    <x v="1"/>
    <n v="90805"/>
    <x v="1"/>
    <s v="FUR-CH-10000665"/>
    <x v="0"/>
    <x v="1"/>
    <s v="Global Airflow Leather Mesh Back Chair, Black"/>
    <n v="483.13599999999997"/>
    <n v="4"/>
    <n v="0.2"/>
    <n v="60.391999999999939"/>
  </r>
  <r>
    <n v="9844"/>
    <x v="4938"/>
    <x v="2"/>
    <x v="561"/>
    <d v="2011-06-06T00:00:00"/>
    <s v="First Class"/>
    <s v="RE-19450"/>
    <s v="Richard Eichhorn"/>
    <x v="0"/>
    <x v="0"/>
    <x v="27"/>
    <x v="10"/>
    <n v="62521"/>
    <x v="2"/>
    <s v="OFF-LA-10001771"/>
    <x v="1"/>
    <x v="2"/>
    <s v="Avery 513"/>
    <n v="15.936000000000002"/>
    <n v="4"/>
    <n v="0.2"/>
    <n v="5.1791999999999998"/>
  </r>
  <r>
    <n v="9845"/>
    <x v="4938"/>
    <x v="2"/>
    <x v="561"/>
    <d v="2011-06-06T00:00:00"/>
    <s v="First Class"/>
    <s v="RE-19450"/>
    <s v="Richard Eichhorn"/>
    <x v="0"/>
    <x v="0"/>
    <x v="27"/>
    <x v="10"/>
    <n v="62521"/>
    <x v="2"/>
    <s v="FUR-FU-10001475"/>
    <x v="0"/>
    <x v="5"/>
    <s v="Contract Clock, 14&quot;, Brown"/>
    <n v="61.543999999999997"/>
    <n v="7"/>
    <n v="0.6"/>
    <n v="-40.003599999999999"/>
  </r>
  <r>
    <n v="9846"/>
    <x v="4938"/>
    <x v="2"/>
    <x v="561"/>
    <d v="2011-06-06T00:00:00"/>
    <s v="First Class"/>
    <s v="RE-19450"/>
    <s v="Richard Eichhorn"/>
    <x v="0"/>
    <x v="0"/>
    <x v="27"/>
    <x v="10"/>
    <n v="62521"/>
    <x v="2"/>
    <s v="OFF-ST-10000877"/>
    <x v="1"/>
    <x v="4"/>
    <s v="Recycled Steel Personal File for Standard File Folders"/>
    <n v="132.696"/>
    <n v="3"/>
    <n v="0.2"/>
    <n v="9.9521999999999977"/>
  </r>
  <r>
    <n v="9847"/>
    <x v="4939"/>
    <x v="3"/>
    <x v="264"/>
    <d v="2014-09-05T00:00:00"/>
    <s v="Second Class"/>
    <s v="MH-17290"/>
    <s v="Marc Harrigan"/>
    <x v="2"/>
    <x v="0"/>
    <x v="1"/>
    <x v="1"/>
    <n v="90008"/>
    <x v="1"/>
    <s v="OFF-AP-10001492"/>
    <x v="1"/>
    <x v="9"/>
    <s v="Acco Six-Outlet Power Strip, 4' Cord Length"/>
    <n v="43.099999999999994"/>
    <n v="5"/>
    <n v="0"/>
    <n v="11.206"/>
  </r>
  <r>
    <n v="9848"/>
    <x v="4939"/>
    <x v="3"/>
    <x v="264"/>
    <d v="2014-09-05T00:00:00"/>
    <s v="Second Class"/>
    <s v="MH-17290"/>
    <s v="Marc Harrigan"/>
    <x v="2"/>
    <x v="0"/>
    <x v="1"/>
    <x v="1"/>
    <n v="90008"/>
    <x v="1"/>
    <s v="FUR-FU-10004188"/>
    <x v="0"/>
    <x v="5"/>
    <s v="Luxo Professional Combination Clamp-On Lamps"/>
    <n v="511.5"/>
    <n v="5"/>
    <n v="0"/>
    <n v="132.99"/>
  </r>
  <r>
    <n v="9849"/>
    <x v="4939"/>
    <x v="3"/>
    <x v="264"/>
    <d v="2014-09-05T00:00:00"/>
    <s v="Second Class"/>
    <s v="MH-17290"/>
    <s v="Marc Harrigan"/>
    <x v="2"/>
    <x v="0"/>
    <x v="1"/>
    <x v="1"/>
    <n v="90008"/>
    <x v="1"/>
    <s v="OFF-BI-10004330"/>
    <x v="1"/>
    <x v="8"/>
    <s v="GBC Velobind Prepunched Cover Sets, Regency Series"/>
    <n v="147.91999999999999"/>
    <n v="5"/>
    <n v="0.2"/>
    <n v="46.224999999999987"/>
  </r>
  <r>
    <n v="9850"/>
    <x v="4940"/>
    <x v="2"/>
    <x v="791"/>
    <d v="2011-04-18T00:00:00"/>
    <s v="Standard Class"/>
    <s v="EH-13765"/>
    <s v="Edward Hooks"/>
    <x v="1"/>
    <x v="0"/>
    <x v="529"/>
    <x v="1"/>
    <n v="95240"/>
    <x v="1"/>
    <s v="OFF-AR-10002987"/>
    <x v="1"/>
    <x v="6"/>
    <s v="Prismacolor Color Pencil Set"/>
    <n v="39.68"/>
    <n v="2"/>
    <n v="0"/>
    <n v="16.268800000000002"/>
  </r>
  <r>
    <n v="9851"/>
    <x v="4941"/>
    <x v="0"/>
    <x v="440"/>
    <d v="2013-05-07T00:00:00"/>
    <s v="Standard Class"/>
    <s v="EH-13765"/>
    <s v="Edward Hooks"/>
    <x v="1"/>
    <x v="0"/>
    <x v="20"/>
    <x v="15"/>
    <n v="10009"/>
    <x v="3"/>
    <s v="FUR-FU-10000732"/>
    <x v="0"/>
    <x v="5"/>
    <s v="Eldon 200 Class Desk Accessories"/>
    <n v="12.56"/>
    <n v="2"/>
    <n v="0"/>
    <n v="4.0191999999999997"/>
  </r>
  <r>
    <n v="9852"/>
    <x v="4941"/>
    <x v="0"/>
    <x v="440"/>
    <d v="2013-05-07T00:00:00"/>
    <s v="Standard Class"/>
    <s v="EH-13765"/>
    <s v="Edward Hooks"/>
    <x v="1"/>
    <x v="0"/>
    <x v="20"/>
    <x v="15"/>
    <n v="10009"/>
    <x v="3"/>
    <s v="OFF-BI-10001670"/>
    <x v="1"/>
    <x v="8"/>
    <s v="Vinyl Sectional Post Binders"/>
    <n v="90.480000000000018"/>
    <n v="3"/>
    <n v="0.2"/>
    <n v="33.93"/>
  </r>
  <r>
    <n v="9853"/>
    <x v="4941"/>
    <x v="0"/>
    <x v="440"/>
    <d v="2013-05-07T00:00:00"/>
    <s v="Standard Class"/>
    <s v="EH-13765"/>
    <s v="Edward Hooks"/>
    <x v="1"/>
    <x v="0"/>
    <x v="20"/>
    <x v="15"/>
    <n v="10009"/>
    <x v="3"/>
    <s v="OFF-PA-10000533"/>
    <x v="1"/>
    <x v="10"/>
    <s v="Southworth Parchment Paper &amp; Envelopes"/>
    <n v="13.08"/>
    <n v="2"/>
    <n v="0"/>
    <n v="6.0167999999999999"/>
  </r>
  <r>
    <n v="9854"/>
    <x v="4941"/>
    <x v="0"/>
    <x v="440"/>
    <d v="2013-05-07T00:00:00"/>
    <s v="Standard Class"/>
    <s v="EH-13765"/>
    <s v="Edward Hooks"/>
    <x v="1"/>
    <x v="0"/>
    <x v="20"/>
    <x v="15"/>
    <n v="10009"/>
    <x v="3"/>
    <s v="FUR-FU-10002253"/>
    <x v="0"/>
    <x v="5"/>
    <s v="Howard Miller 13&quot; Diameter Pewter Finish Round Wall Clock"/>
    <n v="214.7"/>
    <n v="5"/>
    <n v="0"/>
    <n v="83.733000000000004"/>
  </r>
  <r>
    <n v="9855"/>
    <x v="4942"/>
    <x v="3"/>
    <x v="249"/>
    <d v="2014-06-24T00:00:00"/>
    <s v="Standard Class"/>
    <s v="GA-14515"/>
    <s v="George Ashbrook"/>
    <x v="0"/>
    <x v="0"/>
    <x v="8"/>
    <x v="1"/>
    <n v="94109"/>
    <x v="1"/>
    <s v="FUR-FU-10002396"/>
    <x v="0"/>
    <x v="5"/>
    <s v="DAX Copper Panel Document Frame, 5 x 7 Size"/>
    <n v="50.32"/>
    <n v="4"/>
    <n v="0"/>
    <n v="21.134400000000003"/>
  </r>
  <r>
    <n v="9856"/>
    <x v="4942"/>
    <x v="3"/>
    <x v="249"/>
    <d v="2014-06-24T00:00:00"/>
    <s v="Standard Class"/>
    <s v="GA-14515"/>
    <s v="George Ashbrook"/>
    <x v="0"/>
    <x v="0"/>
    <x v="8"/>
    <x v="1"/>
    <n v="94109"/>
    <x v="1"/>
    <s v="OFF-PA-10004438"/>
    <x v="1"/>
    <x v="10"/>
    <s v="Xerox 1907"/>
    <n v="24.56"/>
    <n v="2"/>
    <n v="0"/>
    <n v="11.543199999999999"/>
  </r>
  <r>
    <n v="9857"/>
    <x v="4943"/>
    <x v="2"/>
    <x v="1232"/>
    <d v="2011-11-11T00:00:00"/>
    <s v="Standard Class"/>
    <s v="GA-14515"/>
    <s v="George Ashbrook"/>
    <x v="0"/>
    <x v="0"/>
    <x v="38"/>
    <x v="32"/>
    <n v="31907"/>
    <x v="0"/>
    <s v="OFF-PA-10000587"/>
    <x v="1"/>
    <x v="10"/>
    <s v="Array Parchment Paper, Assorted Colors"/>
    <n v="43.68"/>
    <n v="6"/>
    <n v="0"/>
    <n v="20.9664"/>
  </r>
  <r>
    <n v="9858"/>
    <x v="4944"/>
    <x v="1"/>
    <x v="514"/>
    <d v="2012-03-30T00:00:00"/>
    <s v="Standard Class"/>
    <s v="EB-13840"/>
    <s v="Ellis Ballard"/>
    <x v="1"/>
    <x v="0"/>
    <x v="4"/>
    <x v="4"/>
    <n v="98103"/>
    <x v="1"/>
    <s v="FUR-TA-10001889"/>
    <x v="0"/>
    <x v="3"/>
    <s v="Bush Advantage Collection Racetrack Conference Table"/>
    <n v="3393.68"/>
    <n v="8"/>
    <n v="0"/>
    <n v="610.86239999999998"/>
  </r>
  <r>
    <n v="9859"/>
    <x v="4945"/>
    <x v="3"/>
    <x v="424"/>
    <d v="2014-01-21T00:00:00"/>
    <s v="Standard Class"/>
    <s v="HR-14770"/>
    <s v="Hallie Redmond"/>
    <x v="2"/>
    <x v="0"/>
    <x v="102"/>
    <x v="14"/>
    <n v="47374"/>
    <x v="2"/>
    <s v="OFF-ST-10001590"/>
    <x v="1"/>
    <x v="4"/>
    <s v="Tenex Personal Project File with Scoop Front Design, Black"/>
    <n v="67.400000000000006"/>
    <n v="5"/>
    <n v="0"/>
    <n v="17.523999999999997"/>
  </r>
  <r>
    <n v="9860"/>
    <x v="4945"/>
    <x v="3"/>
    <x v="424"/>
    <d v="2014-01-21T00:00:00"/>
    <s v="Standard Class"/>
    <s v="HR-14770"/>
    <s v="Hallie Redmond"/>
    <x v="2"/>
    <x v="0"/>
    <x v="102"/>
    <x v="14"/>
    <n v="47374"/>
    <x v="2"/>
    <s v="OFF-FA-10003472"/>
    <x v="1"/>
    <x v="13"/>
    <s v="Bagged Rubber Bands"/>
    <n v="2.52"/>
    <n v="2"/>
    <n v="0"/>
    <n v="0.1008"/>
  </r>
  <r>
    <n v="9861"/>
    <x v="4945"/>
    <x v="3"/>
    <x v="424"/>
    <d v="2014-01-21T00:00:00"/>
    <s v="Standard Class"/>
    <s v="HR-14770"/>
    <s v="Hallie Redmond"/>
    <x v="2"/>
    <x v="0"/>
    <x v="102"/>
    <x v="14"/>
    <n v="47374"/>
    <x v="2"/>
    <s v="TEC-PH-10000169"/>
    <x v="2"/>
    <x v="7"/>
    <s v="ARKON Windshield Dashboard Air Vent Car Mount Holder"/>
    <n v="67.8"/>
    <n v="4"/>
    <n v="0"/>
    <n v="1.3559999999999945"/>
  </r>
  <r>
    <n v="9862"/>
    <x v="4945"/>
    <x v="3"/>
    <x v="424"/>
    <d v="2014-01-21T00:00:00"/>
    <s v="Standard Class"/>
    <s v="HR-14770"/>
    <s v="Hallie Redmond"/>
    <x v="2"/>
    <x v="0"/>
    <x v="102"/>
    <x v="14"/>
    <n v="47374"/>
    <x v="2"/>
    <s v="OFF-ST-10002562"/>
    <x v="1"/>
    <x v="4"/>
    <s v="Staples"/>
    <n v="18.760000000000002"/>
    <n v="2"/>
    <n v="0"/>
    <n v="5.2528000000000006"/>
  </r>
  <r>
    <n v="9863"/>
    <x v="4945"/>
    <x v="3"/>
    <x v="424"/>
    <d v="2014-01-21T00:00:00"/>
    <s v="Standard Class"/>
    <s v="HR-14770"/>
    <s v="Hallie Redmond"/>
    <x v="2"/>
    <x v="0"/>
    <x v="102"/>
    <x v="14"/>
    <n v="47374"/>
    <x v="2"/>
    <s v="TEC-AC-10001445"/>
    <x v="2"/>
    <x v="11"/>
    <s v="Imation USB 2.0 Swivel Flash Drive USB flash drive - 4 GB - Pink"/>
    <n v="12.12"/>
    <n v="4"/>
    <n v="0"/>
    <n v="2.5451999999999995"/>
  </r>
  <r>
    <n v="9864"/>
    <x v="4945"/>
    <x v="3"/>
    <x v="424"/>
    <d v="2014-01-21T00:00:00"/>
    <s v="Standard Class"/>
    <s v="HR-14770"/>
    <s v="Hallie Redmond"/>
    <x v="2"/>
    <x v="0"/>
    <x v="102"/>
    <x v="14"/>
    <n v="47374"/>
    <x v="2"/>
    <s v="OFF-PA-10004156"/>
    <x v="1"/>
    <x v="10"/>
    <s v="Xerox 188"/>
    <n v="11.34"/>
    <n v="1"/>
    <n v="0"/>
    <n v="5.5565999999999995"/>
  </r>
  <r>
    <n v="9865"/>
    <x v="4945"/>
    <x v="3"/>
    <x v="424"/>
    <d v="2014-01-21T00:00:00"/>
    <s v="Standard Class"/>
    <s v="HR-14770"/>
    <s v="Hallie Redmond"/>
    <x v="2"/>
    <x v="0"/>
    <x v="102"/>
    <x v="14"/>
    <n v="47374"/>
    <x v="2"/>
    <s v="TEC-AC-10004469"/>
    <x v="2"/>
    <x v="11"/>
    <s v="Microsoft Sculpt Comfort Mouse"/>
    <n v="159.80000000000001"/>
    <n v="4"/>
    <n v="0"/>
    <n v="70.312000000000012"/>
  </r>
  <r>
    <n v="9866"/>
    <x v="4945"/>
    <x v="3"/>
    <x v="424"/>
    <d v="2014-01-21T00:00:00"/>
    <s v="Standard Class"/>
    <s v="HR-14770"/>
    <s v="Hallie Redmond"/>
    <x v="2"/>
    <x v="0"/>
    <x v="102"/>
    <x v="14"/>
    <n v="47374"/>
    <x v="2"/>
    <s v="FUR-FU-10001037"/>
    <x v="0"/>
    <x v="5"/>
    <s v="DAX Charcoal/Nickel-Tone Document Frame, 5 x 7"/>
    <n v="18.96"/>
    <n v="2"/>
    <n v="0"/>
    <n v="8.532"/>
  </r>
  <r>
    <n v="9867"/>
    <x v="4946"/>
    <x v="1"/>
    <x v="514"/>
    <d v="2012-03-28T00:00:00"/>
    <s v="Second Class"/>
    <s v="SM-20950"/>
    <s v="Suzanne McNair"/>
    <x v="1"/>
    <x v="0"/>
    <x v="20"/>
    <x v="15"/>
    <n v="10009"/>
    <x v="3"/>
    <s v="OFF-ST-10002615"/>
    <x v="1"/>
    <x v="4"/>
    <s v="Dual Level, Single-Width Filing Carts"/>
    <n v="1085.42"/>
    <n v="7"/>
    <n v="0"/>
    <n v="282.20920000000001"/>
  </r>
  <r>
    <n v="9868"/>
    <x v="4946"/>
    <x v="1"/>
    <x v="514"/>
    <d v="2012-03-28T00:00:00"/>
    <s v="Second Class"/>
    <s v="SM-20950"/>
    <s v="Suzanne McNair"/>
    <x v="1"/>
    <x v="0"/>
    <x v="20"/>
    <x v="15"/>
    <n v="10009"/>
    <x v="3"/>
    <s v="OFF-AP-10000595"/>
    <x v="1"/>
    <x v="9"/>
    <s v="Disposable Triple-Filter Dust Bags"/>
    <n v="13.11"/>
    <n v="3"/>
    <n v="0"/>
    <n v="3.4086000000000003"/>
  </r>
  <r>
    <n v="9869"/>
    <x v="4947"/>
    <x v="2"/>
    <x v="301"/>
    <d v="2011-11-03T00:00:00"/>
    <s v="First Class"/>
    <s v="EA-14035"/>
    <s v="Erin Ashbrook"/>
    <x v="1"/>
    <x v="0"/>
    <x v="530"/>
    <x v="24"/>
    <n v="45040"/>
    <x v="3"/>
    <s v="FUR-FU-10002253"/>
    <x v="0"/>
    <x v="5"/>
    <s v="Howard Miller 13&quot; Diameter Pewter Finish Round Wall Clock"/>
    <n v="68.703999999999994"/>
    <n v="2"/>
    <n v="0.2"/>
    <n v="16.317200000000003"/>
  </r>
  <r>
    <n v="9870"/>
    <x v="4947"/>
    <x v="2"/>
    <x v="301"/>
    <d v="2011-11-03T00:00:00"/>
    <s v="First Class"/>
    <s v="EA-14035"/>
    <s v="Erin Ashbrook"/>
    <x v="1"/>
    <x v="0"/>
    <x v="530"/>
    <x v="24"/>
    <n v="45040"/>
    <x v="3"/>
    <s v="OFF-BI-10000494"/>
    <x v="1"/>
    <x v="8"/>
    <s v="Acco Economy Flexible Poly Round Ring Binder"/>
    <n v="3.1320000000000001"/>
    <n v="2"/>
    <n v="0.7"/>
    <n v="-2.6099999999999994"/>
  </r>
  <r>
    <n v="9871"/>
    <x v="4947"/>
    <x v="2"/>
    <x v="301"/>
    <d v="2011-11-03T00:00:00"/>
    <s v="First Class"/>
    <s v="EA-14035"/>
    <s v="Erin Ashbrook"/>
    <x v="1"/>
    <x v="0"/>
    <x v="530"/>
    <x v="24"/>
    <n v="45040"/>
    <x v="3"/>
    <s v="OFF-BI-10001658"/>
    <x v="1"/>
    <x v="8"/>
    <s v="GBC Standard Therm-A-Bind Covers"/>
    <n v="22.428000000000004"/>
    <n v="3"/>
    <n v="0.7"/>
    <n v="-17.942399999999992"/>
  </r>
  <r>
    <n v="9872"/>
    <x v="4948"/>
    <x v="3"/>
    <x v="833"/>
    <d v="2014-10-07T00:00:00"/>
    <s v="Same Day"/>
    <s v="MH-17455"/>
    <s v="Mark Hamilton"/>
    <x v="0"/>
    <x v="0"/>
    <x v="22"/>
    <x v="10"/>
    <n v="60623"/>
    <x v="2"/>
    <s v="OFF-ST-10003208"/>
    <x v="1"/>
    <x v="4"/>
    <s v="Adjustable Depth Letter/Legal Cart"/>
    <n v="290.33600000000001"/>
    <n v="2"/>
    <n v="0.2"/>
    <n v="32.662799999999947"/>
  </r>
  <r>
    <n v="9873"/>
    <x v="4948"/>
    <x v="3"/>
    <x v="833"/>
    <d v="2014-10-07T00:00:00"/>
    <s v="Same Day"/>
    <s v="MH-17455"/>
    <s v="Mark Hamilton"/>
    <x v="0"/>
    <x v="0"/>
    <x v="22"/>
    <x v="10"/>
    <n v="60623"/>
    <x v="2"/>
    <s v="OFF-AR-10004790"/>
    <x v="1"/>
    <x v="6"/>
    <s v="Staples"/>
    <n v="19.152000000000001"/>
    <n v="2"/>
    <n v="0.2"/>
    <n v="1.1969999999999992"/>
  </r>
  <r>
    <n v="9874"/>
    <x v="4949"/>
    <x v="0"/>
    <x v="107"/>
    <d v="2013-12-15T00:00:00"/>
    <s v="Standard Class"/>
    <s v="SL-20155"/>
    <s v="Sara Luxemburg"/>
    <x v="2"/>
    <x v="0"/>
    <x v="20"/>
    <x v="15"/>
    <n v="10024"/>
    <x v="3"/>
    <s v="OFF-PA-10004609"/>
    <x v="1"/>
    <x v="10"/>
    <s v="Xerox 221"/>
    <n v="6.48"/>
    <n v="1"/>
    <n v="0"/>
    <n v="3.1104000000000003"/>
  </r>
  <r>
    <n v="9875"/>
    <x v="4950"/>
    <x v="0"/>
    <x v="897"/>
    <d v="2013-09-25T00:00:00"/>
    <s v="Second Class"/>
    <s v="NP-18685"/>
    <s v="Nora Pelletier"/>
    <x v="2"/>
    <x v="0"/>
    <x v="215"/>
    <x v="24"/>
    <n v="44134"/>
    <x v="3"/>
    <s v="OFF-EN-10003055"/>
    <x v="1"/>
    <x v="12"/>
    <s v="Blue String-Tie &amp; Button Interoffice Envelopes, 10 x 13"/>
    <n v="63.967999999999996"/>
    <n v="2"/>
    <n v="0.2"/>
    <n v="19.989999999999995"/>
  </r>
  <r>
    <n v="9876"/>
    <x v="4951"/>
    <x v="1"/>
    <x v="1233"/>
    <d v="2013-01-05T00:00:00"/>
    <s v="Standard Class"/>
    <s v="RF-19840"/>
    <s v="Roy Französisch"/>
    <x v="0"/>
    <x v="0"/>
    <x v="20"/>
    <x v="15"/>
    <n v="10035"/>
    <x v="3"/>
    <s v="OFF-SU-10003936"/>
    <x v="1"/>
    <x v="14"/>
    <s v="Acme Serrated Blade Letter Opener"/>
    <n v="6.36"/>
    <n v="2"/>
    <n v="0"/>
    <n v="6.3600000000000101E-2"/>
  </r>
  <r>
    <n v="9877"/>
    <x v="4952"/>
    <x v="3"/>
    <x v="693"/>
    <d v="2014-04-22T00:00:00"/>
    <s v="First Class"/>
    <s v="BE-11455"/>
    <s v="Brad Eason"/>
    <x v="2"/>
    <x v="0"/>
    <x v="138"/>
    <x v="24"/>
    <n v="44105"/>
    <x v="3"/>
    <s v="OFF-ST-10000078"/>
    <x v="1"/>
    <x v="4"/>
    <s v="Tennsco 6- and 18-Compartment Lockers"/>
    <n v="848.5440000000001"/>
    <n v="4"/>
    <n v="0.2"/>
    <n v="-21.213600000000099"/>
  </r>
  <r>
    <n v="9878"/>
    <x v="4952"/>
    <x v="3"/>
    <x v="693"/>
    <d v="2014-04-22T00:00:00"/>
    <s v="First Class"/>
    <s v="BE-11455"/>
    <s v="Brad Eason"/>
    <x v="2"/>
    <x v="0"/>
    <x v="138"/>
    <x v="24"/>
    <n v="44105"/>
    <x v="3"/>
    <s v="OFF-BI-10000174"/>
    <x v="1"/>
    <x v="8"/>
    <s v="Wilson Jones Clip &amp; Carry Folder Binder Tool for Ring Binders, Clear"/>
    <n v="8.7000000000000011"/>
    <n v="5"/>
    <n v="0.7"/>
    <n v="-6.379999999999999"/>
  </r>
  <r>
    <n v="9879"/>
    <x v="4952"/>
    <x v="3"/>
    <x v="693"/>
    <d v="2014-04-22T00:00:00"/>
    <s v="First Class"/>
    <s v="BE-11455"/>
    <s v="Brad Eason"/>
    <x v="2"/>
    <x v="0"/>
    <x v="138"/>
    <x v="24"/>
    <n v="44105"/>
    <x v="3"/>
    <s v="TEC-PH-10004080"/>
    <x v="2"/>
    <x v="7"/>
    <s v="Avaya 5410 Digital phone"/>
    <n v="122.38199999999999"/>
    <n v="3"/>
    <n v="0.4"/>
    <n v="-24.476399999999998"/>
  </r>
  <r>
    <n v="9880"/>
    <x v="4953"/>
    <x v="0"/>
    <x v="1036"/>
    <d v="2013-08-26T00:00:00"/>
    <s v="Standard Class"/>
    <s v="JK-15370"/>
    <s v="Jay Kimmel"/>
    <x v="0"/>
    <x v="0"/>
    <x v="20"/>
    <x v="15"/>
    <n v="10035"/>
    <x v="3"/>
    <s v="FUR-CH-10002961"/>
    <x v="0"/>
    <x v="1"/>
    <s v="Leather Task Chair, Black"/>
    <n v="573.17399999999998"/>
    <n v="7"/>
    <n v="0.1"/>
    <n v="63.685999999999979"/>
  </r>
  <r>
    <n v="9881"/>
    <x v="4954"/>
    <x v="1"/>
    <x v="352"/>
    <d v="2012-05-31T00:00:00"/>
    <s v="First Class"/>
    <s v="CC-12100"/>
    <s v="Chad Cunningham"/>
    <x v="2"/>
    <x v="0"/>
    <x v="138"/>
    <x v="24"/>
    <n v="44105"/>
    <x v="3"/>
    <s v="OFF-PA-10000474"/>
    <x v="1"/>
    <x v="10"/>
    <s v="Staples"/>
    <n v="85.055999999999997"/>
    <n v="3"/>
    <n v="0.2"/>
    <n v="28.706399999999991"/>
  </r>
  <r>
    <n v="9882"/>
    <x v="4955"/>
    <x v="2"/>
    <x v="1132"/>
    <d v="2011-08-13T00:00:00"/>
    <s v="First Class"/>
    <s v="LL-16840"/>
    <s v="Lauren Leatherbury"/>
    <x v="0"/>
    <x v="0"/>
    <x v="318"/>
    <x v="32"/>
    <n v="30188"/>
    <x v="0"/>
    <s v="OFF-BI-10000138"/>
    <x v="1"/>
    <x v="8"/>
    <s v="Acco Translucent Poly Ring Binders"/>
    <n v="14.04"/>
    <n v="3"/>
    <n v="0"/>
    <n v="6.7392000000000003"/>
  </r>
  <r>
    <n v="9883"/>
    <x v="4955"/>
    <x v="2"/>
    <x v="1132"/>
    <d v="2011-08-13T00:00:00"/>
    <s v="First Class"/>
    <s v="LL-16840"/>
    <s v="Lauren Leatherbury"/>
    <x v="0"/>
    <x v="0"/>
    <x v="318"/>
    <x v="32"/>
    <n v="30188"/>
    <x v="0"/>
    <s v="TEC-AC-10000023"/>
    <x v="2"/>
    <x v="11"/>
    <s v="Maxell 74 Minute CD-R Spindle, 50/Pack"/>
    <n v="272.61"/>
    <n v="13"/>
    <n v="0"/>
    <n v="98.139599999999987"/>
  </r>
  <r>
    <n v="9884"/>
    <x v="4956"/>
    <x v="2"/>
    <x v="1234"/>
    <d v="2011-04-08T00:00:00"/>
    <s v="Standard Class"/>
    <s v="KE-16420"/>
    <s v="Katrina Edelman"/>
    <x v="1"/>
    <x v="0"/>
    <x v="1"/>
    <x v="1"/>
    <n v="90008"/>
    <x v="1"/>
    <s v="OFF-EN-10001415"/>
    <x v="1"/>
    <x v="12"/>
    <s v="Staples"/>
    <n v="11.16"/>
    <n v="2"/>
    <n v="0"/>
    <n v="5.58"/>
  </r>
  <r>
    <n v="9885"/>
    <x v="4956"/>
    <x v="2"/>
    <x v="1234"/>
    <d v="2011-04-08T00:00:00"/>
    <s v="Standard Class"/>
    <s v="KE-16420"/>
    <s v="Katrina Edelman"/>
    <x v="1"/>
    <x v="0"/>
    <x v="1"/>
    <x v="1"/>
    <n v="90008"/>
    <x v="1"/>
    <s v="TEC-AC-10001284"/>
    <x v="2"/>
    <x v="11"/>
    <s v="Enermax Briskie RF Wireless Keyboard and Mouse Combo"/>
    <n v="62.31"/>
    <n v="3"/>
    <n v="0"/>
    <n v="22.4316"/>
  </r>
  <r>
    <n v="9886"/>
    <x v="4956"/>
    <x v="2"/>
    <x v="1234"/>
    <d v="2011-04-08T00:00:00"/>
    <s v="Standard Class"/>
    <s v="KE-16420"/>
    <s v="Katrina Edelman"/>
    <x v="1"/>
    <x v="0"/>
    <x v="1"/>
    <x v="1"/>
    <n v="90008"/>
    <x v="1"/>
    <s v="TEC-AC-10000736"/>
    <x v="2"/>
    <x v="11"/>
    <s v="Logitech G600 MMO Gaming Mouse"/>
    <n v="159.97999999999999"/>
    <n v="2"/>
    <n v="0"/>
    <n v="57.592799999999997"/>
  </r>
  <r>
    <n v="9887"/>
    <x v="4957"/>
    <x v="2"/>
    <x v="1213"/>
    <d v="2011-01-28T00:00:00"/>
    <s v="Standard Class"/>
    <s v="SG-20605"/>
    <s v="Speros Goranitis"/>
    <x v="0"/>
    <x v="0"/>
    <x v="240"/>
    <x v="14"/>
    <n v="47905"/>
    <x v="2"/>
    <s v="OFF-FA-10003467"/>
    <x v="1"/>
    <x v="13"/>
    <s v="Alliance Big Bands Rubber Bands, 12/Pack"/>
    <n v="5.9399999999999995"/>
    <n v="3"/>
    <n v="0"/>
    <n v="0"/>
  </r>
  <r>
    <n v="9888"/>
    <x v="4958"/>
    <x v="3"/>
    <x v="386"/>
    <d v="2014-10-16T00:00:00"/>
    <s v="First Class"/>
    <s v="CA-12265"/>
    <s v="Christina Anderson"/>
    <x v="0"/>
    <x v="0"/>
    <x v="20"/>
    <x v="15"/>
    <n v="10024"/>
    <x v="3"/>
    <s v="OFF-PA-10000477"/>
    <x v="1"/>
    <x v="10"/>
    <s v="Xerox 1952"/>
    <n v="9.9600000000000009"/>
    <n v="2"/>
    <n v="0"/>
    <n v="4.6812000000000005"/>
  </r>
  <r>
    <n v="9889"/>
    <x v="4959"/>
    <x v="1"/>
    <x v="816"/>
    <d v="2012-08-12T00:00:00"/>
    <s v="Standard Class"/>
    <s v="RD-19585"/>
    <s v="Rob Dowd"/>
    <x v="0"/>
    <x v="0"/>
    <x v="456"/>
    <x v="15"/>
    <n v="13501"/>
    <x v="3"/>
    <s v="TEC-AC-10000736"/>
    <x v="2"/>
    <x v="11"/>
    <s v="Logitech G600 MMO Gaming Mouse"/>
    <n v="79.989999999999995"/>
    <n v="1"/>
    <n v="0"/>
    <n v="28.796399999999998"/>
  </r>
  <r>
    <n v="9890"/>
    <x v="4960"/>
    <x v="3"/>
    <x v="498"/>
    <d v="2014-03-21T00:00:00"/>
    <s v="First Class"/>
    <s v="VG-21805"/>
    <s v="Vivek Grady"/>
    <x v="1"/>
    <x v="0"/>
    <x v="80"/>
    <x v="30"/>
    <n v="8701"/>
    <x v="3"/>
    <s v="OFF-AR-10002467"/>
    <x v="1"/>
    <x v="6"/>
    <s v="Dixon Ticonderoga Pencils"/>
    <n v="8.94"/>
    <n v="3"/>
    <n v="0"/>
    <n v="2.4138000000000006"/>
  </r>
  <r>
    <n v="9891"/>
    <x v="4961"/>
    <x v="0"/>
    <x v="197"/>
    <d v="2013-07-29T00:00:00"/>
    <s v="Second Class"/>
    <s v="SH-19975"/>
    <s v="Sally Hughsby"/>
    <x v="1"/>
    <x v="0"/>
    <x v="158"/>
    <x v="6"/>
    <n v="53209"/>
    <x v="2"/>
    <s v="OFF-PA-10004996"/>
    <x v="1"/>
    <x v="10"/>
    <s v="Speediset Carbonless Redi-Letter 7&quot; x 8 1/2&quot;"/>
    <n v="20.62"/>
    <n v="2"/>
    <n v="0"/>
    <n v="9.6913999999999998"/>
  </r>
  <r>
    <n v="9892"/>
    <x v="4961"/>
    <x v="0"/>
    <x v="197"/>
    <d v="2013-07-29T00:00:00"/>
    <s v="Second Class"/>
    <s v="SH-19975"/>
    <s v="Sally Hughsby"/>
    <x v="1"/>
    <x v="0"/>
    <x v="158"/>
    <x v="6"/>
    <n v="53209"/>
    <x v="2"/>
    <s v="TEC-AC-10003116"/>
    <x v="2"/>
    <x v="11"/>
    <s v="Memorex Froggy Flash Drive 8 GB"/>
    <n v="124.25"/>
    <n v="7"/>
    <n v="0"/>
    <n v="48.457499999999996"/>
  </r>
  <r>
    <n v="9893"/>
    <x v="4961"/>
    <x v="0"/>
    <x v="197"/>
    <d v="2013-07-29T00:00:00"/>
    <s v="Second Class"/>
    <s v="SH-19975"/>
    <s v="Sally Hughsby"/>
    <x v="1"/>
    <x v="0"/>
    <x v="158"/>
    <x v="6"/>
    <n v="53209"/>
    <x v="2"/>
    <s v="TEC-PH-10002262"/>
    <x v="2"/>
    <x v="7"/>
    <s v="LG Electronics Tone+ HBS-730 Bluetooth Headset"/>
    <n v="297.55"/>
    <n v="5"/>
    <n v="0"/>
    <n v="83.314000000000021"/>
  </r>
  <r>
    <n v="9894"/>
    <x v="4961"/>
    <x v="0"/>
    <x v="197"/>
    <d v="2013-07-29T00:00:00"/>
    <s v="Second Class"/>
    <s v="SH-19975"/>
    <s v="Sally Hughsby"/>
    <x v="1"/>
    <x v="0"/>
    <x v="158"/>
    <x v="6"/>
    <n v="53209"/>
    <x v="2"/>
    <s v="FUR-CH-10004626"/>
    <x v="0"/>
    <x v="1"/>
    <s v="Office Star Flex Back Scooter Chair with Aluminum Finish Frame"/>
    <n v="403.56"/>
    <n v="4"/>
    <n v="0"/>
    <n v="96.854399999999998"/>
  </r>
  <r>
    <n v="9895"/>
    <x v="4961"/>
    <x v="0"/>
    <x v="197"/>
    <d v="2013-07-29T00:00:00"/>
    <s v="Second Class"/>
    <s v="SH-19975"/>
    <s v="Sally Hughsby"/>
    <x v="1"/>
    <x v="0"/>
    <x v="158"/>
    <x v="6"/>
    <n v="53209"/>
    <x v="2"/>
    <s v="FUR-FU-10001756"/>
    <x v="0"/>
    <x v="5"/>
    <s v="Eldon Expressions Desk Accessory, Wood Photo Frame, Mahogany"/>
    <n v="95.199999999999989"/>
    <n v="5"/>
    <n v="0"/>
    <n v="27.60799999999999"/>
  </r>
  <r>
    <n v="9896"/>
    <x v="4962"/>
    <x v="2"/>
    <x v="467"/>
    <d v="2011-10-01T00:00:00"/>
    <s v="Standard Class"/>
    <s v="MM-17920"/>
    <s v="Michael Moore"/>
    <x v="0"/>
    <x v="0"/>
    <x v="22"/>
    <x v="10"/>
    <n v="60623"/>
    <x v="2"/>
    <s v="TEC-AC-10004859"/>
    <x v="2"/>
    <x v="11"/>
    <s v="Maxell Pro 80 Minute CD-R, 10/Pack"/>
    <n v="153.82400000000001"/>
    <n v="11"/>
    <n v="0.2"/>
    <n v="38.456000000000003"/>
  </r>
  <r>
    <n v="9897"/>
    <x v="4963"/>
    <x v="2"/>
    <x v="1103"/>
    <d v="2011-06-20T00:00:00"/>
    <s v="Second Class"/>
    <s v="JF-15415"/>
    <s v="Jennifer Ferguson"/>
    <x v="0"/>
    <x v="0"/>
    <x v="22"/>
    <x v="10"/>
    <n v="60653"/>
    <x v="2"/>
    <s v="OFF-PA-10001725"/>
    <x v="1"/>
    <x v="10"/>
    <s v="Xerox 1892"/>
    <n v="62.015999999999998"/>
    <n v="2"/>
    <n v="0.2"/>
    <n v="22.480800000000002"/>
  </r>
  <r>
    <n v="9898"/>
    <x v="4964"/>
    <x v="0"/>
    <x v="112"/>
    <d v="2013-06-11T00:00:00"/>
    <s v="Standard Class"/>
    <s v="LP-17095"/>
    <s v="Liz Preis"/>
    <x v="0"/>
    <x v="0"/>
    <x v="54"/>
    <x v="24"/>
    <n v="45014"/>
    <x v="3"/>
    <s v="FUR-FU-10004306"/>
    <x v="0"/>
    <x v="5"/>
    <s v="Electrix Halogen Magnifier Lamp"/>
    <n v="466.32000000000005"/>
    <n v="3"/>
    <n v="0.2"/>
    <n v="34.97399999999999"/>
  </r>
  <r>
    <n v="9899"/>
    <x v="4964"/>
    <x v="0"/>
    <x v="112"/>
    <d v="2013-06-11T00:00:00"/>
    <s v="Standard Class"/>
    <s v="LP-17095"/>
    <s v="Liz Preis"/>
    <x v="0"/>
    <x v="0"/>
    <x v="54"/>
    <x v="24"/>
    <n v="45014"/>
    <x v="3"/>
    <s v="FUR-FU-10004845"/>
    <x v="0"/>
    <x v="5"/>
    <s v="Deflect-o EconoMat Nonstudded, No Bevel Mat"/>
    <n v="82.64"/>
    <n v="2"/>
    <n v="0.2"/>
    <n v="0"/>
  </r>
  <r>
    <n v="9900"/>
    <x v="4965"/>
    <x v="2"/>
    <x v="1176"/>
    <d v="2011-04-03T00:00:00"/>
    <s v="Standard Class"/>
    <s v="MP-18175"/>
    <s v="Mike Pelletier"/>
    <x v="2"/>
    <x v="0"/>
    <x v="24"/>
    <x v="24"/>
    <n v="45503"/>
    <x v="3"/>
    <s v="FUR-TA-10000198"/>
    <x v="0"/>
    <x v="3"/>
    <s v="Chromcraft Bull-Nose Wood Oval Conference Tables &amp; Bases"/>
    <n v="330.58800000000002"/>
    <n v="1"/>
    <n v="0.4"/>
    <n v="-143.25480000000002"/>
  </r>
  <r>
    <n v="9901"/>
    <x v="4966"/>
    <x v="3"/>
    <x v="170"/>
    <d v="2014-08-26T00:00:00"/>
    <s v="Standard Class"/>
    <s v="SC-20845"/>
    <s v="Sung Chung"/>
    <x v="0"/>
    <x v="0"/>
    <x v="103"/>
    <x v="22"/>
    <n v="80027"/>
    <x v="1"/>
    <s v="OFF-ST-10000036"/>
    <x v="1"/>
    <x v="4"/>
    <s v="Recycled Data-Pak for Archival Bound Computer Printouts, 12-1/2 x 12-1/2 x 16"/>
    <n v="237.09600000000003"/>
    <n v="3"/>
    <n v="0.2"/>
    <n v="20.745899999999985"/>
  </r>
  <r>
    <n v="9902"/>
    <x v="4966"/>
    <x v="3"/>
    <x v="170"/>
    <d v="2014-08-26T00:00:00"/>
    <s v="Standard Class"/>
    <s v="SC-20845"/>
    <s v="Sung Chung"/>
    <x v="0"/>
    <x v="0"/>
    <x v="103"/>
    <x v="22"/>
    <n v="80027"/>
    <x v="1"/>
    <s v="FUR-FU-10001037"/>
    <x v="0"/>
    <x v="5"/>
    <s v="DAX Charcoal/Nickel-Tone Document Frame, 5 x 7"/>
    <n v="22.752000000000002"/>
    <n v="3"/>
    <n v="0.2"/>
    <n v="7.1099999999999994"/>
  </r>
  <r>
    <n v="9903"/>
    <x v="4966"/>
    <x v="3"/>
    <x v="170"/>
    <d v="2014-08-26T00:00:00"/>
    <s v="Standard Class"/>
    <s v="SC-20845"/>
    <s v="Sung Chung"/>
    <x v="0"/>
    <x v="0"/>
    <x v="103"/>
    <x v="22"/>
    <n v="80027"/>
    <x v="1"/>
    <s v="OFF-PA-10001950"/>
    <x v="1"/>
    <x v="10"/>
    <s v="Southworth 25% Cotton Antique Laid Paper &amp; Envelopes"/>
    <n v="6.6720000000000006"/>
    <n v="1"/>
    <n v="0.2"/>
    <n v="2.0849999999999991"/>
  </r>
  <r>
    <n v="9904"/>
    <x v="4967"/>
    <x v="2"/>
    <x v="607"/>
    <d v="2011-11-18T00:00:00"/>
    <s v="Standard Class"/>
    <s v="DP-13000"/>
    <s v="Darren Powers"/>
    <x v="0"/>
    <x v="0"/>
    <x v="238"/>
    <x v="5"/>
    <n v="75007"/>
    <x v="2"/>
    <s v="FUR-FU-10004587"/>
    <x v="0"/>
    <x v="5"/>
    <s v="GE General Use Halogen Bulbs, 100 Watts, 1 Bulb per Pack"/>
    <n v="25.128000000000004"/>
    <n v="3"/>
    <n v="0.6"/>
    <n v="-6.9101999999999997"/>
  </r>
  <r>
    <n v="9905"/>
    <x v="4967"/>
    <x v="2"/>
    <x v="607"/>
    <d v="2011-11-18T00:00:00"/>
    <s v="Standard Class"/>
    <s v="DP-13000"/>
    <s v="Darren Powers"/>
    <x v="0"/>
    <x v="0"/>
    <x v="238"/>
    <x v="5"/>
    <n v="75007"/>
    <x v="2"/>
    <s v="TEC-AC-10002567"/>
    <x v="2"/>
    <x v="11"/>
    <s v="Logitech G602 Wireless Gaming Mouse"/>
    <n v="127.98399999999999"/>
    <n v="2"/>
    <n v="0.2"/>
    <n v="25.596799999999998"/>
  </r>
  <r>
    <n v="9906"/>
    <x v="4968"/>
    <x v="1"/>
    <x v="1023"/>
    <d v="2012-09-15T00:00:00"/>
    <s v="First Class"/>
    <s v="KD-16615"/>
    <s v="Ken Dana"/>
    <x v="1"/>
    <x v="0"/>
    <x v="125"/>
    <x v="1"/>
    <n v="92804"/>
    <x v="1"/>
    <s v="FUR-FU-10004973"/>
    <x v="0"/>
    <x v="5"/>
    <s v="Flat Face Poster Frame"/>
    <n v="131.88"/>
    <n v="7"/>
    <n v="0"/>
    <n v="55.389600000000002"/>
  </r>
  <r>
    <n v="9907"/>
    <x v="4968"/>
    <x v="1"/>
    <x v="1023"/>
    <d v="2012-09-15T00:00:00"/>
    <s v="First Class"/>
    <s v="KD-16615"/>
    <s v="Ken Dana"/>
    <x v="1"/>
    <x v="0"/>
    <x v="125"/>
    <x v="1"/>
    <n v="92804"/>
    <x v="1"/>
    <s v="OFF-BI-10001628"/>
    <x v="1"/>
    <x v="8"/>
    <s v="Acco Data Flex Cable Posts For Top &amp; Bottom Load Binders, 6&quot; Capacity"/>
    <n v="25.031999999999996"/>
    <n v="3"/>
    <n v="0.2"/>
    <n v="7.822499999999998"/>
  </r>
  <r>
    <n v="9908"/>
    <x v="4968"/>
    <x v="1"/>
    <x v="1023"/>
    <d v="2012-09-15T00:00:00"/>
    <s v="First Class"/>
    <s v="KD-16615"/>
    <s v="Ken Dana"/>
    <x v="1"/>
    <x v="0"/>
    <x v="125"/>
    <x v="1"/>
    <n v="92804"/>
    <x v="1"/>
    <s v="FUR-CH-10000155"/>
    <x v="0"/>
    <x v="1"/>
    <s v="Global Comet Stacking Armless Chair"/>
    <n v="717.72"/>
    <n v="3"/>
    <n v="0.2"/>
    <n v="71.77200000000002"/>
  </r>
  <r>
    <n v="9909"/>
    <x v="4968"/>
    <x v="1"/>
    <x v="1023"/>
    <d v="2012-09-15T00:00:00"/>
    <s v="First Class"/>
    <s v="KD-16615"/>
    <s v="Ken Dana"/>
    <x v="1"/>
    <x v="0"/>
    <x v="125"/>
    <x v="1"/>
    <n v="92804"/>
    <x v="1"/>
    <s v="FUR-FU-10002379"/>
    <x v="0"/>
    <x v="5"/>
    <s v="Eldon Econocleat Chair Mats for Low Pile Carpets"/>
    <n v="207.35"/>
    <n v="5"/>
    <n v="0"/>
    <n v="24.881999999999991"/>
  </r>
  <r>
    <n v="9910"/>
    <x v="4968"/>
    <x v="1"/>
    <x v="1023"/>
    <d v="2012-09-15T00:00:00"/>
    <s v="First Class"/>
    <s v="KD-16615"/>
    <s v="Ken Dana"/>
    <x v="1"/>
    <x v="0"/>
    <x v="125"/>
    <x v="1"/>
    <n v="92804"/>
    <x v="1"/>
    <s v="FUR-FU-10004018"/>
    <x v="0"/>
    <x v="5"/>
    <s v="Tensor Computer Mounted Lamp"/>
    <n v="44.67"/>
    <n v="3"/>
    <n v="0"/>
    <n v="12.060900000000002"/>
  </r>
  <r>
    <n v="9911"/>
    <x v="4968"/>
    <x v="1"/>
    <x v="1023"/>
    <d v="2012-09-15T00:00:00"/>
    <s v="First Class"/>
    <s v="KD-16615"/>
    <s v="Ken Dana"/>
    <x v="1"/>
    <x v="0"/>
    <x v="125"/>
    <x v="1"/>
    <n v="92804"/>
    <x v="1"/>
    <s v="OFF-PA-10000994"/>
    <x v="1"/>
    <x v="10"/>
    <s v="Xerox 1915"/>
    <n v="209.7"/>
    <n v="2"/>
    <n v="0"/>
    <n v="100.65599999999999"/>
  </r>
  <r>
    <n v="9912"/>
    <x v="4969"/>
    <x v="2"/>
    <x v="267"/>
    <d v="2011-04-09T00:00:00"/>
    <s v="Standard Class"/>
    <s v="RP-19855"/>
    <s v="Roy Phan"/>
    <x v="1"/>
    <x v="0"/>
    <x v="102"/>
    <x v="0"/>
    <n v="40475"/>
    <x v="0"/>
    <s v="OFF-BI-10002852"/>
    <x v="1"/>
    <x v="8"/>
    <s v="Ibico Standard Transparent Covers"/>
    <n v="115.36"/>
    <n v="7"/>
    <n v="0"/>
    <n v="56.526400000000002"/>
  </r>
  <r>
    <n v="9913"/>
    <x v="4970"/>
    <x v="1"/>
    <x v="998"/>
    <d v="2012-10-12T00:00:00"/>
    <s v="First Class"/>
    <s v="KN-16390"/>
    <s v="Katherine Nockton"/>
    <x v="1"/>
    <x v="0"/>
    <x v="443"/>
    <x v="1"/>
    <n v="93101"/>
    <x v="1"/>
    <s v="FUR-CH-10001714"/>
    <x v="0"/>
    <x v="1"/>
    <s v="Global Leather &amp; Oak Executive Chair, Burgundy"/>
    <n v="362.13599999999997"/>
    <n v="3"/>
    <n v="0.2"/>
    <n v="-54.320399999999978"/>
  </r>
  <r>
    <n v="9914"/>
    <x v="4970"/>
    <x v="1"/>
    <x v="998"/>
    <d v="2012-10-12T00:00:00"/>
    <s v="First Class"/>
    <s v="KN-16390"/>
    <s v="Katherine Nockton"/>
    <x v="1"/>
    <x v="0"/>
    <x v="443"/>
    <x v="1"/>
    <n v="93101"/>
    <x v="1"/>
    <s v="OFF-LA-10000414"/>
    <x v="1"/>
    <x v="2"/>
    <s v="Avery 503"/>
    <n v="31.049999999999997"/>
    <n v="3"/>
    <n v="0"/>
    <n v="14.904"/>
  </r>
  <r>
    <n v="9915"/>
    <x v="4971"/>
    <x v="3"/>
    <x v="926"/>
    <d v="2014-02-01T00:00:00"/>
    <s v="Second Class"/>
    <s v="TM-21010"/>
    <s v="Tamara Manning"/>
    <x v="0"/>
    <x v="0"/>
    <x v="292"/>
    <x v="23"/>
    <n v="52302"/>
    <x v="2"/>
    <s v="OFF-PA-10003848"/>
    <x v="1"/>
    <x v="10"/>
    <s v="Xerox 1997"/>
    <n v="12.96"/>
    <n v="2"/>
    <n v="0"/>
    <n v="6.2208000000000006"/>
  </r>
  <r>
    <n v="9916"/>
    <x v="4971"/>
    <x v="3"/>
    <x v="926"/>
    <d v="2014-02-01T00:00:00"/>
    <s v="Second Class"/>
    <s v="TM-21010"/>
    <s v="Tamara Manning"/>
    <x v="0"/>
    <x v="0"/>
    <x v="292"/>
    <x v="23"/>
    <n v="52302"/>
    <x v="2"/>
    <s v="OFF-PA-10000176"/>
    <x v="1"/>
    <x v="10"/>
    <s v="Xerox 1887"/>
    <n v="94.85"/>
    <n v="5"/>
    <n v="0"/>
    <n v="45.527999999999992"/>
  </r>
  <r>
    <n v="9917"/>
    <x v="4971"/>
    <x v="3"/>
    <x v="926"/>
    <d v="2014-02-01T00:00:00"/>
    <s v="Second Class"/>
    <s v="TM-21010"/>
    <s v="Tamara Manning"/>
    <x v="0"/>
    <x v="0"/>
    <x v="292"/>
    <x v="23"/>
    <n v="52302"/>
    <x v="2"/>
    <s v="OFF-ST-10001590"/>
    <x v="1"/>
    <x v="4"/>
    <s v="Tenex Personal Project File with Scoop Front Design, Black"/>
    <n v="13.48"/>
    <n v="1"/>
    <n v="0"/>
    <n v="3.5047999999999995"/>
  </r>
  <r>
    <n v="9918"/>
    <x v="4971"/>
    <x v="3"/>
    <x v="926"/>
    <d v="2014-02-01T00:00:00"/>
    <s v="Second Class"/>
    <s v="TM-21010"/>
    <s v="Tamara Manning"/>
    <x v="0"/>
    <x v="0"/>
    <x v="292"/>
    <x v="23"/>
    <n v="52302"/>
    <x v="2"/>
    <s v="FUR-FU-10000010"/>
    <x v="0"/>
    <x v="5"/>
    <s v="DAX Value U-Channel Document Frames, Easel Back"/>
    <n v="14.91"/>
    <n v="3"/>
    <n v="0"/>
    <n v="4.6220999999999997"/>
  </r>
  <r>
    <n v="9919"/>
    <x v="4972"/>
    <x v="1"/>
    <x v="496"/>
    <d v="2012-09-29T00:00:00"/>
    <s v="Standard Class"/>
    <s v="JF-15190"/>
    <s v="Jamie Frazer"/>
    <x v="0"/>
    <x v="0"/>
    <x v="20"/>
    <x v="15"/>
    <n v="10035"/>
    <x v="3"/>
    <s v="OFF-EN-10003055"/>
    <x v="1"/>
    <x v="12"/>
    <s v="Blue String-Tie &amp; Button Interoffice Envelopes, 10 x 13"/>
    <n v="39.979999999999997"/>
    <n v="1"/>
    <n v="0"/>
    <n v="17.990999999999996"/>
  </r>
  <r>
    <n v="9920"/>
    <x v="4973"/>
    <x v="0"/>
    <x v="543"/>
    <d v="2013-03-20T00:00:00"/>
    <s v="Standard Class"/>
    <s v="MY-18295"/>
    <s v="Muhammed Yedwab"/>
    <x v="1"/>
    <x v="0"/>
    <x v="518"/>
    <x v="5"/>
    <n v="77803"/>
    <x v="2"/>
    <s v="FUR-CH-10000863"/>
    <x v="0"/>
    <x v="1"/>
    <s v="Novimex Swivel Fabric Task Chair"/>
    <n v="528.42999999999995"/>
    <n v="5"/>
    <n v="0.3"/>
    <n v="-143.43099999999998"/>
  </r>
  <r>
    <n v="9921"/>
    <x v="4973"/>
    <x v="0"/>
    <x v="543"/>
    <d v="2013-03-20T00:00:00"/>
    <s v="Standard Class"/>
    <s v="MY-18295"/>
    <s v="Muhammed Yedwab"/>
    <x v="1"/>
    <x v="0"/>
    <x v="518"/>
    <x v="5"/>
    <n v="77803"/>
    <x v="2"/>
    <s v="OFF-BI-10004233"/>
    <x v="1"/>
    <x v="8"/>
    <s v="GBC Pre-Punched Binding Paper, Plastic, White, 8-1/2&quot; x 11&quot;"/>
    <n v="22.385999999999996"/>
    <n v="7"/>
    <n v="0.8"/>
    <n v="-35.817600000000013"/>
  </r>
  <r>
    <n v="9922"/>
    <x v="4974"/>
    <x v="2"/>
    <x v="156"/>
    <d v="2011-11-30T00:00:00"/>
    <s v="Standard Class"/>
    <s v="AT-10435"/>
    <s v="Alyssa Tate"/>
    <x v="2"/>
    <x v="0"/>
    <x v="59"/>
    <x v="24"/>
    <n v="44312"/>
    <x v="3"/>
    <s v="OFF-BI-10003350"/>
    <x v="1"/>
    <x v="8"/>
    <s v="Acco Expandable Hanging Binders"/>
    <n v="5.7420000000000009"/>
    <n v="3"/>
    <n v="0.7"/>
    <n v="-4.5935999999999986"/>
  </r>
  <r>
    <n v="9923"/>
    <x v="4975"/>
    <x v="3"/>
    <x v="636"/>
    <d v="2014-05-11T00:00:00"/>
    <s v="Standard Class"/>
    <s v="JF-15490"/>
    <s v="Jeremy Farry"/>
    <x v="0"/>
    <x v="0"/>
    <x v="22"/>
    <x v="10"/>
    <n v="60653"/>
    <x v="2"/>
    <s v="TEC-AC-10001990"/>
    <x v="2"/>
    <x v="11"/>
    <s v="Kensington Orbit Wireless Mobile Trackball for PC and Mac"/>
    <n v="191.96800000000002"/>
    <n v="4"/>
    <n v="0.2"/>
    <n v="28.79519999999998"/>
  </r>
  <r>
    <n v="9924"/>
    <x v="4976"/>
    <x v="1"/>
    <x v="305"/>
    <d v="2012-03-23T00:00:00"/>
    <s v="First Class"/>
    <s v="DH-13075"/>
    <s v="Dave Hallsten"/>
    <x v="1"/>
    <x v="0"/>
    <x v="20"/>
    <x v="15"/>
    <n v="10035"/>
    <x v="3"/>
    <s v="OFF-BI-10003982"/>
    <x v="1"/>
    <x v="8"/>
    <s v="Wilson Jones Century Plastic Molded Ring Binders"/>
    <n v="49.847999999999999"/>
    <n v="3"/>
    <n v="0.2"/>
    <n v="16.823699999999999"/>
  </r>
  <r>
    <n v="9925"/>
    <x v="4976"/>
    <x v="1"/>
    <x v="305"/>
    <d v="2012-03-23T00:00:00"/>
    <s v="First Class"/>
    <s v="DH-13075"/>
    <s v="Dave Hallsten"/>
    <x v="1"/>
    <x v="0"/>
    <x v="20"/>
    <x v="15"/>
    <n v="10035"/>
    <x v="3"/>
    <s v="OFF-EN-10004386"/>
    <x v="1"/>
    <x v="12"/>
    <s v="Recycled Interoffice Envelopes with String and Button Closure, 10 x 13"/>
    <n v="23.99"/>
    <n v="1"/>
    <n v="0"/>
    <n v="11.994999999999999"/>
  </r>
  <r>
    <n v="9926"/>
    <x v="4976"/>
    <x v="1"/>
    <x v="305"/>
    <d v="2012-03-23T00:00:00"/>
    <s v="First Class"/>
    <s v="DH-13075"/>
    <s v="Dave Hallsten"/>
    <x v="1"/>
    <x v="0"/>
    <x v="20"/>
    <x v="15"/>
    <n v="10035"/>
    <x v="3"/>
    <s v="OFF-BI-10003656"/>
    <x v="1"/>
    <x v="8"/>
    <s v="Fellowes PB200 Plastic Comb Binding Machine"/>
    <n v="1087.9360000000001"/>
    <n v="8"/>
    <n v="0.2"/>
    <n v="353.5791999999999"/>
  </r>
  <r>
    <n v="9927"/>
    <x v="4976"/>
    <x v="1"/>
    <x v="305"/>
    <d v="2012-03-23T00:00:00"/>
    <s v="First Class"/>
    <s v="DH-13075"/>
    <s v="Dave Hallsten"/>
    <x v="1"/>
    <x v="0"/>
    <x v="20"/>
    <x v="15"/>
    <n v="10035"/>
    <x v="3"/>
    <s v="TEC-PH-10002310"/>
    <x v="2"/>
    <x v="7"/>
    <s v="Panasonic KX T7731-B Digital phone"/>
    <n v="199.98"/>
    <n v="2"/>
    <n v="0"/>
    <n v="53.994599999999991"/>
  </r>
  <r>
    <n v="9928"/>
    <x v="4976"/>
    <x v="1"/>
    <x v="305"/>
    <d v="2012-03-23T00:00:00"/>
    <s v="First Class"/>
    <s v="DH-13075"/>
    <s v="Dave Hallsten"/>
    <x v="1"/>
    <x v="0"/>
    <x v="20"/>
    <x v="15"/>
    <n v="10035"/>
    <x v="3"/>
    <s v="OFF-ST-10001172"/>
    <x v="1"/>
    <x v="4"/>
    <s v="Tennsco Lockers, Sand"/>
    <n v="83.92"/>
    <n v="4"/>
    <n v="0"/>
    <n v="20.140799999999999"/>
  </r>
  <r>
    <n v="9929"/>
    <x v="4977"/>
    <x v="0"/>
    <x v="913"/>
    <d v="2013-09-05T00:00:00"/>
    <s v="Same Day"/>
    <s v="IM-15055"/>
    <s v="Ionia McGrath"/>
    <x v="0"/>
    <x v="0"/>
    <x v="8"/>
    <x v="1"/>
    <n v="94122"/>
    <x v="1"/>
    <s v="FUR-FU-10000260"/>
    <x v="0"/>
    <x v="5"/>
    <s v="6&quot; Cubicle Wall Clock, Black"/>
    <n v="24.27"/>
    <n v="3"/>
    <n v="0"/>
    <n v="8.7371999999999996"/>
  </r>
  <r>
    <n v="9930"/>
    <x v="4977"/>
    <x v="0"/>
    <x v="913"/>
    <d v="2013-09-05T00:00:00"/>
    <s v="Same Day"/>
    <s v="IM-15055"/>
    <s v="Ionia McGrath"/>
    <x v="0"/>
    <x v="0"/>
    <x v="8"/>
    <x v="1"/>
    <n v="94122"/>
    <x v="1"/>
    <s v="TEC-CO-10003763"/>
    <x v="2"/>
    <x v="16"/>
    <s v="Canon PC1060 Personal Laser Copier"/>
    <n v="2799.9600000000005"/>
    <n v="5"/>
    <n v="0.2"/>
    <n v="944.98649999999986"/>
  </r>
  <r>
    <n v="9931"/>
    <x v="4978"/>
    <x v="1"/>
    <x v="50"/>
    <d v="2012-11-17T00:00:00"/>
    <s v="Standard Class"/>
    <s v="KH-16510"/>
    <s v="Keith Herrera"/>
    <x v="0"/>
    <x v="0"/>
    <x v="272"/>
    <x v="1"/>
    <n v="92404"/>
    <x v="1"/>
    <s v="OFF-BI-10001267"/>
    <x v="1"/>
    <x v="8"/>
    <s v="Universal Recycled Hanging Pressboard Report Binders, Letter Size"/>
    <n v="9.8719999999999999"/>
    <n v="2"/>
    <n v="0.2"/>
    <n v="3.4551999999999996"/>
  </r>
  <r>
    <n v="9932"/>
    <x v="4978"/>
    <x v="1"/>
    <x v="50"/>
    <d v="2012-11-17T00:00:00"/>
    <s v="Standard Class"/>
    <s v="KH-16510"/>
    <s v="Keith Herrera"/>
    <x v="0"/>
    <x v="0"/>
    <x v="272"/>
    <x v="1"/>
    <n v="92404"/>
    <x v="1"/>
    <s v="FUR-BO-10004357"/>
    <x v="0"/>
    <x v="0"/>
    <s v="O'Sullivan Living Dimensions 3-Shelf Bookcases"/>
    <n v="683.33199999999999"/>
    <n v="4"/>
    <n v="0.15"/>
    <n v="-40.196000000000055"/>
  </r>
  <r>
    <n v="9933"/>
    <x v="4978"/>
    <x v="1"/>
    <x v="50"/>
    <d v="2012-11-17T00:00:00"/>
    <s v="Standard Class"/>
    <s v="KH-16510"/>
    <s v="Keith Herrera"/>
    <x v="0"/>
    <x v="0"/>
    <x v="272"/>
    <x v="1"/>
    <n v="92404"/>
    <x v="1"/>
    <s v="OFF-PA-10004610"/>
    <x v="1"/>
    <x v="10"/>
    <s v="Xerox 1900"/>
    <n v="29.96"/>
    <n v="7"/>
    <n v="0"/>
    <n v="13.481999999999998"/>
  </r>
  <r>
    <n v="9934"/>
    <x v="4979"/>
    <x v="2"/>
    <x v="384"/>
    <d v="2011-07-14T00:00:00"/>
    <s v="First Class"/>
    <s v="JK-15205"/>
    <s v="Jamie Kunitz"/>
    <x v="0"/>
    <x v="0"/>
    <x v="221"/>
    <x v="15"/>
    <n v="14304"/>
    <x v="3"/>
    <s v="TEC-PH-10004912"/>
    <x v="2"/>
    <x v="7"/>
    <s v="Cisco SPA112 2 Port Phone Adapter"/>
    <n v="164.85000000000002"/>
    <n v="3"/>
    <n v="0"/>
    <n v="47.806499999999993"/>
  </r>
  <r>
    <n v="9935"/>
    <x v="4980"/>
    <x v="0"/>
    <x v="281"/>
    <d v="2013-04-13T00:00:00"/>
    <s v="Standard Class"/>
    <s v="AS-10240"/>
    <s v="Alan Shonely"/>
    <x v="0"/>
    <x v="0"/>
    <x v="10"/>
    <x v="9"/>
    <n v="19120"/>
    <x v="3"/>
    <s v="OFF-AP-10003278"/>
    <x v="1"/>
    <x v="9"/>
    <s v="Belkin 7-Outlet SurgeMaster Home Series"/>
    <n v="33.528000000000006"/>
    <n v="3"/>
    <n v="0.2"/>
    <n v="2.5146000000000015"/>
  </r>
  <r>
    <n v="9936"/>
    <x v="4980"/>
    <x v="0"/>
    <x v="281"/>
    <d v="2013-04-13T00:00:00"/>
    <s v="Standard Class"/>
    <s v="AS-10240"/>
    <s v="Alan Shonely"/>
    <x v="0"/>
    <x v="0"/>
    <x v="10"/>
    <x v="9"/>
    <n v="19120"/>
    <x v="3"/>
    <s v="OFF-ST-10001627"/>
    <x v="1"/>
    <x v="4"/>
    <s v="Eldon Jumbo ProFile Portable File Boxes Graphite/Black"/>
    <n v="36.744"/>
    <n v="3"/>
    <n v="0.2"/>
    <n v="3.6744000000000039"/>
  </r>
  <r>
    <n v="9937"/>
    <x v="4981"/>
    <x v="3"/>
    <x v="92"/>
    <d v="2014-06-29T00:00:00"/>
    <s v="Standard Class"/>
    <s v="SC-20575"/>
    <s v="Sonia Cooley"/>
    <x v="0"/>
    <x v="0"/>
    <x v="395"/>
    <x v="34"/>
    <n v="2920"/>
    <x v="3"/>
    <s v="OFF-BI-10002735"/>
    <x v="1"/>
    <x v="8"/>
    <s v="GBC Prestige Therm-A-Bind Covers"/>
    <n v="102.93"/>
    <n v="3"/>
    <n v="0"/>
    <n v="48.377100000000006"/>
  </r>
  <r>
    <n v="9938"/>
    <x v="4982"/>
    <x v="0"/>
    <x v="1235"/>
    <d v="2013-06-07T00:00:00"/>
    <s v="Second Class"/>
    <s v="CP-12340"/>
    <s v="Christine Phan"/>
    <x v="1"/>
    <x v="0"/>
    <x v="1"/>
    <x v="1"/>
    <n v="90049"/>
    <x v="1"/>
    <s v="FUR-TA-10001676"/>
    <x v="0"/>
    <x v="3"/>
    <s v="Hon 61000 Series Interactive Training Tables"/>
    <n v="71.088000000000008"/>
    <n v="2"/>
    <n v="0.2"/>
    <n v="-1.7772000000000041"/>
  </r>
  <r>
    <n v="9939"/>
    <x v="4983"/>
    <x v="0"/>
    <x v="939"/>
    <d v="2013-12-18T00:00:00"/>
    <s v="Standard Class"/>
    <s v="NS-18640"/>
    <s v="Noel Staavos"/>
    <x v="1"/>
    <x v="0"/>
    <x v="20"/>
    <x v="15"/>
    <n v="10009"/>
    <x v="3"/>
    <s v="FUR-FU-10004864"/>
    <x v="0"/>
    <x v="5"/>
    <s v="Eldon 500 Class Desk Accessories"/>
    <n v="60.35"/>
    <n v="5"/>
    <n v="0"/>
    <n v="19.915500000000002"/>
  </r>
  <r>
    <n v="9940"/>
    <x v="4983"/>
    <x v="0"/>
    <x v="939"/>
    <d v="2013-12-18T00:00:00"/>
    <s v="Standard Class"/>
    <s v="NS-18640"/>
    <s v="Noel Staavos"/>
    <x v="1"/>
    <x v="0"/>
    <x v="20"/>
    <x v="15"/>
    <n v="10009"/>
    <x v="3"/>
    <s v="OFF-SU-10000952"/>
    <x v="1"/>
    <x v="14"/>
    <s v="Fiskars Home &amp; Office Scissors"/>
    <n v="35.520000000000003"/>
    <n v="4"/>
    <n v="0"/>
    <n v="9.9456000000000024"/>
  </r>
  <r>
    <n v="9941"/>
    <x v="4983"/>
    <x v="0"/>
    <x v="939"/>
    <d v="2013-12-18T00:00:00"/>
    <s v="Standard Class"/>
    <s v="NS-18640"/>
    <s v="Noel Staavos"/>
    <x v="1"/>
    <x v="0"/>
    <x v="20"/>
    <x v="15"/>
    <n v="10009"/>
    <x v="3"/>
    <s v="OFF-AR-10000462"/>
    <x v="1"/>
    <x v="6"/>
    <s v="Sanford Pocket Accent Highlighters"/>
    <n v="11.200000000000001"/>
    <n v="7"/>
    <n v="0"/>
    <n v="4.8160000000000007"/>
  </r>
  <r>
    <n v="9942"/>
    <x v="4984"/>
    <x v="3"/>
    <x v="221"/>
    <d v="2014-12-01T00:00:00"/>
    <s v="Standard Class"/>
    <s v="JL-15835"/>
    <s v="John Lee"/>
    <x v="0"/>
    <x v="0"/>
    <x v="8"/>
    <x v="1"/>
    <n v="94122"/>
    <x v="1"/>
    <s v="TEC-AC-10001772"/>
    <x v="2"/>
    <x v="11"/>
    <s v="Memorex Mini Travel Drive 16 GB USB 2.0 Flash Drive"/>
    <n v="223.58"/>
    <n v="14"/>
    <n v="0"/>
    <n v="87.196200000000005"/>
  </r>
  <r>
    <n v="9943"/>
    <x v="4985"/>
    <x v="2"/>
    <x v="129"/>
    <d v="2012-01-03T00:00:00"/>
    <s v="Standard Class"/>
    <s v="MD-17350"/>
    <s v="Maribeth Dona"/>
    <x v="0"/>
    <x v="0"/>
    <x v="125"/>
    <x v="1"/>
    <n v="92804"/>
    <x v="1"/>
    <s v="OFF-ST-10001128"/>
    <x v="1"/>
    <x v="4"/>
    <s v="Carina Mini System Audio Rack, Model AR050B"/>
    <n v="998.82"/>
    <n v="9"/>
    <n v="0"/>
    <n v="29.964600000000061"/>
  </r>
  <r>
    <n v="9944"/>
    <x v="4985"/>
    <x v="2"/>
    <x v="129"/>
    <d v="2012-01-03T00:00:00"/>
    <s v="Standard Class"/>
    <s v="MD-17350"/>
    <s v="Maribeth Dona"/>
    <x v="0"/>
    <x v="0"/>
    <x v="125"/>
    <x v="1"/>
    <n v="92804"/>
    <x v="1"/>
    <s v="OFF-SU-10002537"/>
    <x v="1"/>
    <x v="14"/>
    <s v="Acme Box Cutter Scissors"/>
    <n v="51.150000000000006"/>
    <n v="5"/>
    <n v="0"/>
    <n v="13.299000000000003"/>
  </r>
  <r>
    <n v="9945"/>
    <x v="4986"/>
    <x v="1"/>
    <x v="1236"/>
    <d v="2012-04-17T00:00:00"/>
    <s v="Second Class"/>
    <s v="RD-19660"/>
    <s v="Robert Dilbeck"/>
    <x v="2"/>
    <x v="0"/>
    <x v="4"/>
    <x v="4"/>
    <n v="98103"/>
    <x v="1"/>
    <s v="OFF-ST-10000419"/>
    <x v="1"/>
    <x v="4"/>
    <s v="Rogers Jumbo File, Granite"/>
    <n v="40.74"/>
    <n v="3"/>
    <n v="0"/>
    <n v="0.4073999999999991"/>
  </r>
  <r>
    <n v="9946"/>
    <x v="4987"/>
    <x v="2"/>
    <x v="1086"/>
    <d v="2011-03-06T00:00:00"/>
    <s v="Standard Class"/>
    <s v="NH-18610"/>
    <s v="Nicole Hansen"/>
    <x v="1"/>
    <x v="0"/>
    <x v="10"/>
    <x v="9"/>
    <n v="19120"/>
    <x v="3"/>
    <s v="OFF-PA-10000327"/>
    <x v="1"/>
    <x v="10"/>
    <s v="Xerox 1971"/>
    <n v="3.4240000000000004"/>
    <n v="1"/>
    <n v="0.2"/>
    <n v="1.0699999999999996"/>
  </r>
  <r>
    <n v="9947"/>
    <x v="4987"/>
    <x v="2"/>
    <x v="1086"/>
    <d v="2011-03-06T00:00:00"/>
    <s v="Standard Class"/>
    <s v="NH-18610"/>
    <s v="Nicole Hansen"/>
    <x v="1"/>
    <x v="0"/>
    <x v="10"/>
    <x v="9"/>
    <n v="19120"/>
    <x v="3"/>
    <s v="TEC-AC-10004353"/>
    <x v="2"/>
    <x v="11"/>
    <s v="Hypercom P1300 Pinpad"/>
    <n v="151.20000000000002"/>
    <n v="3"/>
    <n v="0.2"/>
    <n v="32.130000000000003"/>
  </r>
  <r>
    <n v="9948"/>
    <x v="4988"/>
    <x v="3"/>
    <x v="702"/>
    <d v="2014-06-04T00:00:00"/>
    <s v="Second Class"/>
    <s v="HW-14935"/>
    <s v="Helen Wasserman"/>
    <x v="1"/>
    <x v="0"/>
    <x v="245"/>
    <x v="14"/>
    <n v="46203"/>
    <x v="2"/>
    <s v="FUR-CH-10003746"/>
    <x v="0"/>
    <x v="1"/>
    <s v="Hon 4070 Series Pagoda Round Back Stacking Chairs"/>
    <n v="1925.88"/>
    <n v="6"/>
    <n v="0"/>
    <n v="539.24639999999999"/>
  </r>
  <r>
    <n v="9949"/>
    <x v="4988"/>
    <x v="3"/>
    <x v="702"/>
    <d v="2014-06-04T00:00:00"/>
    <s v="Second Class"/>
    <s v="HW-14935"/>
    <s v="Helen Wasserman"/>
    <x v="1"/>
    <x v="0"/>
    <x v="245"/>
    <x v="14"/>
    <n v="46203"/>
    <x v="2"/>
    <s v="OFF-AP-10002945"/>
    <x v="1"/>
    <x v="9"/>
    <s v="Honeywell Enviracaire Portable HEPA Air Cleaner for 17' x 22' Room"/>
    <n v="2405.1999999999998"/>
    <n v="8"/>
    <n v="0"/>
    <n v="793.71599999999989"/>
  </r>
  <r>
    <n v="9950"/>
    <x v="4988"/>
    <x v="3"/>
    <x v="702"/>
    <d v="2014-06-04T00:00:00"/>
    <s v="Second Class"/>
    <s v="HW-14935"/>
    <s v="Helen Wasserman"/>
    <x v="1"/>
    <x v="0"/>
    <x v="245"/>
    <x v="14"/>
    <n v="46203"/>
    <x v="2"/>
    <s v="TEC-AC-10004568"/>
    <x v="2"/>
    <x v="11"/>
    <s v="Maxell LTO Ultrium - 800 GB"/>
    <n v="83.97"/>
    <n v="3"/>
    <n v="0"/>
    <n v="15.954299999999993"/>
  </r>
  <r>
    <n v="9951"/>
    <x v="4988"/>
    <x v="3"/>
    <x v="702"/>
    <d v="2014-06-04T00:00:00"/>
    <s v="Second Class"/>
    <s v="HW-14935"/>
    <s v="Helen Wasserman"/>
    <x v="1"/>
    <x v="0"/>
    <x v="245"/>
    <x v="14"/>
    <n v="46203"/>
    <x v="2"/>
    <s v="TEC-AC-10001714"/>
    <x v="2"/>
    <x v="11"/>
    <s v="Logitech MX Performance Wireless Mouse"/>
    <n v="39.89"/>
    <n v="1"/>
    <n v="0"/>
    <n v="14.7593"/>
  </r>
  <r>
    <n v="9952"/>
    <x v="4988"/>
    <x v="3"/>
    <x v="702"/>
    <d v="2014-06-04T00:00:00"/>
    <s v="Second Class"/>
    <s v="HW-14935"/>
    <s v="Helen Wasserman"/>
    <x v="1"/>
    <x v="0"/>
    <x v="245"/>
    <x v="14"/>
    <n v="46203"/>
    <x v="2"/>
    <s v="OFF-BI-10002072"/>
    <x v="1"/>
    <x v="8"/>
    <s v="Cardinal Slant-D Ring Binders"/>
    <n v="17.38"/>
    <n v="2"/>
    <n v="0"/>
    <n v="8.69"/>
  </r>
  <r>
    <n v="9953"/>
    <x v="4989"/>
    <x v="1"/>
    <x v="639"/>
    <d v="2012-12-16T00:00:00"/>
    <s v="Second Class"/>
    <s v="DB-12970"/>
    <s v="Darren Budd"/>
    <x v="1"/>
    <x v="0"/>
    <x v="1"/>
    <x v="1"/>
    <n v="90045"/>
    <x v="1"/>
    <s v="OFF-BI-10001153"/>
    <x v="1"/>
    <x v="8"/>
    <s v="Ibico Recycled Grain-Textured Covers"/>
    <n v="55.264000000000003"/>
    <n v="2"/>
    <n v="0.2"/>
    <n v="20.723999999999997"/>
  </r>
  <r>
    <n v="9954"/>
    <x v="4989"/>
    <x v="1"/>
    <x v="639"/>
    <d v="2012-12-16T00:00:00"/>
    <s v="Second Class"/>
    <s v="DB-12970"/>
    <s v="Darren Budd"/>
    <x v="1"/>
    <x v="0"/>
    <x v="1"/>
    <x v="1"/>
    <n v="90045"/>
    <x v="1"/>
    <s v="OFF-PA-10004983"/>
    <x v="1"/>
    <x v="10"/>
    <s v="Xerox 23"/>
    <n v="6.48"/>
    <n v="1"/>
    <n v="0"/>
    <n v="3.1104000000000003"/>
  </r>
  <r>
    <n v="9955"/>
    <x v="4989"/>
    <x v="1"/>
    <x v="639"/>
    <d v="2012-12-16T00:00:00"/>
    <s v="Second Class"/>
    <s v="DB-12970"/>
    <s v="Darren Budd"/>
    <x v="1"/>
    <x v="0"/>
    <x v="1"/>
    <x v="1"/>
    <n v="90045"/>
    <x v="1"/>
    <s v="OFF-BI-10000948"/>
    <x v="1"/>
    <x v="8"/>
    <s v="GBC Laser Imprintable Binding System Covers, Desert Sand"/>
    <n v="34.248000000000005"/>
    <n v="3"/>
    <n v="0.2"/>
    <n v="11.558699999999998"/>
  </r>
  <r>
    <n v="9956"/>
    <x v="4989"/>
    <x v="1"/>
    <x v="639"/>
    <d v="2012-12-16T00:00:00"/>
    <s v="Second Class"/>
    <s v="DB-12970"/>
    <s v="Darren Budd"/>
    <x v="1"/>
    <x v="0"/>
    <x v="1"/>
    <x v="1"/>
    <n v="90045"/>
    <x v="1"/>
    <s v="FUR-TA-10002622"/>
    <x v="0"/>
    <x v="3"/>
    <s v="Bush Andora Conference Table, Maple/Graphite Gray Finish"/>
    <n v="273.56799999999998"/>
    <n v="2"/>
    <n v="0.2"/>
    <n v="10.258800000000008"/>
  </r>
  <r>
    <n v="9957"/>
    <x v="4990"/>
    <x v="2"/>
    <x v="7"/>
    <d v="2011-11-17T00:00:00"/>
    <s v="Standard Class"/>
    <s v="KN-16705"/>
    <s v="Kristina Nunn"/>
    <x v="2"/>
    <x v="0"/>
    <x v="106"/>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x v="0"/>
    <x v="106"/>
    <x v="15"/>
    <n v="10801"/>
    <x v="3"/>
    <s v="OFF-PA-10004039"/>
    <x v="1"/>
    <x v="10"/>
    <s v="Xerox 1882"/>
    <n v="223.92"/>
    <n v="4"/>
    <n v="0"/>
    <n v="109.7208"/>
  </r>
  <r>
    <n v="9959"/>
    <x v="4990"/>
    <x v="2"/>
    <x v="7"/>
    <d v="2011-11-17T00:00:00"/>
    <s v="Standard Class"/>
    <s v="KN-16705"/>
    <s v="Kristina Nunn"/>
    <x v="2"/>
    <x v="0"/>
    <x v="106"/>
    <x v="15"/>
    <n v="10801"/>
    <x v="3"/>
    <s v="OFF-SU-10001574"/>
    <x v="1"/>
    <x v="14"/>
    <s v="Acme Value Line Scissors"/>
    <n v="7.3"/>
    <n v="2"/>
    <n v="0"/>
    <n v="2.1899999999999995"/>
  </r>
  <r>
    <n v="9960"/>
    <x v="4991"/>
    <x v="3"/>
    <x v="833"/>
    <d v="2014-10-12T00:00:00"/>
    <s v="Standard Class"/>
    <s v="AJ-10945"/>
    <s v="Ashley Jarboe"/>
    <x v="0"/>
    <x v="0"/>
    <x v="432"/>
    <x v="16"/>
    <n v="85224"/>
    <x v="1"/>
    <s v="OFF-AR-10001761"/>
    <x v="1"/>
    <x v="6"/>
    <s v="Avery Hi-Liter Smear-Safe Highlighters"/>
    <n v="9.3439999999999994"/>
    <n v="2"/>
    <n v="0.2"/>
    <n v="1.8687999999999998"/>
  </r>
  <r>
    <n v="9961"/>
    <x v="4992"/>
    <x v="3"/>
    <x v="118"/>
    <d v="2014-09-19T00:00:00"/>
    <s v="Second Class"/>
    <s v="CL-12700"/>
    <s v="Craig Leslie"/>
    <x v="2"/>
    <x v="0"/>
    <x v="159"/>
    <x v="0"/>
    <n v="41042"/>
    <x v="0"/>
    <s v="TEC-AC-10002305"/>
    <x v="2"/>
    <x v="11"/>
    <s v="KeyTronic E03601U1 - Keyboard - Beige"/>
    <n v="18"/>
    <n v="1"/>
    <n v="0"/>
    <n v="3.2399999999999984"/>
  </r>
  <r>
    <n v="9962"/>
    <x v="4993"/>
    <x v="1"/>
    <x v="531"/>
    <d v="2012-03-22T00:00:00"/>
    <s v="First Class"/>
    <s v="CM-12655"/>
    <s v="Corinna Mitchell"/>
    <x v="2"/>
    <x v="0"/>
    <x v="12"/>
    <x v="5"/>
    <n v="77041"/>
    <x v="2"/>
    <s v="OFF-PA-10000675"/>
    <x v="1"/>
    <x v="10"/>
    <s v="Xerox 1919"/>
    <n v="65.584000000000003"/>
    <n v="2"/>
    <n v="0.2"/>
    <n v="23.7742"/>
  </r>
  <r>
    <n v="9963"/>
    <x v="4993"/>
    <x v="1"/>
    <x v="531"/>
    <d v="2012-03-22T00:00:00"/>
    <s v="First Class"/>
    <s v="CM-12655"/>
    <s v="Corinna Mitchell"/>
    <x v="2"/>
    <x v="0"/>
    <x v="12"/>
    <x v="5"/>
    <n v="77041"/>
    <x v="2"/>
    <s v="FUR-BO-10004218"/>
    <x v="0"/>
    <x v="0"/>
    <s v="Bush Heritage Pine Collection 5-Shelf Bookcase, Albany Pine Finish, *Special Order"/>
    <n v="383.46559999999994"/>
    <n v="4"/>
    <n v="0.32"/>
    <n v="-67.670400000000001"/>
  </r>
  <r>
    <n v="9964"/>
    <x v="4994"/>
    <x v="1"/>
    <x v="353"/>
    <d v="2012-07-26T00:00:00"/>
    <s v="Same Day"/>
    <s v="AS-10240"/>
    <s v="Alan Shonely"/>
    <x v="0"/>
    <x v="0"/>
    <x v="10"/>
    <x v="9"/>
    <n v="19140"/>
    <x v="3"/>
    <s v="OFF-PA-10003072"/>
    <x v="1"/>
    <x v="10"/>
    <s v="Eureka Recycled Copy Paper 8 1/2&quot; x 11&quot;, Ream"/>
    <n v="10.368000000000002"/>
    <n v="2"/>
    <n v="0.2"/>
    <n v="3.6288"/>
  </r>
  <r>
    <n v="9965"/>
    <x v="4995"/>
    <x v="0"/>
    <x v="5"/>
    <d v="2013-12-11T00:00:00"/>
    <s v="Second Class"/>
    <s v="HE-14800"/>
    <s v="Harold Engle"/>
    <x v="1"/>
    <x v="0"/>
    <x v="46"/>
    <x v="13"/>
    <n v="19711"/>
    <x v="3"/>
    <s v="FUR-FU-10002671"/>
    <x v="0"/>
    <x v="5"/>
    <s v="Electrix 20W Halogen Replacement Bulb for Zoom-In Desk Lamp"/>
    <n v="13.4"/>
    <n v="1"/>
    <n v="0"/>
    <n v="6.4319999999999995"/>
  </r>
  <r>
    <n v="9966"/>
    <x v="4995"/>
    <x v="0"/>
    <x v="5"/>
    <d v="2013-12-11T00:00:00"/>
    <s v="Second Class"/>
    <s v="HE-14800"/>
    <s v="Harold Engle"/>
    <x v="1"/>
    <x v="0"/>
    <x v="46"/>
    <x v="13"/>
    <n v="19711"/>
    <x v="3"/>
    <s v="OFF-PA-10000349"/>
    <x v="1"/>
    <x v="10"/>
    <s v="Staples"/>
    <n v="4.9800000000000004"/>
    <n v="1"/>
    <n v="0"/>
    <n v="2.3406000000000002"/>
  </r>
  <r>
    <n v="9967"/>
    <x v="4995"/>
    <x v="0"/>
    <x v="5"/>
    <d v="2013-12-11T00:00:00"/>
    <s v="Second Class"/>
    <s v="HE-14800"/>
    <s v="Harold Engle"/>
    <x v="1"/>
    <x v="0"/>
    <x v="46"/>
    <x v="13"/>
    <n v="19711"/>
    <x v="3"/>
    <s v="OFF-EN-10004483"/>
    <x v="1"/>
    <x v="12"/>
    <s v="#10 White Business Envelopes,4 1/8 x 9 1/2"/>
    <n v="109.69"/>
    <n v="7"/>
    <n v="0"/>
    <n v="51.554299999999991"/>
  </r>
  <r>
    <n v="9968"/>
    <x v="4996"/>
    <x v="3"/>
    <x v="157"/>
    <d v="2014-12-18T00:00:00"/>
    <s v="Standard Class"/>
    <s v="RB-19435"/>
    <s v="Richard Bierner"/>
    <x v="0"/>
    <x v="0"/>
    <x v="135"/>
    <x v="30"/>
    <n v="7060"/>
    <x v="3"/>
    <s v="OFF-BI-10004209"/>
    <x v="1"/>
    <x v="8"/>
    <s v="Fellowes Twister Kit, Gray/Clear, 3/pkg"/>
    <n v="40.199999999999996"/>
    <n v="5"/>
    <n v="0"/>
    <n v="18.089999999999996"/>
  </r>
  <r>
    <n v="9969"/>
    <x v="4996"/>
    <x v="3"/>
    <x v="157"/>
    <d v="2014-12-18T00:00:00"/>
    <s v="Standard Class"/>
    <s v="RB-19435"/>
    <s v="Richard Bierner"/>
    <x v="0"/>
    <x v="0"/>
    <x v="135"/>
    <x v="30"/>
    <n v="7060"/>
    <x v="3"/>
    <s v="OFF-BI-10004600"/>
    <x v="1"/>
    <x v="8"/>
    <s v="Ibico Ibimaster 300 Manual Binding System"/>
    <n v="735.98"/>
    <n v="2"/>
    <n v="0"/>
    <n v="331.19099999999997"/>
  </r>
  <r>
    <n v="9970"/>
    <x v="4996"/>
    <x v="3"/>
    <x v="157"/>
    <d v="2014-12-18T00:00:00"/>
    <s v="Standard Class"/>
    <s v="RB-19435"/>
    <s v="Richard Bierner"/>
    <x v="0"/>
    <x v="0"/>
    <x v="135"/>
    <x v="30"/>
    <n v="7060"/>
    <x v="3"/>
    <s v="OFF-AP-10003622"/>
    <x v="1"/>
    <x v="9"/>
    <s v="Bravo II Megaboss 12-Amp Hard Body Upright, Replacement Belts, 2 Belts per Pack"/>
    <n v="22.75"/>
    <n v="7"/>
    <n v="0"/>
    <n v="6.5974999999999993"/>
  </r>
  <r>
    <n v="9971"/>
    <x v="4997"/>
    <x v="1"/>
    <x v="1141"/>
    <d v="2012-07-02T00:00:00"/>
    <s v="Standard Class"/>
    <s v="MP-17470"/>
    <s v="Mark Packer"/>
    <x v="2"/>
    <x v="0"/>
    <x v="214"/>
    <x v="32"/>
    <n v="30080"/>
    <x v="0"/>
    <s v="OFF-BI-10002867"/>
    <x v="1"/>
    <x v="8"/>
    <s v="GBC Recycled Regency Composition Covers"/>
    <n v="119.56"/>
    <n v="2"/>
    <n v="0"/>
    <n v="54.997599999999991"/>
  </r>
  <r>
    <n v="9972"/>
    <x v="4997"/>
    <x v="1"/>
    <x v="1141"/>
    <d v="2012-07-02T00:00:00"/>
    <s v="Standard Class"/>
    <s v="MP-17470"/>
    <s v="Mark Packer"/>
    <x v="2"/>
    <x v="0"/>
    <x v="214"/>
    <x v="32"/>
    <n v="30080"/>
    <x v="0"/>
    <s v="OFF-AR-10000538"/>
    <x v="1"/>
    <x v="6"/>
    <s v="Boston Model 1800 Electric Pencil Sharpener, Gray"/>
    <n v="140.75"/>
    <n v="5"/>
    <n v="0"/>
    <n v="42.22499999999998"/>
  </r>
  <r>
    <n v="9973"/>
    <x v="4998"/>
    <x v="0"/>
    <x v="108"/>
    <d v="2013-09-18T00:00:00"/>
    <s v="Standard Class"/>
    <s v="RC-19960"/>
    <s v="Ryan Crowe"/>
    <x v="0"/>
    <x v="0"/>
    <x v="12"/>
    <x v="5"/>
    <n v="77041"/>
    <x v="2"/>
    <s v="OFF-EN-10000056"/>
    <x v="1"/>
    <x v="12"/>
    <s v="Cameo Buff Policy Envelopes"/>
    <n v="99.567999999999998"/>
    <n v="2"/>
    <n v="0.2"/>
    <n v="33.604199999999992"/>
  </r>
  <r>
    <n v="9974"/>
    <x v="4999"/>
    <x v="0"/>
    <x v="409"/>
    <d v="2013-12-11T00:00:00"/>
    <s v="Standard Class"/>
    <s v="AP-10720"/>
    <s v="Anne Pryor"/>
    <x v="2"/>
    <x v="0"/>
    <x v="1"/>
    <x v="1"/>
    <n v="90032"/>
    <x v="1"/>
    <s v="TEC-PH-10004080"/>
    <x v="2"/>
    <x v="7"/>
    <s v="Avaya 5410 Digital phone"/>
    <n v="271.95999999999998"/>
    <n v="5"/>
    <n v="0.2"/>
    <n v="27.195999999999998"/>
  </r>
  <r>
    <n v="9975"/>
    <x v="4999"/>
    <x v="0"/>
    <x v="409"/>
    <d v="2013-12-11T00:00:00"/>
    <s v="Standard Class"/>
    <s v="AP-10720"/>
    <s v="Anne Pryor"/>
    <x v="2"/>
    <x v="0"/>
    <x v="1"/>
    <x v="1"/>
    <n v="90032"/>
    <x v="1"/>
    <s v="OFF-AR-10004752"/>
    <x v="1"/>
    <x v="6"/>
    <s v="Blackstonian Pencils"/>
    <n v="18.689999999999998"/>
    <n v="7"/>
    <n v="0"/>
    <n v="5.2332000000000001"/>
  </r>
  <r>
    <n v="9976"/>
    <x v="4999"/>
    <x v="0"/>
    <x v="409"/>
    <d v="2013-12-11T00:00:00"/>
    <s v="Standard Class"/>
    <s v="AP-10720"/>
    <s v="Anne Pryor"/>
    <x v="2"/>
    <x v="0"/>
    <x v="1"/>
    <x v="1"/>
    <n v="90032"/>
    <x v="1"/>
    <s v="OFF-PA-10000743"/>
    <x v="1"/>
    <x v="10"/>
    <s v="Xerox 1977"/>
    <n v="13.36"/>
    <n v="2"/>
    <n v="0"/>
    <n v="6.4127999999999998"/>
  </r>
  <r>
    <n v="9977"/>
    <x v="4999"/>
    <x v="0"/>
    <x v="409"/>
    <d v="2013-12-11T00:00:00"/>
    <s v="Standard Class"/>
    <s v="AP-10720"/>
    <s v="Anne Pryor"/>
    <x v="2"/>
    <x v="0"/>
    <x v="1"/>
    <x v="1"/>
    <n v="90032"/>
    <x v="1"/>
    <s v="TEC-PH-10002496"/>
    <x v="2"/>
    <x v="7"/>
    <s v="Cisco SPA301"/>
    <n v="249.58400000000003"/>
    <n v="2"/>
    <n v="0.2"/>
    <n v="31.197999999999986"/>
  </r>
  <r>
    <n v="9978"/>
    <x v="4999"/>
    <x v="0"/>
    <x v="409"/>
    <d v="2013-12-11T00:00:00"/>
    <s v="Standard Class"/>
    <s v="AP-10720"/>
    <s v="Anne Pryor"/>
    <x v="2"/>
    <x v="0"/>
    <x v="1"/>
    <x v="1"/>
    <n v="90032"/>
    <x v="1"/>
    <s v="OFF-FA-10003467"/>
    <x v="1"/>
    <x v="13"/>
    <s v="Alliance Big Bands Rubber Bands, 12/Pack"/>
    <n v="13.86"/>
    <n v="7"/>
    <n v="0"/>
    <n v="0"/>
  </r>
  <r>
    <n v="9979"/>
    <x v="4999"/>
    <x v="0"/>
    <x v="409"/>
    <d v="2013-12-11T00:00:00"/>
    <s v="Standard Class"/>
    <s v="AP-10720"/>
    <s v="Anne Pryor"/>
    <x v="2"/>
    <x v="0"/>
    <x v="1"/>
    <x v="1"/>
    <n v="90032"/>
    <x v="1"/>
    <s v="OFF-BI-10003727"/>
    <x v="1"/>
    <x v="8"/>
    <s v="Avery Durable Slant Ring Binders With Label Holder"/>
    <n v="13.375999999999999"/>
    <n v="4"/>
    <n v="0.2"/>
    <n v="4.6815999999999995"/>
  </r>
  <r>
    <n v="9980"/>
    <x v="4999"/>
    <x v="0"/>
    <x v="409"/>
    <d v="2013-12-11T00:00:00"/>
    <s v="Standard Class"/>
    <s v="AP-10720"/>
    <s v="Anne Pryor"/>
    <x v="2"/>
    <x v="0"/>
    <x v="1"/>
    <x v="1"/>
    <n v="90032"/>
    <x v="1"/>
    <s v="OFF-BI-10002026"/>
    <x v="1"/>
    <x v="8"/>
    <s v="Ibico Recycled Linen-Style Covers"/>
    <n v="437.47200000000009"/>
    <n v="14"/>
    <n v="0.2"/>
    <n v="153.11519999999999"/>
  </r>
  <r>
    <n v="9981"/>
    <x v="5000"/>
    <x v="1"/>
    <x v="684"/>
    <d v="2012-09-09T00:00:00"/>
    <s v="Second Class"/>
    <s v="SW-20455"/>
    <s v="Shaun Weien"/>
    <x v="0"/>
    <x v="0"/>
    <x v="240"/>
    <x v="28"/>
    <n v="70506"/>
    <x v="0"/>
    <s v="FUR-TA-10001039"/>
    <x v="0"/>
    <x v="3"/>
    <s v="KI Adjustable-Height Table"/>
    <n v="85.98"/>
    <n v="1"/>
    <n v="0"/>
    <n v="22.354800000000004"/>
  </r>
  <r>
    <n v="9982"/>
    <x v="5001"/>
    <x v="3"/>
    <x v="646"/>
    <d v="2014-08-07T00:00:00"/>
    <s v="First Class"/>
    <s v="TB-21055"/>
    <s v="Ted Butterfield"/>
    <x v="0"/>
    <x v="0"/>
    <x v="54"/>
    <x v="24"/>
    <n v="45014"/>
    <x v="3"/>
    <s v="OFF-LA-10004484"/>
    <x v="1"/>
    <x v="2"/>
    <s v="Avery 476"/>
    <n v="16.520000000000003"/>
    <n v="5"/>
    <n v="0.2"/>
    <n v="5.368999999999998"/>
  </r>
  <r>
    <n v="9983"/>
    <x v="5002"/>
    <x v="0"/>
    <x v="897"/>
    <d v="2013-09-29T00:00:00"/>
    <s v="Standard Class"/>
    <s v="RC-19960"/>
    <s v="Ryan Crowe"/>
    <x v="0"/>
    <x v="0"/>
    <x v="354"/>
    <x v="12"/>
    <n v="49505"/>
    <x v="2"/>
    <s v="OFF-PA-10002195"/>
    <x v="1"/>
    <x v="10"/>
    <s v="RSVP Cards &amp; Envelopes, Blank White, 8-1/2&quot; X 11&quot;, 24 Cards/25 Envelopes/Set"/>
    <n v="35.56"/>
    <n v="7"/>
    <n v="0"/>
    <n v="16.713200000000001"/>
  </r>
  <r>
    <n v="9984"/>
    <x v="5002"/>
    <x v="0"/>
    <x v="897"/>
    <d v="2013-09-29T00:00:00"/>
    <s v="Standard Class"/>
    <s v="RC-19960"/>
    <s v="Ryan Crowe"/>
    <x v="0"/>
    <x v="0"/>
    <x v="354"/>
    <x v="12"/>
    <n v="49505"/>
    <x v="2"/>
    <s v="TEC-PH-10001305"/>
    <x v="2"/>
    <x v="7"/>
    <s v="Panasonic KX TS208W Corded phone"/>
    <n v="97.98"/>
    <n v="2"/>
    <n v="0"/>
    <n v="27.434400000000011"/>
  </r>
  <r>
    <n v="9985"/>
    <x v="5003"/>
    <x v="1"/>
    <x v="961"/>
    <d v="2012-05-23T00:00:00"/>
    <s v="Standard Class"/>
    <s v="DV-13465"/>
    <s v="Dianna Vittorini"/>
    <x v="0"/>
    <x v="0"/>
    <x v="85"/>
    <x v="15"/>
    <n v="11561"/>
    <x v="3"/>
    <s v="OFF-LA-10003766"/>
    <x v="1"/>
    <x v="2"/>
    <s v="Self-Adhesive Removable Labels"/>
    <n v="31.5"/>
    <n v="10"/>
    <n v="0"/>
    <n v="15.120000000000001"/>
  </r>
  <r>
    <n v="9986"/>
    <x v="5003"/>
    <x v="1"/>
    <x v="961"/>
    <d v="2012-05-23T00:00:00"/>
    <s v="Standard Class"/>
    <s v="DV-13465"/>
    <s v="Dianna Vittorini"/>
    <x v="0"/>
    <x v="0"/>
    <x v="85"/>
    <x v="15"/>
    <n v="11561"/>
    <x v="3"/>
    <s v="OFF-SU-10000898"/>
    <x v="1"/>
    <x v="14"/>
    <s v="Acme Hot Forged Carbon Steel Scissors with Nickel-Plated Handles, 3 7/8&quot; Cut, 8&quot;L"/>
    <n v="55.6"/>
    <n v="4"/>
    <n v="0"/>
    <n v="16.123999999999995"/>
  </r>
  <r>
    <n v="9987"/>
    <x v="5004"/>
    <x v="0"/>
    <x v="321"/>
    <d v="2013-10-04T00:00:00"/>
    <s v="Standard Class"/>
    <s v="ML-17410"/>
    <s v="Maris LaWare"/>
    <x v="0"/>
    <x v="0"/>
    <x v="1"/>
    <x v="1"/>
    <n v="90008"/>
    <x v="1"/>
    <s v="TEC-AC-10003399"/>
    <x v="2"/>
    <x v="11"/>
    <s v="Memorex Mini Travel Drive 64 GB USB 2.0 Flash Drive"/>
    <n v="36.24"/>
    <n v="1"/>
    <n v="0"/>
    <n v="15.220800000000001"/>
  </r>
  <r>
    <n v="9988"/>
    <x v="5005"/>
    <x v="3"/>
    <x v="701"/>
    <d v="2014-11-22T00:00:00"/>
    <s v="Standard Class"/>
    <s v="RA-19885"/>
    <s v="Ruben Ausman"/>
    <x v="1"/>
    <x v="0"/>
    <x v="417"/>
    <x v="32"/>
    <n v="30605"/>
    <x v="0"/>
    <s v="TEC-AC-10001539"/>
    <x v="2"/>
    <x v="11"/>
    <s v="Logitech G430 Surround Sound Gaming Headset with Dolby 7.1 Technology"/>
    <n v="79.989999999999995"/>
    <n v="1"/>
    <n v="0"/>
    <n v="28.796399999999998"/>
  </r>
  <r>
    <n v="9989"/>
    <x v="5005"/>
    <x v="3"/>
    <x v="701"/>
    <d v="2014-11-22T00:00:00"/>
    <s v="Standard Class"/>
    <s v="RA-19885"/>
    <s v="Ruben Ausman"/>
    <x v="1"/>
    <x v="0"/>
    <x v="417"/>
    <x v="32"/>
    <n v="30605"/>
    <x v="0"/>
    <s v="TEC-PH-10004006"/>
    <x v="2"/>
    <x v="7"/>
    <s v="Panasonic KX - TS880B Telephone"/>
    <n v="206.1"/>
    <n v="5"/>
    <n v="0"/>
    <n v="55.647000000000006"/>
  </r>
  <r>
    <n v="9990"/>
    <x v="5006"/>
    <x v="2"/>
    <x v="1237"/>
    <d v="2011-01-24T00:00:00"/>
    <s v="Second Class"/>
    <s v="TB-21400"/>
    <s v="Tom Boeckenhauer"/>
    <x v="0"/>
    <x v="0"/>
    <x v="100"/>
    <x v="2"/>
    <n v="33180"/>
    <x v="0"/>
    <s v="FUR-FU-10001889"/>
    <x v="0"/>
    <x v="5"/>
    <s v="Ultra Door Pull Handle"/>
    <n v="25.248000000000001"/>
    <n v="3"/>
    <n v="0.2"/>
    <n v="4.1027999999999993"/>
  </r>
  <r>
    <n v="9991"/>
    <x v="5007"/>
    <x v="3"/>
    <x v="425"/>
    <d v="2014-03-04T00:00:00"/>
    <s v="Standard Class"/>
    <s v="DB-13060"/>
    <s v="Dave Brooks"/>
    <x v="0"/>
    <x v="0"/>
    <x v="116"/>
    <x v="1"/>
    <n v="92627"/>
    <x v="1"/>
    <s v="FUR-FU-10000747"/>
    <x v="0"/>
    <x v="5"/>
    <s v="Tenex B1-RE Series Chair Mats for Low Pile Carpets"/>
    <n v="91.96"/>
    <n v="2"/>
    <n v="0"/>
    <n v="15.633199999999988"/>
  </r>
  <r>
    <n v="9992"/>
    <x v="5007"/>
    <x v="3"/>
    <x v="425"/>
    <d v="2014-03-04T00:00:00"/>
    <s v="Standard Class"/>
    <s v="DB-13060"/>
    <s v="Dave Brooks"/>
    <x v="0"/>
    <x v="0"/>
    <x v="116"/>
    <x v="1"/>
    <n v="92627"/>
    <x v="1"/>
    <s v="TEC-PH-10003645"/>
    <x v="2"/>
    <x v="7"/>
    <s v="Aastra 57i VoIP phone"/>
    <n v="258.57600000000002"/>
    <n v="2"/>
    <n v="0.2"/>
    <n v="19.393200000000007"/>
  </r>
  <r>
    <n v="9993"/>
    <x v="5007"/>
    <x v="3"/>
    <x v="425"/>
    <d v="2014-03-04T00:00:00"/>
    <s v="Standard Class"/>
    <s v="DB-13060"/>
    <s v="Dave Brooks"/>
    <x v="0"/>
    <x v="0"/>
    <x v="116"/>
    <x v="1"/>
    <n v="92627"/>
    <x v="1"/>
    <s v="OFF-PA-10004041"/>
    <x v="1"/>
    <x v="10"/>
    <s v="It's Hot Message Books with Stickers, 2 3/4&quot; x 5&quot;"/>
    <n v="29.6"/>
    <n v="4"/>
    <n v="0"/>
    <n v="13.32"/>
  </r>
  <r>
    <n v="9994"/>
    <x v="5008"/>
    <x v="3"/>
    <x v="464"/>
    <d v="2014-05-10T00:00:00"/>
    <s v="Second Class"/>
    <s v="CC-12220"/>
    <s v="Chris Cortes"/>
    <x v="0"/>
    <x v="0"/>
    <x v="223"/>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2E15E-7741-4B3D-A57F-B6B959DE4A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7">
      <pivotArea collapsedLevelsAreSubtotals="1" fieldPosition="0">
        <references count="1">
          <reference field="22" count="1">
            <x v="1"/>
          </reference>
        </references>
      </pivotArea>
    </format>
    <format dxfId="16">
      <pivotArea collapsedLevelsAreSubtotals="1" fieldPosition="0">
        <references count="1">
          <reference field="22" count="1">
            <x v="2"/>
          </reference>
        </references>
      </pivotArea>
    </format>
    <format dxfId="15">
      <pivotArea collapsedLevelsAreSubtotals="1" fieldPosition="0">
        <references count="1">
          <reference field="22" count="1">
            <x v="3"/>
          </reference>
        </references>
      </pivotArea>
    </format>
    <format dxfId="14">
      <pivotArea collapsedLevelsAreSubtotals="1" fieldPosition="0">
        <references count="1">
          <reference field="22" count="1">
            <x v="4"/>
          </reference>
        </references>
      </pivotArea>
    </format>
    <format dxfId="13">
      <pivotArea collapsedLevelsAreSubtotals="1" fieldPosition="0">
        <references count="1">
          <reference field="22" count="1">
            <x v="5"/>
          </reference>
        </references>
      </pivotArea>
    </format>
    <format dxfId="12">
      <pivotArea collapsedLevelsAreSubtotals="1" fieldPosition="0">
        <references count="1">
          <reference field="22" count="1">
            <x v="6"/>
          </reference>
        </references>
      </pivotArea>
    </format>
    <format dxfId="11">
      <pivotArea collapsedLevelsAreSubtotals="1" fieldPosition="0">
        <references count="1">
          <reference field="22" count="1">
            <x v="7"/>
          </reference>
        </references>
      </pivotArea>
    </format>
    <format dxfId="10">
      <pivotArea collapsedLevelsAreSubtotals="1" fieldPosition="0">
        <references count="1">
          <reference field="22" count="1">
            <x v="8"/>
          </reference>
        </references>
      </pivotArea>
    </format>
    <format dxfId="9">
      <pivotArea collapsedLevelsAreSubtotals="1" fieldPosition="0">
        <references count="1">
          <reference field="22" count="1">
            <x v="9"/>
          </reference>
        </references>
      </pivotArea>
    </format>
    <format dxfId="8">
      <pivotArea collapsedLevelsAreSubtotals="1" fieldPosition="0">
        <references count="1">
          <reference field="22" count="1">
            <x v="10"/>
          </reference>
        </references>
      </pivotArea>
    </format>
    <format dxfId="7">
      <pivotArea collapsedLevelsAreSubtotals="1" fieldPosition="0">
        <references count="1">
          <reference field="22" count="1">
            <x v="11"/>
          </reference>
        </references>
      </pivotArea>
    </format>
    <format dxfId="6">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EB4CD-E17A-4917-B9CF-29D8CDF392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82DED-FA73-4BAB-BAA9-AE952ADE27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6">
    <format dxfId="5">
      <pivotArea outline="0" collapsedLevelsAreSubtotals="1" fieldPosition="0"/>
    </format>
    <format dxfId="4">
      <pivotArea outline="0" fieldPosition="0">
        <references count="1">
          <reference field="4294967294" count="1">
            <x v="0"/>
          </reference>
        </references>
      </pivotArea>
    </format>
    <format dxfId="3">
      <pivotArea collapsedLevelsAreSubtotals="1" fieldPosition="0">
        <references count="1">
          <reference field="15" count="1">
            <x v="0"/>
          </reference>
        </references>
      </pivotArea>
    </format>
    <format dxfId="2">
      <pivotArea collapsedLevelsAreSubtotals="1" fieldPosition="0">
        <references count="1">
          <reference field="15" count="1">
            <x v="1"/>
          </reference>
        </references>
      </pivotArea>
    </format>
    <format dxfId="1">
      <pivotArea collapsedLevelsAreSubtotals="1" fieldPosition="0">
        <references count="1">
          <reference field="15" count="1">
            <x v="2"/>
          </reference>
        </references>
      </pivotArea>
    </format>
    <format dxfId="0">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067BFD-7E0D-4754-BB3D-39D62BE394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0"/>
        <item x="3"/>
        <item x="1"/>
        <item x="2"/>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DEA66-D67B-4AD4-93BA-188D7EF63C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1DE862-9D6A-4DC1-8B98-DA605A2281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9:L32"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_margin" fld="25"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2ECC9E-8A38-4522-9CE6-FDD9AED4B0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19:G32"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75FB64-3E0E-4973-8477-61C1443640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B32"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ABEC71-7F53-4845-B4C1-B2516A90D7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45CCC5-9990-4444-9585-C3964AD55B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3B240B-D333-462F-9BBF-8FAF4A62958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0"/>
        <item x="3"/>
        <item x="1"/>
        <item x="2"/>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2">
    <field x="24"/>
    <field x="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_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B94B303-1FEF-44E4-A39D-3C6E1EE7B953}" sourceName="Years (Order Date)">
  <pivotTables>
    <pivotTable tabId="6" name="PivotTable1"/>
  </pivotTables>
  <data>
    <tabular pivotCacheId="9150103">
      <items count="7">
        <i x="1" s="1"/>
        <i x="2" s="1"/>
        <i x="3" s="1"/>
        <i x="4" s="1"/>
        <i x="0" s="1" nd="1"/>
        <i x="6"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0FF0F1-B502-47ED-B9DF-DAD7692CFF16}" sourceName="Year">
  <pivotTables>
    <pivotTable tabId="7" name="PivotTable1"/>
    <pivotTable tabId="3" name="PivotTable1"/>
    <pivotTable tabId="8" name="PivotTable2"/>
    <pivotTable tabId="8" name="PivotTable3"/>
    <pivotTable tabId="8" name="PivotTable4"/>
    <pivotTable tabId="8" name="PivotTable5"/>
    <pivotTable tabId="8" name="PivotTable6"/>
    <pivotTable tabId="9" name="PivotTable7"/>
    <pivotTable tabId="6" name="PivotTable1"/>
    <pivotTable tabId="5" name="PivotTable3"/>
    <pivotTable tabId="4" name="PivotTable2"/>
  </pivotTables>
  <data>
    <tabular pivotCacheId="915010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1E6327F-32EE-4862-A068-A7D3F8E55846}" sourceName="Segment">
  <pivotTables>
    <pivotTable tabId="7" name="PivotTable1"/>
    <pivotTable tabId="3" name="PivotTable1"/>
    <pivotTable tabId="8" name="PivotTable2"/>
    <pivotTable tabId="8" name="PivotTable3"/>
    <pivotTable tabId="8" name="PivotTable4"/>
    <pivotTable tabId="8" name="PivotTable5"/>
    <pivotTable tabId="8" name="PivotTable6"/>
    <pivotTable tabId="9" name="PivotTable7"/>
    <pivotTable tabId="6" name="PivotTable1"/>
    <pivotTable tabId="5" name="PivotTable3"/>
    <pivotTable tabId="4" name="PivotTable2"/>
  </pivotTables>
  <data>
    <tabular pivotCacheId="915010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741532-09A0-451A-8961-28A5F8FF7FAF}" sourceName="Region">
  <pivotTables>
    <pivotTable tabId="7" name="PivotTable1"/>
    <pivotTable tabId="3" name="PivotTable1"/>
    <pivotTable tabId="8" name="PivotTable2"/>
    <pivotTable tabId="8" name="PivotTable3"/>
    <pivotTable tabId="8" name="PivotTable4"/>
    <pivotTable tabId="8" name="PivotTable5"/>
    <pivotTable tabId="8" name="PivotTable6"/>
    <pivotTable tabId="9" name="PivotTable7"/>
    <pivotTable tabId="6" name="PivotTable1"/>
    <pivotTable tabId="5" name="PivotTable3"/>
    <pivotTable tabId="4" name="PivotTable2"/>
  </pivotTables>
  <data>
    <tabular pivotCacheId="9150103">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2FD68645-0370-4C98-940D-8C558FF58A9A}" cache="Slicer_Years__Order_Date" caption="Years (Order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4FFA59A-5A41-4784-A906-56A7206AE7B6}" cache="Slicer_Year" caption="Year" rowHeight="234950"/>
  <slicer name="Segment" xr10:uid="{467C9DD9-0D3E-4116-AE4A-62E20458F578}" cache="Slicer_Segment" caption="Segment" rowHeight="234950"/>
  <slicer name="Region" xr10:uid="{4550D384-CE37-4F81-B14C-57035CA87F2B}"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ED86D13-C2D4-4095-99D3-6AA7DBB75C05}" cache="Slicer_Year" caption="Year" startItem="1" style="AB" rowHeight="234950"/>
  <slicer name="Segment 1" xr10:uid="{55AE9106-97B6-437D-81EC-2E756A3F4874}" cache="Slicer_Segment" caption="Segment" style="AB" rowHeight="234950"/>
  <slicer name="Region 1" xr10:uid="{9F8AFA90-77FE-4C37-8ACD-4E86AE0EB82D}"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7B1B-1564-4D56-9813-DE674EDB88B9}">
  <dimension ref="A3:O16"/>
  <sheetViews>
    <sheetView workbookViewId="0">
      <selection activeCell="O16" sqref="O16"/>
    </sheetView>
  </sheetViews>
  <sheetFormatPr defaultRowHeight="14.4" x14ac:dyDescent="0.3"/>
  <cols>
    <col min="1" max="1" width="12.5546875" bestFit="1" customWidth="1"/>
    <col min="2" max="2" width="11.6640625" bestFit="1" customWidth="1"/>
    <col min="3" max="3" width="12.109375" bestFit="1" customWidth="1"/>
    <col min="15" max="15" width="24.109375" customWidth="1"/>
  </cols>
  <sheetData>
    <row r="3" spans="1:15" x14ac:dyDescent="0.3">
      <c r="A3" s="8" t="s">
        <v>10932</v>
      </c>
      <c r="B3" t="s">
        <v>10946</v>
      </c>
      <c r="C3" t="s">
        <v>10947</v>
      </c>
    </row>
    <row r="4" spans="1:15" x14ac:dyDescent="0.3">
      <c r="A4" s="9" t="s">
        <v>10934</v>
      </c>
      <c r="B4" s="10">
        <v>95365.937600000019</v>
      </c>
      <c r="C4" s="10">
        <v>9199.2699999999986</v>
      </c>
    </row>
    <row r="5" spans="1:15" x14ac:dyDescent="0.3">
      <c r="A5" s="9" t="s">
        <v>10935</v>
      </c>
      <c r="B5" s="10">
        <v>60172.649400000024</v>
      </c>
      <c r="C5" s="10">
        <v>10288.898699999991</v>
      </c>
    </row>
    <row r="6" spans="1:15" x14ac:dyDescent="0.3">
      <c r="A6" s="9" t="s">
        <v>10936</v>
      </c>
      <c r="B6" s="10">
        <v>199252.98399999991</v>
      </c>
      <c r="C6" s="10">
        <v>26806.573700000015</v>
      </c>
      <c r="O6" t="s">
        <v>10949</v>
      </c>
    </row>
    <row r="7" spans="1:15" x14ac:dyDescent="0.3">
      <c r="A7" s="9" t="s">
        <v>10937</v>
      </c>
      <c r="B7" s="10">
        <v>141851.5674</v>
      </c>
      <c r="C7" s="10">
        <v>13437.806799999998</v>
      </c>
    </row>
    <row r="8" spans="1:15" x14ac:dyDescent="0.3">
      <c r="A8" s="9" t="s">
        <v>10938</v>
      </c>
      <c r="B8" s="10">
        <v>156122.28669999994</v>
      </c>
      <c r="C8" s="10">
        <v>22308.51279999999</v>
      </c>
    </row>
    <row r="9" spans="1:15" x14ac:dyDescent="0.3">
      <c r="A9" s="9" t="s">
        <v>10939</v>
      </c>
      <c r="B9" s="10">
        <v>147082.61130000011</v>
      </c>
      <c r="C9" s="10">
        <v>20899.334500000012</v>
      </c>
    </row>
    <row r="10" spans="1:15" x14ac:dyDescent="0.3">
      <c r="A10" s="9" t="s">
        <v>10940</v>
      </c>
      <c r="B10" s="10">
        <v>149580.83800000031</v>
      </c>
      <c r="C10" s="10">
        <v>13535.38299999998</v>
      </c>
    </row>
    <row r="11" spans="1:15" x14ac:dyDescent="0.3">
      <c r="A11" s="9" t="s">
        <v>10941</v>
      </c>
      <c r="B11" s="10">
        <v>159589.45099999988</v>
      </c>
      <c r="C11" s="10">
        <v>21896.715399999972</v>
      </c>
      <c r="G11" t="s">
        <v>10948</v>
      </c>
    </row>
    <row r="12" spans="1:15" x14ac:dyDescent="0.3">
      <c r="A12" s="9" t="s">
        <v>10942</v>
      </c>
      <c r="B12" s="10">
        <v>309770.09970000025</v>
      </c>
      <c r="C12" s="10">
        <v>37293.192500000034</v>
      </c>
    </row>
    <row r="13" spans="1:15" x14ac:dyDescent="0.3">
      <c r="A13" s="9" t="s">
        <v>10943</v>
      </c>
      <c r="B13" s="10">
        <v>197115.20170000009</v>
      </c>
      <c r="C13" s="10">
        <v>31469.663800000035</v>
      </c>
    </row>
    <row r="14" spans="1:15" x14ac:dyDescent="0.3">
      <c r="A14" s="9" t="s">
        <v>10944</v>
      </c>
      <c r="B14" s="10">
        <v>349120.07400000008</v>
      </c>
      <c r="C14" s="10">
        <v>35825.536599999927</v>
      </c>
    </row>
    <row r="15" spans="1:15" x14ac:dyDescent="0.3">
      <c r="A15" s="9" t="s">
        <v>10945</v>
      </c>
      <c r="B15" s="10">
        <v>332177.15950000001</v>
      </c>
      <c r="C15" s="10">
        <v>43436.13390000003</v>
      </c>
    </row>
    <row r="16" spans="1:15" x14ac:dyDescent="0.3">
      <c r="A16" s="9" t="s">
        <v>10933</v>
      </c>
      <c r="B16">
        <v>2297200.8603000008</v>
      </c>
      <c r="C1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66A5F-628C-4E97-B755-7BFE68E0647B}">
  <dimension ref="A3:E7"/>
  <sheetViews>
    <sheetView workbookViewId="0">
      <selection activeCell="E16" sqref="E16"/>
    </sheetView>
  </sheetViews>
  <sheetFormatPr defaultRowHeight="14.4" x14ac:dyDescent="0.3"/>
  <cols>
    <col min="1" max="1" width="13.109375" bestFit="1" customWidth="1"/>
    <col min="2" max="2" width="12" bestFit="1" customWidth="1"/>
    <col min="4" max="4" width="17" customWidth="1"/>
    <col min="5" max="5" width="16.5546875" customWidth="1"/>
  </cols>
  <sheetData>
    <row r="3" spans="1:5" x14ac:dyDescent="0.3">
      <c r="A3" s="4" t="s">
        <v>10932</v>
      </c>
      <c r="B3" s="5" t="s">
        <v>10947</v>
      </c>
      <c r="D3" t="s">
        <v>15</v>
      </c>
      <c r="E3" t="s">
        <v>21</v>
      </c>
    </row>
    <row r="4" spans="1:5" x14ac:dyDescent="0.3">
      <c r="A4" s="6" t="s">
        <v>32</v>
      </c>
      <c r="B4" s="5">
        <v>18451.272799999992</v>
      </c>
      <c r="D4" t="str">
        <f>A4</f>
        <v>Furniture</v>
      </c>
      <c r="E4" s="10">
        <f>GETPIVOTDATA("Profit",$A$3,"Category",A4)</f>
        <v>18451.272799999992</v>
      </c>
    </row>
    <row r="5" spans="1:5" x14ac:dyDescent="0.3">
      <c r="A5" s="11" t="s">
        <v>46</v>
      </c>
      <c r="B5" s="28">
        <v>122490.8008000001</v>
      </c>
      <c r="D5" t="str">
        <f t="shared" ref="D5:D7" si="0">A5</f>
        <v>Office Supplies</v>
      </c>
      <c r="E5" s="10">
        <f t="shared" ref="E5:E6" si="1">GETPIVOTDATA("Profit",$A$3,"Category",A5)</f>
        <v>122490.8008000001</v>
      </c>
    </row>
    <row r="6" spans="1:5" x14ac:dyDescent="0.3">
      <c r="A6" s="11" t="s">
        <v>71</v>
      </c>
      <c r="B6" s="28">
        <v>145454.9480999998</v>
      </c>
      <c r="D6" t="str">
        <f t="shared" si="0"/>
        <v>Technology</v>
      </c>
      <c r="E6" s="10">
        <f t="shared" si="1"/>
        <v>145454.9480999998</v>
      </c>
    </row>
    <row r="7" spans="1:5" x14ac:dyDescent="0.3">
      <c r="A7" s="7" t="s">
        <v>10933</v>
      </c>
      <c r="B7" s="29">
        <v>286397.02169999992</v>
      </c>
      <c r="D7" t="str">
        <f t="shared" si="0"/>
        <v>Grand Total</v>
      </c>
      <c r="E7" s="10">
        <f>GETPIVOTDATA("Profit",$A$3)</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9854-9400-4D5F-B596-94F65D2BD948}">
  <dimension ref="A3:B7"/>
  <sheetViews>
    <sheetView workbookViewId="0">
      <selection activeCell="N4" sqref="N4"/>
    </sheetView>
  </sheetViews>
  <sheetFormatPr defaultRowHeight="14.4" x14ac:dyDescent="0.3"/>
  <cols>
    <col min="1" max="1" width="13.109375" bestFit="1" customWidth="1"/>
    <col min="2" max="2" width="11.21875" bestFit="1" customWidth="1"/>
  </cols>
  <sheetData>
    <row r="3" spans="1:2" x14ac:dyDescent="0.3">
      <c r="A3" s="4" t="s">
        <v>10932</v>
      </c>
      <c r="B3" s="5" t="s">
        <v>10946</v>
      </c>
    </row>
    <row r="4" spans="1:2" x14ac:dyDescent="0.3">
      <c r="A4" s="6" t="s">
        <v>32</v>
      </c>
      <c r="B4" s="25">
        <v>0.32300170530281774</v>
      </c>
    </row>
    <row r="5" spans="1:2" x14ac:dyDescent="0.3">
      <c r="A5" s="11" t="s">
        <v>46</v>
      </c>
      <c r="B5" s="26">
        <v>0.31301008302169103</v>
      </c>
    </row>
    <row r="6" spans="1:2" x14ac:dyDescent="0.3">
      <c r="A6" s="11" t="s">
        <v>71</v>
      </c>
      <c r="B6" s="26">
        <v>0.36398821167549117</v>
      </c>
    </row>
    <row r="7" spans="1:2" x14ac:dyDescent="0.3">
      <c r="A7" s="7" t="s">
        <v>10933</v>
      </c>
      <c r="B7" s="2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77B5-4AE9-432C-A5D7-603D8B6F3FD8}">
  <dimension ref="A3:E53"/>
  <sheetViews>
    <sheetView workbookViewId="0">
      <selection activeCell="N15" sqref="N15"/>
    </sheetView>
  </sheetViews>
  <sheetFormatPr defaultRowHeight="14.4" x14ac:dyDescent="0.3"/>
  <cols>
    <col min="1" max="1" width="17.33203125" bestFit="1" customWidth="1"/>
    <col min="2" max="2" width="12" bestFit="1" customWidth="1"/>
  </cols>
  <sheetData>
    <row r="3" spans="1:5" x14ac:dyDescent="0.3">
      <c r="A3" s="4" t="s">
        <v>10932</v>
      </c>
      <c r="B3" s="5" t="s">
        <v>10946</v>
      </c>
      <c r="D3" s="13" t="s">
        <v>10950</v>
      </c>
      <c r="E3" t="s">
        <v>18</v>
      </c>
    </row>
    <row r="4" spans="1:5" x14ac:dyDescent="0.3">
      <c r="A4" s="6" t="s">
        <v>358</v>
      </c>
      <c r="B4" s="5">
        <v>19510.639999999992</v>
      </c>
      <c r="D4" t="str">
        <f>A4</f>
        <v>Alabama</v>
      </c>
      <c r="E4" s="12">
        <f>GETPIVOTDATA("Sales",$A$3,"State",A4)</f>
        <v>19510.639999999992</v>
      </c>
    </row>
    <row r="5" spans="1:5" x14ac:dyDescent="0.3">
      <c r="A5" s="11" t="s">
        <v>310</v>
      </c>
      <c r="B5" s="28">
        <v>35282.000999999997</v>
      </c>
      <c r="D5" t="str">
        <f t="shared" ref="D5:D52" si="0">A5</f>
        <v>Arizona</v>
      </c>
      <c r="E5" s="12">
        <f t="shared" ref="E5:E52" si="1">GETPIVOTDATA("Sales",$A$3,"State",A5)</f>
        <v>35282.000999999997</v>
      </c>
    </row>
    <row r="6" spans="1:5" x14ac:dyDescent="0.3">
      <c r="A6" s="11" t="s">
        <v>1707</v>
      </c>
      <c r="B6" s="28">
        <v>11678.129999999997</v>
      </c>
      <c r="D6" t="str">
        <f t="shared" si="0"/>
        <v>Arkansas</v>
      </c>
      <c r="E6" s="12">
        <f t="shared" si="1"/>
        <v>11678.129999999997</v>
      </c>
    </row>
    <row r="7" spans="1:5" x14ac:dyDescent="0.3">
      <c r="A7" s="11" t="s">
        <v>43</v>
      </c>
      <c r="B7" s="28">
        <v>457687.63150000101</v>
      </c>
      <c r="D7" t="str">
        <f t="shared" si="0"/>
        <v>California</v>
      </c>
      <c r="E7" s="12">
        <f t="shared" si="1"/>
        <v>457687.63150000101</v>
      </c>
    </row>
    <row r="8" spans="1:5" x14ac:dyDescent="0.3">
      <c r="A8" s="11" t="s">
        <v>457</v>
      </c>
      <c r="B8" s="28">
        <v>32108.117999999995</v>
      </c>
      <c r="D8" t="str">
        <f t="shared" si="0"/>
        <v>Colorado</v>
      </c>
      <c r="E8" s="12">
        <f t="shared" si="1"/>
        <v>32108.117999999995</v>
      </c>
    </row>
    <row r="9" spans="1:5" x14ac:dyDescent="0.3">
      <c r="A9" s="11" t="s">
        <v>747</v>
      </c>
      <c r="B9" s="28">
        <v>13384.356999999996</v>
      </c>
      <c r="D9" t="str">
        <f t="shared" si="0"/>
        <v>Connecticut</v>
      </c>
      <c r="E9" s="12">
        <f t="shared" si="1"/>
        <v>13384.356999999996</v>
      </c>
    </row>
    <row r="10" spans="1:5" x14ac:dyDescent="0.3">
      <c r="A10" s="11" t="s">
        <v>245</v>
      </c>
      <c r="B10" s="28">
        <v>27451.068999999992</v>
      </c>
      <c r="D10" t="str">
        <f t="shared" si="0"/>
        <v>Delaware</v>
      </c>
      <c r="E10" s="12">
        <f t="shared" si="1"/>
        <v>27451.068999999992</v>
      </c>
    </row>
    <row r="11" spans="1:5" x14ac:dyDescent="0.3">
      <c r="A11" s="11" t="s">
        <v>3034</v>
      </c>
      <c r="B11" s="28">
        <v>2865.0199999999995</v>
      </c>
      <c r="D11" t="str">
        <f t="shared" si="0"/>
        <v>District of Columbia</v>
      </c>
      <c r="E11" s="12">
        <f t="shared" si="1"/>
        <v>2865.0199999999995</v>
      </c>
    </row>
    <row r="12" spans="1:5" x14ac:dyDescent="0.3">
      <c r="A12" s="11" t="s">
        <v>54</v>
      </c>
      <c r="B12" s="28">
        <v>89473.707999999999</v>
      </c>
      <c r="D12" t="str">
        <f t="shared" si="0"/>
        <v>Florida</v>
      </c>
      <c r="E12" s="12">
        <f t="shared" si="1"/>
        <v>89473.707999999999</v>
      </c>
    </row>
    <row r="13" spans="1:5" x14ac:dyDescent="0.3">
      <c r="A13" s="11" t="s">
        <v>1272</v>
      </c>
      <c r="B13" s="28">
        <v>49095.840000000004</v>
      </c>
      <c r="D13" t="str">
        <f t="shared" si="0"/>
        <v>Georgia</v>
      </c>
      <c r="E13" s="12">
        <f t="shared" si="1"/>
        <v>49095.840000000004</v>
      </c>
    </row>
    <row r="14" spans="1:5" x14ac:dyDescent="0.3">
      <c r="A14" s="11" t="s">
        <v>6260</v>
      </c>
      <c r="B14" s="28">
        <v>4382.4860000000017</v>
      </c>
      <c r="D14" t="str">
        <f t="shared" si="0"/>
        <v>Idaho</v>
      </c>
      <c r="E14" s="12">
        <f t="shared" si="1"/>
        <v>4382.4860000000017</v>
      </c>
    </row>
    <row r="15" spans="1:5" x14ac:dyDescent="0.3">
      <c r="A15" s="11" t="s">
        <v>211</v>
      </c>
      <c r="B15" s="28">
        <v>80166.10099999985</v>
      </c>
      <c r="D15" t="str">
        <f t="shared" si="0"/>
        <v>Illinois</v>
      </c>
      <c r="E15" s="12">
        <f t="shared" si="1"/>
        <v>80166.10099999985</v>
      </c>
    </row>
    <row r="16" spans="1:5" x14ac:dyDescent="0.3">
      <c r="A16" s="11" t="s">
        <v>254</v>
      </c>
      <c r="B16" s="28">
        <v>53555.360000000001</v>
      </c>
      <c r="D16" t="str">
        <f t="shared" si="0"/>
        <v>Indiana</v>
      </c>
      <c r="E16" s="12">
        <f t="shared" si="1"/>
        <v>53555.360000000001</v>
      </c>
    </row>
    <row r="17" spans="1:5" x14ac:dyDescent="0.3">
      <c r="A17" s="11" t="s">
        <v>489</v>
      </c>
      <c r="B17" s="28">
        <v>4579.7599999999993</v>
      </c>
      <c r="D17" t="str">
        <f t="shared" si="0"/>
        <v>Iowa</v>
      </c>
      <c r="E17" s="12">
        <f t="shared" si="1"/>
        <v>4579.7599999999993</v>
      </c>
    </row>
    <row r="18" spans="1:5" x14ac:dyDescent="0.3">
      <c r="A18" s="11" t="s">
        <v>4530</v>
      </c>
      <c r="B18" s="28">
        <v>2914.31</v>
      </c>
      <c r="D18" t="str">
        <f t="shared" si="0"/>
        <v>Kansas</v>
      </c>
      <c r="E18" s="12">
        <f t="shared" si="1"/>
        <v>2914.31</v>
      </c>
    </row>
    <row r="19" spans="1:5" x14ac:dyDescent="0.3">
      <c r="A19" s="11" t="s">
        <v>29</v>
      </c>
      <c r="B19" s="28">
        <v>36591.749999999971</v>
      </c>
      <c r="D19" t="str">
        <f t="shared" si="0"/>
        <v>Kentucky</v>
      </c>
      <c r="E19" s="12">
        <f t="shared" si="1"/>
        <v>36591.749999999971</v>
      </c>
    </row>
    <row r="20" spans="1:5" x14ac:dyDescent="0.3">
      <c r="A20" s="11" t="s">
        <v>736</v>
      </c>
      <c r="B20" s="28">
        <v>9217.0299999999988</v>
      </c>
      <c r="D20" t="str">
        <f t="shared" si="0"/>
        <v>Louisiana</v>
      </c>
      <c r="E20" s="12">
        <f t="shared" si="1"/>
        <v>9217.0299999999988</v>
      </c>
    </row>
    <row r="21" spans="1:5" x14ac:dyDescent="0.3">
      <c r="A21" s="11" t="s">
        <v>5235</v>
      </c>
      <c r="B21" s="28">
        <v>1270.53</v>
      </c>
      <c r="D21" t="str">
        <f t="shared" si="0"/>
        <v>Maine</v>
      </c>
      <c r="E21" s="12">
        <f t="shared" si="1"/>
        <v>1270.53</v>
      </c>
    </row>
    <row r="22" spans="1:5" x14ac:dyDescent="0.3">
      <c r="A22" s="11" t="s">
        <v>2735</v>
      </c>
      <c r="B22" s="28">
        <v>23705.523000000005</v>
      </c>
      <c r="D22" t="str">
        <f t="shared" si="0"/>
        <v>Maryland</v>
      </c>
      <c r="E22" s="12">
        <f t="shared" si="1"/>
        <v>23705.523000000005</v>
      </c>
    </row>
    <row r="23" spans="1:5" x14ac:dyDescent="0.3">
      <c r="A23" s="11" t="s">
        <v>1245</v>
      </c>
      <c r="B23" s="28">
        <v>28634.43399999999</v>
      </c>
      <c r="D23" t="str">
        <f t="shared" si="0"/>
        <v>Massachusetts</v>
      </c>
      <c r="E23" s="12">
        <f t="shared" si="1"/>
        <v>28634.43399999999</v>
      </c>
    </row>
    <row r="24" spans="1:5" x14ac:dyDescent="0.3">
      <c r="A24" s="11" t="s">
        <v>238</v>
      </c>
      <c r="B24" s="28">
        <v>76269.614000000016</v>
      </c>
      <c r="D24" t="str">
        <f t="shared" si="0"/>
        <v>Michigan</v>
      </c>
      <c r="E24" s="12">
        <f t="shared" si="1"/>
        <v>76269.614000000016</v>
      </c>
    </row>
    <row r="25" spans="1:5" x14ac:dyDescent="0.3">
      <c r="A25" s="11" t="s">
        <v>229</v>
      </c>
      <c r="B25" s="28">
        <v>29863.149999999994</v>
      </c>
      <c r="D25" t="str">
        <f t="shared" si="0"/>
        <v>Minnesota</v>
      </c>
      <c r="E25" s="12">
        <f t="shared" si="1"/>
        <v>29863.149999999994</v>
      </c>
    </row>
    <row r="26" spans="1:5" x14ac:dyDescent="0.3">
      <c r="A26" s="11" t="s">
        <v>1487</v>
      </c>
      <c r="B26" s="28">
        <v>10771.34</v>
      </c>
      <c r="D26" t="str">
        <f t="shared" si="0"/>
        <v>Mississippi</v>
      </c>
      <c r="E26" s="12">
        <f t="shared" si="1"/>
        <v>10771.34</v>
      </c>
    </row>
    <row r="27" spans="1:5" x14ac:dyDescent="0.3">
      <c r="A27" s="11" t="s">
        <v>596</v>
      </c>
      <c r="B27" s="28">
        <v>22205.149999999998</v>
      </c>
      <c r="D27" t="str">
        <f t="shared" si="0"/>
        <v>Missouri</v>
      </c>
      <c r="E27" s="12">
        <f t="shared" si="1"/>
        <v>22205.149999999998</v>
      </c>
    </row>
    <row r="28" spans="1:5" x14ac:dyDescent="0.3">
      <c r="A28" s="11" t="s">
        <v>1762</v>
      </c>
      <c r="B28" s="28">
        <v>5589.3519999999971</v>
      </c>
      <c r="D28" t="str">
        <f t="shared" si="0"/>
        <v>Montana</v>
      </c>
      <c r="E28" s="12">
        <f t="shared" si="1"/>
        <v>5589.3519999999971</v>
      </c>
    </row>
    <row r="29" spans="1:5" x14ac:dyDescent="0.3">
      <c r="A29" s="11" t="s">
        <v>138</v>
      </c>
      <c r="B29" s="28">
        <v>7464.9299999999985</v>
      </c>
      <c r="D29" t="str">
        <f t="shared" si="0"/>
        <v>Nebraska</v>
      </c>
      <c r="E29" s="12">
        <f t="shared" si="1"/>
        <v>7464.9299999999985</v>
      </c>
    </row>
    <row r="30" spans="1:5" x14ac:dyDescent="0.3">
      <c r="A30" s="11" t="s">
        <v>1392</v>
      </c>
      <c r="B30" s="28">
        <v>16729.101999999999</v>
      </c>
      <c r="D30" t="str">
        <f t="shared" si="0"/>
        <v>Nevada</v>
      </c>
      <c r="E30" s="12">
        <f t="shared" si="1"/>
        <v>16729.101999999999</v>
      </c>
    </row>
    <row r="31" spans="1:5" x14ac:dyDescent="0.3">
      <c r="A31" s="11" t="s">
        <v>2694</v>
      </c>
      <c r="B31" s="28">
        <v>7292.5239999999994</v>
      </c>
      <c r="D31" t="str">
        <f t="shared" si="0"/>
        <v>New Hampshire</v>
      </c>
      <c r="E31" s="12">
        <f t="shared" si="1"/>
        <v>7292.5239999999994</v>
      </c>
    </row>
    <row r="32" spans="1:5" x14ac:dyDescent="0.3">
      <c r="A32" s="11" t="s">
        <v>788</v>
      </c>
      <c r="B32" s="28">
        <v>35764.312000000013</v>
      </c>
      <c r="D32" t="str">
        <f t="shared" si="0"/>
        <v>New Jersey</v>
      </c>
      <c r="E32" s="12">
        <f t="shared" si="1"/>
        <v>35764.312000000013</v>
      </c>
    </row>
    <row r="33" spans="1:5" x14ac:dyDescent="0.3">
      <c r="A33" s="11" t="s">
        <v>668</v>
      </c>
      <c r="B33" s="28">
        <v>4783.5220000000008</v>
      </c>
      <c r="D33" t="str">
        <f t="shared" si="0"/>
        <v>New Mexico</v>
      </c>
      <c r="E33" s="12">
        <f t="shared" si="1"/>
        <v>4783.5220000000008</v>
      </c>
    </row>
    <row r="34" spans="1:5" x14ac:dyDescent="0.3">
      <c r="A34" s="11" t="s">
        <v>267</v>
      </c>
      <c r="B34" s="28">
        <v>310876.27099999978</v>
      </c>
      <c r="D34" t="str">
        <f t="shared" si="0"/>
        <v>New York</v>
      </c>
      <c r="E34" s="12">
        <f t="shared" si="1"/>
        <v>310876.27099999978</v>
      </c>
    </row>
    <row r="35" spans="1:5" x14ac:dyDescent="0.3">
      <c r="A35" s="11" t="s">
        <v>88</v>
      </c>
      <c r="B35" s="28">
        <v>55603.163999999968</v>
      </c>
      <c r="D35" t="str">
        <f t="shared" si="0"/>
        <v>North Carolina</v>
      </c>
      <c r="E35" s="12">
        <f t="shared" si="1"/>
        <v>55603.163999999968</v>
      </c>
    </row>
    <row r="36" spans="1:5" x14ac:dyDescent="0.3">
      <c r="A36" s="11" t="s">
        <v>7449</v>
      </c>
      <c r="B36" s="28">
        <v>919.91</v>
      </c>
      <c r="D36" t="str">
        <f t="shared" si="0"/>
        <v>North Dakota</v>
      </c>
      <c r="E36" s="12">
        <f t="shared" si="1"/>
        <v>919.91</v>
      </c>
    </row>
    <row r="37" spans="1:5" x14ac:dyDescent="0.3">
      <c r="A37" s="11" t="s">
        <v>498</v>
      </c>
      <c r="B37" s="28">
        <v>78258.135999999926</v>
      </c>
      <c r="D37" t="str">
        <f t="shared" si="0"/>
        <v>Ohio</v>
      </c>
      <c r="E37" s="12">
        <f t="shared" si="1"/>
        <v>78258.135999999926</v>
      </c>
    </row>
    <row r="38" spans="1:5" x14ac:dyDescent="0.3">
      <c r="A38" s="11" t="s">
        <v>649</v>
      </c>
      <c r="B38" s="28">
        <v>19683.390000000003</v>
      </c>
      <c r="D38" t="str">
        <f t="shared" si="0"/>
        <v>Oklahoma</v>
      </c>
      <c r="E38" s="12">
        <f t="shared" si="1"/>
        <v>19683.390000000003</v>
      </c>
    </row>
    <row r="39" spans="1:5" x14ac:dyDescent="0.3">
      <c r="A39" s="11" t="s">
        <v>420</v>
      </c>
      <c r="B39" s="28">
        <v>17431.149999999991</v>
      </c>
      <c r="D39" t="str">
        <f t="shared" si="0"/>
        <v>Oregon</v>
      </c>
      <c r="E39" s="12">
        <f t="shared" si="1"/>
        <v>17431.149999999991</v>
      </c>
    </row>
    <row r="40" spans="1:5" x14ac:dyDescent="0.3">
      <c r="A40" s="11" t="s">
        <v>147</v>
      </c>
      <c r="B40" s="28">
        <v>116511.91400000003</v>
      </c>
      <c r="D40" t="str">
        <f t="shared" si="0"/>
        <v>Pennsylvania</v>
      </c>
      <c r="E40" s="12">
        <f t="shared" si="1"/>
        <v>116511.91400000003</v>
      </c>
    </row>
    <row r="41" spans="1:5" x14ac:dyDescent="0.3">
      <c r="A41" s="11" t="s">
        <v>1399</v>
      </c>
      <c r="B41" s="28">
        <v>22627.955999999995</v>
      </c>
      <c r="D41" t="str">
        <f t="shared" si="0"/>
        <v>Rhode Island</v>
      </c>
      <c r="E41" s="12">
        <f t="shared" si="1"/>
        <v>22627.955999999995</v>
      </c>
    </row>
    <row r="42" spans="1:5" x14ac:dyDescent="0.3">
      <c r="A42" s="11" t="s">
        <v>383</v>
      </c>
      <c r="B42" s="28">
        <v>8481.7099999999991</v>
      </c>
      <c r="D42" t="str">
        <f t="shared" si="0"/>
        <v>South Carolina</v>
      </c>
      <c r="E42" s="12">
        <f t="shared" si="1"/>
        <v>8481.7099999999991</v>
      </c>
    </row>
    <row r="43" spans="1:5" x14ac:dyDescent="0.3">
      <c r="A43" s="11" t="s">
        <v>5326</v>
      </c>
      <c r="B43" s="28">
        <v>1315.5600000000002</v>
      </c>
      <c r="D43" t="str">
        <f t="shared" si="0"/>
        <v>South Dakota</v>
      </c>
      <c r="E43" s="12">
        <f t="shared" si="1"/>
        <v>1315.5600000000002</v>
      </c>
    </row>
    <row r="44" spans="1:5" x14ac:dyDescent="0.3">
      <c r="A44" s="11" t="s">
        <v>335</v>
      </c>
      <c r="B44" s="28">
        <v>30661.872999999981</v>
      </c>
      <c r="D44" t="str">
        <f t="shared" si="0"/>
        <v>Tennessee</v>
      </c>
      <c r="E44" s="12">
        <f t="shared" si="1"/>
        <v>30661.872999999981</v>
      </c>
    </row>
    <row r="45" spans="1:5" x14ac:dyDescent="0.3">
      <c r="A45" s="11" t="s">
        <v>104</v>
      </c>
      <c r="B45" s="28">
        <v>170188.04580000002</v>
      </c>
      <c r="D45" t="str">
        <f t="shared" si="0"/>
        <v>Texas</v>
      </c>
      <c r="E45" s="12">
        <f t="shared" si="1"/>
        <v>170188.04580000002</v>
      </c>
    </row>
    <row r="46" spans="1:5" x14ac:dyDescent="0.3">
      <c r="A46" s="11" t="s">
        <v>121</v>
      </c>
      <c r="B46" s="28">
        <v>11220.055999999999</v>
      </c>
      <c r="D46" t="str">
        <f t="shared" si="0"/>
        <v>Utah</v>
      </c>
      <c r="E46" s="12">
        <f t="shared" si="1"/>
        <v>11220.055999999999</v>
      </c>
    </row>
    <row r="47" spans="1:5" x14ac:dyDescent="0.3">
      <c r="A47" s="11" t="s">
        <v>5203</v>
      </c>
      <c r="B47" s="28">
        <v>8929.369999999999</v>
      </c>
      <c r="D47" t="str">
        <f t="shared" si="0"/>
        <v>Vermont</v>
      </c>
      <c r="E47" s="12">
        <f t="shared" si="1"/>
        <v>8929.369999999999</v>
      </c>
    </row>
    <row r="48" spans="1:5" x14ac:dyDescent="0.3">
      <c r="A48" s="11" t="s">
        <v>319</v>
      </c>
      <c r="B48" s="28">
        <v>70636.719999999987</v>
      </c>
      <c r="D48" t="str">
        <f t="shared" si="0"/>
        <v>Virginia</v>
      </c>
      <c r="E48" s="12">
        <f t="shared" si="1"/>
        <v>70636.719999999987</v>
      </c>
    </row>
    <row r="49" spans="1:5" x14ac:dyDescent="0.3">
      <c r="A49" s="11" t="s">
        <v>96</v>
      </c>
      <c r="B49" s="28">
        <v>138641.26999999993</v>
      </c>
      <c r="D49" t="str">
        <f t="shared" si="0"/>
        <v>Washington</v>
      </c>
      <c r="E49" s="12">
        <f t="shared" si="1"/>
        <v>138641.26999999993</v>
      </c>
    </row>
    <row r="50" spans="1:5" x14ac:dyDescent="0.3">
      <c r="A50" s="11" t="s">
        <v>9726</v>
      </c>
      <c r="B50" s="28">
        <v>1209.8240000000001</v>
      </c>
      <c r="D50" t="str">
        <f t="shared" si="0"/>
        <v>West Virginia</v>
      </c>
      <c r="E50" s="12">
        <f t="shared" si="1"/>
        <v>1209.8240000000001</v>
      </c>
    </row>
    <row r="51" spans="1:5" x14ac:dyDescent="0.3">
      <c r="A51" s="11" t="s">
        <v>114</v>
      </c>
      <c r="B51" s="28">
        <v>32114.610000000019</v>
      </c>
      <c r="D51" t="str">
        <f t="shared" si="0"/>
        <v>Wisconsin</v>
      </c>
      <c r="E51" s="12">
        <f t="shared" si="1"/>
        <v>32114.610000000019</v>
      </c>
    </row>
    <row r="52" spans="1:5" x14ac:dyDescent="0.3">
      <c r="A52" s="11" t="s">
        <v>8542</v>
      </c>
      <c r="B52" s="28">
        <v>1603.1360000000002</v>
      </c>
      <c r="D52" t="str">
        <f t="shared" si="0"/>
        <v>Wyoming</v>
      </c>
      <c r="E52" s="12">
        <f t="shared" si="1"/>
        <v>1603.1360000000002</v>
      </c>
    </row>
    <row r="53" spans="1:5" x14ac:dyDescent="0.3">
      <c r="A53" s="7" t="s">
        <v>10933</v>
      </c>
      <c r="B53" s="29">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DAA2-BCDD-4ECB-BD3C-75271AD149F8}">
  <dimension ref="A3:B9"/>
  <sheetViews>
    <sheetView workbookViewId="0">
      <selection activeCell="B6" sqref="B6"/>
    </sheetView>
  </sheetViews>
  <sheetFormatPr defaultRowHeight="14.4" x14ac:dyDescent="0.3"/>
  <cols>
    <col min="1" max="1" width="12.44140625" bestFit="1" customWidth="1"/>
    <col min="2" max="2" width="11.21875" bestFit="1" customWidth="1"/>
  </cols>
  <sheetData>
    <row r="3" spans="1:2" x14ac:dyDescent="0.3">
      <c r="A3" s="4" t="s">
        <v>10932</v>
      </c>
      <c r="B3" s="5" t="s">
        <v>10946</v>
      </c>
    </row>
    <row r="4" spans="1:2" x14ac:dyDescent="0.3">
      <c r="A4" s="6" t="s">
        <v>75</v>
      </c>
      <c r="B4" s="5">
        <v>203412.73300000009</v>
      </c>
    </row>
    <row r="5" spans="1:2" x14ac:dyDescent="0.3">
      <c r="A5" s="11" t="s">
        <v>56</v>
      </c>
      <c r="B5" s="28">
        <v>206965.53200000009</v>
      </c>
    </row>
    <row r="6" spans="1:2" x14ac:dyDescent="0.3">
      <c r="A6" s="11" t="s">
        <v>59</v>
      </c>
      <c r="B6" s="28">
        <v>223843.60800000012</v>
      </c>
    </row>
    <row r="7" spans="1:2" x14ac:dyDescent="0.3">
      <c r="A7" s="11" t="s">
        <v>36</v>
      </c>
      <c r="B7" s="28">
        <v>328449.1030000007</v>
      </c>
    </row>
    <row r="8" spans="1:2" x14ac:dyDescent="0.3">
      <c r="A8" s="11" t="s">
        <v>72</v>
      </c>
      <c r="B8" s="28">
        <v>330007.05400000012</v>
      </c>
    </row>
    <row r="9" spans="1:2" x14ac:dyDescent="0.3">
      <c r="A9" s="7" t="s">
        <v>10933</v>
      </c>
      <c r="B9" s="29">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D9FD-ABCF-4275-A0F8-FD9272F919BA}">
  <dimension ref="A3:L33"/>
  <sheetViews>
    <sheetView topLeftCell="A4" zoomScale="85" zoomScaleNormal="85" workbookViewId="0">
      <selection activeCell="L33" sqref="L33"/>
    </sheetView>
  </sheetViews>
  <sheetFormatPr defaultRowHeight="14.4" x14ac:dyDescent="0.3"/>
  <cols>
    <col min="1" max="1" width="13.21875" bestFit="1" customWidth="1"/>
    <col min="2" max="3" width="14.6640625" bestFit="1" customWidth="1"/>
    <col min="6" max="6" width="13.21875" bestFit="1" customWidth="1"/>
    <col min="7" max="7" width="15.88671875" bestFit="1" customWidth="1"/>
    <col min="11" max="11" width="13.21875" bestFit="1" customWidth="1"/>
    <col min="12" max="12" width="18.88671875" bestFit="1" customWidth="1"/>
  </cols>
  <sheetData>
    <row r="3" spans="1:7" x14ac:dyDescent="0.3">
      <c r="A3" s="4" t="s">
        <v>10932</v>
      </c>
      <c r="B3" s="5" t="s">
        <v>10946</v>
      </c>
      <c r="F3" s="4" t="s">
        <v>10932</v>
      </c>
      <c r="G3" s="5" t="s">
        <v>10947</v>
      </c>
    </row>
    <row r="4" spans="1:7" x14ac:dyDescent="0.3">
      <c r="A4" s="6" t="s">
        <v>10934</v>
      </c>
      <c r="B4" s="5">
        <v>95365.937600000019</v>
      </c>
      <c r="F4" s="6" t="s">
        <v>10934</v>
      </c>
      <c r="G4" s="5">
        <v>9199.2699999999986</v>
      </c>
    </row>
    <row r="5" spans="1:7" x14ac:dyDescent="0.3">
      <c r="A5" s="6" t="s">
        <v>10935</v>
      </c>
      <c r="B5" s="5">
        <v>60172.649400000024</v>
      </c>
      <c r="F5" s="6" t="s">
        <v>10935</v>
      </c>
      <c r="G5" s="5">
        <v>10288.898699999991</v>
      </c>
    </row>
    <row r="6" spans="1:7" x14ac:dyDescent="0.3">
      <c r="A6" s="6" t="s">
        <v>10936</v>
      </c>
      <c r="B6" s="5">
        <v>199252.98399999991</v>
      </c>
      <c r="F6" s="6" t="s">
        <v>10936</v>
      </c>
      <c r="G6" s="5">
        <v>26806.573700000015</v>
      </c>
    </row>
    <row r="7" spans="1:7" x14ac:dyDescent="0.3">
      <c r="A7" s="6" t="s">
        <v>10937</v>
      </c>
      <c r="B7" s="5">
        <v>141851.5674</v>
      </c>
      <c r="F7" s="6" t="s">
        <v>10937</v>
      </c>
      <c r="G7" s="5">
        <v>13437.806799999998</v>
      </c>
    </row>
    <row r="8" spans="1:7" x14ac:dyDescent="0.3">
      <c r="A8" s="6" t="s">
        <v>10938</v>
      </c>
      <c r="B8" s="5">
        <v>156122.28669999994</v>
      </c>
      <c r="F8" s="6" t="s">
        <v>10938</v>
      </c>
      <c r="G8" s="5">
        <v>22308.51279999999</v>
      </c>
    </row>
    <row r="9" spans="1:7" x14ac:dyDescent="0.3">
      <c r="A9" s="6" t="s">
        <v>10939</v>
      </c>
      <c r="B9" s="5">
        <v>147082.61130000011</v>
      </c>
      <c r="F9" s="6" t="s">
        <v>10939</v>
      </c>
      <c r="G9" s="5">
        <v>20899.334500000012</v>
      </c>
    </row>
    <row r="10" spans="1:7" x14ac:dyDescent="0.3">
      <c r="A10" s="6" t="s">
        <v>10940</v>
      </c>
      <c r="B10" s="5">
        <v>149580.83800000031</v>
      </c>
      <c r="F10" s="6" t="s">
        <v>10940</v>
      </c>
      <c r="G10" s="5">
        <v>13535.38299999998</v>
      </c>
    </row>
    <row r="11" spans="1:7" x14ac:dyDescent="0.3">
      <c r="A11" s="6" t="s">
        <v>10941</v>
      </c>
      <c r="B11" s="5">
        <v>159589.45099999988</v>
      </c>
      <c r="F11" s="6" t="s">
        <v>10941</v>
      </c>
      <c r="G11" s="5">
        <v>21896.715399999972</v>
      </c>
    </row>
    <row r="12" spans="1:7" x14ac:dyDescent="0.3">
      <c r="A12" s="6" t="s">
        <v>10942</v>
      </c>
      <c r="B12" s="5">
        <v>309770.09970000025</v>
      </c>
      <c r="F12" s="6" t="s">
        <v>10942</v>
      </c>
      <c r="G12" s="5">
        <v>37293.192500000034</v>
      </c>
    </row>
    <row r="13" spans="1:7" x14ac:dyDescent="0.3">
      <c r="A13" s="6" t="s">
        <v>10943</v>
      </c>
      <c r="B13" s="5">
        <v>197115.20170000009</v>
      </c>
      <c r="F13" s="6" t="s">
        <v>10943</v>
      </c>
      <c r="G13" s="5">
        <v>31469.663800000035</v>
      </c>
    </row>
    <row r="14" spans="1:7" x14ac:dyDescent="0.3">
      <c r="A14" s="6" t="s">
        <v>10944</v>
      </c>
      <c r="B14" s="5">
        <v>349120.07400000008</v>
      </c>
      <c r="F14" s="6" t="s">
        <v>10944</v>
      </c>
      <c r="G14" s="5">
        <v>35825.536599999927</v>
      </c>
    </row>
    <row r="15" spans="1:7" x14ac:dyDescent="0.3">
      <c r="A15" s="6" t="s">
        <v>10945</v>
      </c>
      <c r="B15" s="5">
        <v>332177.15950000001</v>
      </c>
      <c r="F15" s="6" t="s">
        <v>10945</v>
      </c>
      <c r="G15" s="5">
        <v>43436.13390000003</v>
      </c>
    </row>
    <row r="16" spans="1:7" x14ac:dyDescent="0.3">
      <c r="A16" s="7" t="s">
        <v>10933</v>
      </c>
      <c r="B16" s="29">
        <v>2297200.8603000008</v>
      </c>
      <c r="F16" s="7" t="s">
        <v>10933</v>
      </c>
      <c r="G16" s="29">
        <v>286397.02169999998</v>
      </c>
    </row>
    <row r="17" spans="1:12" x14ac:dyDescent="0.3">
      <c r="B17" s="16">
        <f>GETPIVOTDATA("Sales",$A$3)</f>
        <v>2297200.8603000008</v>
      </c>
      <c r="G17" s="16">
        <f>GETPIVOTDATA("Profit",$F$3)</f>
        <v>286397.02169999998</v>
      </c>
    </row>
    <row r="19" spans="1:12" x14ac:dyDescent="0.3">
      <c r="A19" s="4" t="s">
        <v>10932</v>
      </c>
      <c r="B19" s="5" t="s">
        <v>10955</v>
      </c>
      <c r="F19" s="4" t="s">
        <v>10932</v>
      </c>
      <c r="G19" s="5" t="s">
        <v>10956</v>
      </c>
      <c r="K19" s="4" t="s">
        <v>10932</v>
      </c>
      <c r="L19" s="5" t="s">
        <v>10957</v>
      </c>
    </row>
    <row r="20" spans="1:12" x14ac:dyDescent="0.3">
      <c r="A20" s="6" t="s">
        <v>10934</v>
      </c>
      <c r="B20" s="5">
        <v>1500</v>
      </c>
      <c r="F20" s="6" t="s">
        <v>10934</v>
      </c>
      <c r="G20" s="5">
        <v>387</v>
      </c>
      <c r="K20" s="6" t="s">
        <v>10934</v>
      </c>
      <c r="L20" s="5">
        <v>9.6462848596792869E-2</v>
      </c>
    </row>
    <row r="21" spans="1:12" x14ac:dyDescent="0.3">
      <c r="A21" s="6" t="s">
        <v>10935</v>
      </c>
      <c r="B21" s="5">
        <v>1068</v>
      </c>
      <c r="F21" s="6" t="s">
        <v>10935</v>
      </c>
      <c r="G21" s="5">
        <v>301</v>
      </c>
      <c r="K21" s="6" t="s">
        <v>10935</v>
      </c>
      <c r="L21" s="5">
        <v>0.17098962406664425</v>
      </c>
    </row>
    <row r="22" spans="1:12" x14ac:dyDescent="0.3">
      <c r="A22" s="6" t="s">
        <v>10936</v>
      </c>
      <c r="B22" s="5">
        <v>2491</v>
      </c>
      <c r="F22" s="6" t="s">
        <v>10936</v>
      </c>
      <c r="G22" s="5">
        <v>680</v>
      </c>
      <c r="K22" s="6" t="s">
        <v>10936</v>
      </c>
      <c r="L22" s="5">
        <v>0.13453536886554246</v>
      </c>
    </row>
    <row r="23" spans="1:12" x14ac:dyDescent="0.3">
      <c r="A23" s="6" t="s">
        <v>10937</v>
      </c>
      <c r="B23" s="5">
        <v>2441</v>
      </c>
      <c r="F23" s="6" t="s">
        <v>10937</v>
      </c>
      <c r="G23" s="5">
        <v>663</v>
      </c>
      <c r="K23" s="6" t="s">
        <v>10937</v>
      </c>
      <c r="L23" s="5">
        <v>9.4731465053942004E-2</v>
      </c>
    </row>
    <row r="24" spans="1:12" x14ac:dyDescent="0.3">
      <c r="A24" s="6" t="s">
        <v>10938</v>
      </c>
      <c r="B24" s="5">
        <v>2850</v>
      </c>
      <c r="F24" s="6" t="s">
        <v>10938</v>
      </c>
      <c r="G24" s="5">
        <v>750</v>
      </c>
      <c r="K24" s="6" t="s">
        <v>10938</v>
      </c>
      <c r="L24" s="5">
        <v>0.14289127626517142</v>
      </c>
    </row>
    <row r="25" spans="1:12" x14ac:dyDescent="0.3">
      <c r="A25" s="6" t="s">
        <v>10939</v>
      </c>
      <c r="B25" s="5">
        <v>2644</v>
      </c>
      <c r="F25" s="6" t="s">
        <v>10939</v>
      </c>
      <c r="G25" s="5">
        <v>709</v>
      </c>
      <c r="K25" s="6" t="s">
        <v>10939</v>
      </c>
      <c r="L25" s="5">
        <v>0.1420924901678027</v>
      </c>
    </row>
    <row r="26" spans="1:12" x14ac:dyDescent="0.3">
      <c r="A26" s="6" t="s">
        <v>10940</v>
      </c>
      <c r="B26" s="5">
        <v>2705</v>
      </c>
      <c r="F26" s="6" t="s">
        <v>10940</v>
      </c>
      <c r="G26" s="5">
        <v>708</v>
      </c>
      <c r="K26" s="6" t="s">
        <v>10940</v>
      </c>
      <c r="L26" s="5">
        <v>9.0488749635163512E-2</v>
      </c>
    </row>
    <row r="27" spans="1:12" x14ac:dyDescent="0.3">
      <c r="A27" s="6" t="s">
        <v>10941</v>
      </c>
      <c r="B27" s="5">
        <v>2796</v>
      </c>
      <c r="F27" s="6" t="s">
        <v>10941</v>
      </c>
      <c r="G27" s="5">
        <v>710</v>
      </c>
      <c r="K27" s="6" t="s">
        <v>10941</v>
      </c>
      <c r="L27" s="5">
        <v>0.13720653378273723</v>
      </c>
    </row>
    <row r="28" spans="1:12" x14ac:dyDescent="0.3">
      <c r="A28" s="6" t="s">
        <v>10942</v>
      </c>
      <c r="B28" s="5">
        <v>5073</v>
      </c>
      <c r="F28" s="6" t="s">
        <v>10942</v>
      </c>
      <c r="G28" s="5">
        <v>1386</v>
      </c>
      <c r="K28" s="6" t="s">
        <v>10942</v>
      </c>
      <c r="L28" s="5">
        <v>0.12038990379031732</v>
      </c>
    </row>
    <row r="29" spans="1:12" x14ac:dyDescent="0.3">
      <c r="A29" s="6" t="s">
        <v>10943</v>
      </c>
      <c r="B29" s="5">
        <v>3095</v>
      </c>
      <c r="F29" s="6" t="s">
        <v>10943</v>
      </c>
      <c r="G29" s="5">
        <v>817</v>
      </c>
      <c r="K29" s="6" t="s">
        <v>10943</v>
      </c>
      <c r="L29" s="5">
        <v>0.15965112547684351</v>
      </c>
    </row>
    <row r="30" spans="1:12" x14ac:dyDescent="0.3">
      <c r="A30" s="6" t="s">
        <v>10944</v>
      </c>
      <c r="B30" s="5">
        <v>5741</v>
      </c>
      <c r="F30" s="6" t="s">
        <v>10944</v>
      </c>
      <c r="G30" s="5">
        <v>1462</v>
      </c>
      <c r="K30" s="6" t="s">
        <v>10944</v>
      </c>
      <c r="L30" s="5">
        <v>0.10261666191099604</v>
      </c>
    </row>
    <row r="31" spans="1:12" x14ac:dyDescent="0.3">
      <c r="A31" s="6" t="s">
        <v>10945</v>
      </c>
      <c r="B31" s="5">
        <v>5469</v>
      </c>
      <c r="F31" s="6" t="s">
        <v>10945</v>
      </c>
      <c r="G31" s="5">
        <v>1421</v>
      </c>
      <c r="K31" s="6" t="s">
        <v>10945</v>
      </c>
      <c r="L31" s="5">
        <v>0.13076195234308405</v>
      </c>
    </row>
    <row r="32" spans="1:12" x14ac:dyDescent="0.3">
      <c r="A32" s="7" t="s">
        <v>10933</v>
      </c>
      <c r="B32" s="29">
        <v>37873</v>
      </c>
      <c r="F32" s="7" t="s">
        <v>10933</v>
      </c>
      <c r="G32" s="29">
        <v>9994</v>
      </c>
      <c r="K32" s="7" t="s">
        <v>10933</v>
      </c>
      <c r="L32" s="29">
        <v>0.12467217240315856</v>
      </c>
    </row>
    <row r="33" spans="2:12" x14ac:dyDescent="0.3">
      <c r="B33" s="17">
        <f>GETPIVOTDATA("Quantity",$A$19)</f>
        <v>37873</v>
      </c>
      <c r="G33" s="17">
        <f>GETPIVOTDATA("Order ID",$F$19)</f>
        <v>9994</v>
      </c>
      <c r="L33" s="18">
        <f>GETPIVOTDATA("profit_margin",$K$19)</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CD57-D5AC-4B07-AD8A-A69397B73B6A}">
  <dimension ref="A3:K26"/>
  <sheetViews>
    <sheetView workbookViewId="0">
      <selection activeCell="H3" sqref="H3"/>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44140625" bestFit="1" customWidth="1"/>
    <col min="7" max="7" width="16" customWidth="1"/>
    <col min="8" max="8" width="12.109375" customWidth="1"/>
    <col min="9" max="9" width="11.44140625" customWidth="1"/>
    <col min="10" max="10" width="12.44140625" customWidth="1"/>
  </cols>
  <sheetData>
    <row r="3" spans="1:11" ht="16.8" x14ac:dyDescent="0.3">
      <c r="A3" s="4" t="s">
        <v>10932</v>
      </c>
      <c r="B3" s="14" t="s">
        <v>10946</v>
      </c>
      <c r="C3" s="19" t="s">
        <v>10947</v>
      </c>
      <c r="D3" s="19" t="s">
        <v>10955</v>
      </c>
      <c r="E3" s="19" t="s">
        <v>10956</v>
      </c>
      <c r="F3" s="15" t="s">
        <v>10957</v>
      </c>
      <c r="G3" s="23">
        <f>(GETPIVOTDATA("Sum of Sales",$A$3,"Years (Order Date)",2014))/(GETPIVOTDATA("Sum of Sales",$A$3,"Years (Order Date)",2013))-1</f>
        <v>0.20620967905883303</v>
      </c>
      <c r="H3" s="23">
        <f>GETPIVOTDATA("Sum of Profit",$A$3,"Years (Order Date)",2014)/GETPIVOTDATA("Sum of Profit",$A$3,"Years (Order Date)",2013)-1</f>
        <v>0.14414565902185772</v>
      </c>
      <c r="I3" s="23">
        <f>GETPIVOTDATA("Sum of Quantity",$A$3,"Years (Order Date)",2014)/GETPIVOTDATA("Sum of Quantity",$A$3,"Years (Order Date)",2013)-1</f>
        <v>0.27451580020387367</v>
      </c>
      <c r="J3" s="23">
        <f>(GETPIVOTDATA("Count of Order ID",$A$3,"Years (Order Date)",2014))/(GETPIVOTDATA("Count of Order ID",$A$3,"Years (Order Date)",2013))-1</f>
        <v>0.2864341085271318</v>
      </c>
      <c r="K3" s="24">
        <f>(GETPIVOTDATA("Sum of profit_margin",$A$3,"Years (Order Date)",2014))/(GETPIVOTDATA("Sum of profit_margin",$A$3,"Years (Order Date)",2013))-1</f>
        <v>-5.1453757264990463E-2</v>
      </c>
    </row>
    <row r="4" spans="1:11" x14ac:dyDescent="0.3">
      <c r="A4" s="6" t="s">
        <v>10951</v>
      </c>
      <c r="B4" s="14">
        <v>484247.49810000096</v>
      </c>
      <c r="C4" s="19">
        <v>49543.974100000007</v>
      </c>
      <c r="D4" s="19">
        <v>7581</v>
      </c>
      <c r="E4" s="19">
        <v>1993</v>
      </c>
      <c r="F4" s="15">
        <v>0.10231126499236715</v>
      </c>
    </row>
    <row r="5" spans="1:11" x14ac:dyDescent="0.3">
      <c r="A5" s="6" t="s">
        <v>10952</v>
      </c>
      <c r="B5" s="14">
        <v>470532.50899999985</v>
      </c>
      <c r="C5" s="19">
        <v>61618.603700000051</v>
      </c>
      <c r="D5" s="19">
        <v>7979</v>
      </c>
      <c r="E5" s="19">
        <v>2102</v>
      </c>
      <c r="F5" s="15">
        <v>0.13095504034557592</v>
      </c>
    </row>
    <row r="6" spans="1:11" x14ac:dyDescent="0.3">
      <c r="A6" s="6" t="s">
        <v>10953</v>
      </c>
      <c r="B6" s="14">
        <v>608473.83000000066</v>
      </c>
      <c r="C6" s="19">
        <v>81726.930800000177</v>
      </c>
      <c r="D6" s="19">
        <v>9810</v>
      </c>
      <c r="E6" s="19">
        <v>2580</v>
      </c>
      <c r="F6" s="15">
        <v>0.13431461924993568</v>
      </c>
    </row>
    <row r="7" spans="1:11" x14ac:dyDescent="0.3">
      <c r="A7" s="7" t="s">
        <v>10954</v>
      </c>
      <c r="B7" s="30">
        <v>733947.0231999997</v>
      </c>
      <c r="C7" s="31">
        <v>93507.513099999967</v>
      </c>
      <c r="D7" s="31">
        <v>12503</v>
      </c>
      <c r="E7" s="31">
        <v>3319</v>
      </c>
      <c r="F7" s="32">
        <v>0.12740362743390987</v>
      </c>
    </row>
    <row r="15" spans="1:11" x14ac:dyDescent="0.3">
      <c r="G15" s="20" t="s">
        <v>10958</v>
      </c>
      <c r="H15" s="20" t="s">
        <v>10959</v>
      </c>
    </row>
    <row r="26" spans="5:5" x14ac:dyDescent="0.3">
      <c r="E26"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1A27-0C66-4B90-A4BC-80FCF1F7A775}">
  <dimension ref="C14"/>
  <sheetViews>
    <sheetView showGridLines="0" showRowColHeaders="0" tabSelected="1" zoomScale="85" zoomScaleNormal="85" workbookViewId="0">
      <selection activeCell="T5" sqref="T5"/>
    </sheetView>
  </sheetViews>
  <sheetFormatPr defaultRowHeight="14.4" x14ac:dyDescent="0.3"/>
  <sheetData>
    <row r="14" spans="3:3" ht="16.8" x14ac:dyDescent="0.4">
      <c r="C14" s="21"/>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K4" sqref="K4"/>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8" width="23.5546875" customWidth="1"/>
    <col min="9"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chanjal cm</cp:lastModifiedBy>
  <cp:lastPrinted>2026-02-15T13:51:07Z</cp:lastPrinted>
  <dcterms:created xsi:type="dcterms:W3CDTF">2015-06-05T18:17:20Z</dcterms:created>
  <dcterms:modified xsi:type="dcterms:W3CDTF">2026-02-17T04:18:30Z</dcterms:modified>
</cp:coreProperties>
</file>