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userName="Veronika Petrovic" algorithmName="SHA-512" hashValue="YA24O9zmd6kgrQP1HlNLUTsyyCrUSunBTpxK++A4AJlDlGLr98SasoAuDqg7VHoqn2TXO2aCLFIpusy+2AZSpQ==" saltValue="VxFLwZrwFn822VOqpYoYKA==" spinCount="10000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K Barmbek\Anästhesie 02 Arzt\aa Dienstpläne\2024\"/>
    </mc:Choice>
  </mc:AlternateContent>
  <bookViews>
    <workbookView xWindow="5490" yWindow="2040" windowWidth="15180" windowHeight="8835"/>
  </bookViews>
  <sheets>
    <sheet name="September 2024" sheetId="1" r:id="rId1"/>
    <sheet name="KW35" sheetId="8" r:id="rId2"/>
    <sheet name="KW36" sheetId="2" r:id="rId3"/>
    <sheet name="KW37" sheetId="9" r:id="rId4"/>
    <sheet name="KW38" sheetId="10" r:id="rId5"/>
    <sheet name="KW39" sheetId="11" r:id="rId6"/>
  </sheets>
  <definedNames>
    <definedName name="_xlnm.Print_Area" localSheetId="1">'KW35'!$A$1:$J$133</definedName>
    <definedName name="_xlnm.Print_Area" localSheetId="2">'KW36'!$A$1:$J$131</definedName>
    <definedName name="_xlnm.Print_Area" localSheetId="3">'KW37'!$A$1:$J$136</definedName>
    <definedName name="_xlnm.Print_Area" localSheetId="4">'KW38'!$A$1:$J$131</definedName>
    <definedName name="_xlnm.Print_Area" localSheetId="5">'KW39'!$A$1:$J$134</definedName>
  </definedNames>
  <calcPr calcId="162913"/>
</workbook>
</file>

<file path=xl/calcChain.xml><?xml version="1.0" encoding="utf-8"?>
<calcChain xmlns="http://schemas.openxmlformats.org/spreadsheetml/2006/main">
  <c r="F123" i="2" l="1"/>
  <c r="H40" i="9" l="1"/>
  <c r="J41" i="9" l="1"/>
  <c r="I33" i="9" l="1"/>
  <c r="J40" i="11" l="1"/>
  <c r="I40" i="11"/>
  <c r="H40" i="11"/>
  <c r="G40" i="11"/>
  <c r="F40" i="11"/>
  <c r="E40" i="11"/>
  <c r="D40" i="11"/>
  <c r="D39" i="11"/>
  <c r="J40" i="10"/>
  <c r="I40" i="10"/>
  <c r="H40" i="10"/>
  <c r="G40" i="10"/>
  <c r="F40" i="10"/>
  <c r="E40" i="10"/>
  <c r="D40" i="10"/>
  <c r="D39" i="10"/>
  <c r="J40" i="9"/>
  <c r="I40" i="9"/>
  <c r="G40" i="9"/>
  <c r="F40" i="9"/>
  <c r="E40" i="9"/>
  <c r="D40" i="9"/>
  <c r="D39" i="9"/>
  <c r="J40" i="2" l="1"/>
  <c r="I40" i="2"/>
  <c r="H40" i="2"/>
  <c r="G40" i="2"/>
  <c r="F40" i="2"/>
  <c r="E40" i="2"/>
  <c r="D40" i="2"/>
  <c r="D39" i="2"/>
  <c r="J40" i="8"/>
  <c r="I40" i="8"/>
  <c r="H40" i="8"/>
  <c r="G40" i="8"/>
  <c r="F40" i="8"/>
  <c r="E40" i="8"/>
  <c r="D40" i="8"/>
  <c r="D39" i="8"/>
  <c r="J43" i="11" l="1"/>
  <c r="J79" i="11" s="1"/>
  <c r="J42" i="11"/>
  <c r="J41" i="11"/>
  <c r="J39" i="11"/>
  <c r="J38" i="11"/>
  <c r="J37" i="11"/>
  <c r="J36" i="11"/>
  <c r="J35" i="11"/>
  <c r="J34" i="11"/>
  <c r="J33" i="11"/>
  <c r="J32" i="11"/>
  <c r="I43" i="11"/>
  <c r="I42" i="11"/>
  <c r="I41" i="11"/>
  <c r="I39" i="11"/>
  <c r="I79" i="11" s="1"/>
  <c r="I38" i="11"/>
  <c r="I37" i="11"/>
  <c r="I36" i="11"/>
  <c r="I35" i="11"/>
  <c r="I34" i="11"/>
  <c r="I33" i="11"/>
  <c r="I32" i="11"/>
  <c r="H43" i="11"/>
  <c r="H41" i="11"/>
  <c r="H42" i="11"/>
  <c r="H39" i="11"/>
  <c r="H38" i="11"/>
  <c r="H37" i="11"/>
  <c r="H36" i="11"/>
  <c r="H35" i="11"/>
  <c r="H34" i="11"/>
  <c r="H33" i="11"/>
  <c r="H32" i="11"/>
  <c r="G43" i="11"/>
  <c r="G42" i="11"/>
  <c r="G41" i="11"/>
  <c r="G39" i="11"/>
  <c r="G38" i="11"/>
  <c r="G37" i="11"/>
  <c r="G36" i="11"/>
  <c r="G35" i="11"/>
  <c r="G34" i="11"/>
  <c r="G33" i="11"/>
  <c r="G32" i="11"/>
  <c r="F43" i="11"/>
  <c r="F42" i="11"/>
  <c r="F41" i="11"/>
  <c r="F39" i="11"/>
  <c r="F38" i="11"/>
  <c r="F37" i="11"/>
  <c r="F36" i="11"/>
  <c r="F35" i="11"/>
  <c r="F34" i="11"/>
  <c r="F33" i="11"/>
  <c r="F32" i="11"/>
  <c r="H24" i="11"/>
  <c r="H23" i="11"/>
  <c r="H22" i="11"/>
  <c r="G24" i="11"/>
  <c r="G23" i="11"/>
  <c r="G22" i="11"/>
  <c r="F24" i="11"/>
  <c r="F23" i="11"/>
  <c r="E23" i="11"/>
  <c r="D23" i="11"/>
  <c r="F22" i="11"/>
  <c r="E43" i="11"/>
  <c r="E42" i="11"/>
  <c r="E41" i="11"/>
  <c r="D43" i="11"/>
  <c r="D42" i="11"/>
  <c r="D41" i="11"/>
  <c r="J43" i="10"/>
  <c r="J79" i="10" s="1"/>
  <c r="J42" i="10"/>
  <c r="J41" i="10"/>
  <c r="J39" i="10"/>
  <c r="J38" i="10"/>
  <c r="J37" i="10"/>
  <c r="J36" i="10"/>
  <c r="J35" i="10"/>
  <c r="J34" i="10"/>
  <c r="J33" i="10"/>
  <c r="J32" i="10"/>
  <c r="I43" i="10"/>
  <c r="I79" i="10" s="1"/>
  <c r="I42" i="10"/>
  <c r="I41" i="10"/>
  <c r="I39" i="10"/>
  <c r="I38" i="10"/>
  <c r="I37" i="10"/>
  <c r="I36" i="10"/>
  <c r="I35" i="10"/>
  <c r="I34" i="10"/>
  <c r="I33" i="10"/>
  <c r="I32" i="10"/>
  <c r="H39" i="10"/>
  <c r="H38" i="10"/>
  <c r="H37" i="10"/>
  <c r="H36" i="10"/>
  <c r="H35" i="10"/>
  <c r="H34" i="10"/>
  <c r="H33" i="10"/>
  <c r="H32" i="10"/>
  <c r="H41" i="10"/>
  <c r="G41" i="10"/>
  <c r="G39" i="10"/>
  <c r="G38" i="10"/>
  <c r="G37" i="10"/>
  <c r="G36" i="10"/>
  <c r="G35" i="10"/>
  <c r="G34" i="10"/>
  <c r="G33" i="10"/>
  <c r="G32" i="10"/>
  <c r="H12" i="10"/>
  <c r="H24" i="10"/>
  <c r="H23" i="10"/>
  <c r="H22" i="10"/>
  <c r="H21" i="10"/>
  <c r="G24" i="10"/>
  <c r="G22" i="10"/>
  <c r="F22" i="10"/>
  <c r="G21" i="10"/>
  <c r="G12" i="10"/>
  <c r="F39" i="10"/>
  <c r="F38" i="10"/>
  <c r="F37" i="10"/>
  <c r="F36" i="10"/>
  <c r="F35" i="10"/>
  <c r="F34" i="10"/>
  <c r="F33" i="10"/>
  <c r="F32" i="10"/>
  <c r="F24" i="10"/>
  <c r="F23" i="10"/>
  <c r="F21" i="10"/>
  <c r="F12" i="10"/>
  <c r="H43" i="10"/>
  <c r="H79" i="10" s="1"/>
  <c r="H42" i="10"/>
  <c r="G24" i="9"/>
  <c r="G23" i="9"/>
  <c r="G22" i="9"/>
  <c r="G21" i="9"/>
  <c r="G12" i="9"/>
  <c r="F24" i="9"/>
  <c r="F23" i="9"/>
  <c r="F12" i="9"/>
  <c r="F22" i="9"/>
  <c r="F21" i="9"/>
  <c r="G43" i="10"/>
  <c r="G42" i="10"/>
  <c r="F43" i="10"/>
  <c r="F42" i="10"/>
  <c r="F41" i="10"/>
  <c r="E39" i="11"/>
  <c r="E38" i="11"/>
  <c r="E37" i="11"/>
  <c r="E36" i="11"/>
  <c r="E35" i="11"/>
  <c r="E34" i="11"/>
  <c r="E33" i="11"/>
  <c r="E22" i="11"/>
  <c r="H21" i="11"/>
  <c r="G21" i="11"/>
  <c r="F21" i="11"/>
  <c r="E21" i="11"/>
  <c r="H12" i="11"/>
  <c r="G12" i="11"/>
  <c r="F12" i="11"/>
  <c r="E12" i="11"/>
  <c r="E24" i="11"/>
  <c r="E32" i="11"/>
  <c r="D38" i="11"/>
  <c r="D37" i="11"/>
  <c r="D36" i="11"/>
  <c r="D35" i="11"/>
  <c r="D34" i="11"/>
  <c r="D33" i="11"/>
  <c r="D24" i="11"/>
  <c r="D32" i="11"/>
  <c r="J42" i="9"/>
  <c r="J39" i="9"/>
  <c r="J38" i="9"/>
  <c r="J37" i="9"/>
  <c r="J36" i="9"/>
  <c r="J35" i="9"/>
  <c r="J34" i="9"/>
  <c r="J33" i="9"/>
  <c r="J32" i="9"/>
  <c r="I42" i="9"/>
  <c r="I41" i="9"/>
  <c r="I39" i="9"/>
  <c r="I38" i="9"/>
  <c r="I37" i="9"/>
  <c r="I36" i="9"/>
  <c r="I35" i="9"/>
  <c r="I34" i="9"/>
  <c r="I32" i="9"/>
  <c r="H42" i="9"/>
  <c r="H41" i="9"/>
  <c r="H39" i="9"/>
  <c r="H38" i="9"/>
  <c r="H37" i="9"/>
  <c r="H43" i="9"/>
  <c r="H36" i="9"/>
  <c r="H35" i="9"/>
  <c r="G79" i="10" l="1"/>
  <c r="F103" i="11"/>
  <c r="F79" i="11"/>
  <c r="F96" i="10"/>
  <c r="F79" i="10"/>
  <c r="D103" i="11"/>
  <c r="D78" i="11"/>
  <c r="D79" i="11"/>
  <c r="E103" i="11"/>
  <c r="E79" i="11"/>
  <c r="G103" i="11"/>
  <c r="G79" i="11"/>
  <c r="H103" i="11"/>
  <c r="H79" i="11"/>
  <c r="J89" i="11"/>
  <c r="J89" i="10"/>
  <c r="I106" i="10"/>
  <c r="I89" i="10"/>
  <c r="I89" i="11"/>
  <c r="I106" i="11"/>
  <c r="J106" i="10"/>
  <c r="J106" i="11"/>
  <c r="I113" i="10"/>
  <c r="I113" i="11"/>
  <c r="J113" i="11"/>
  <c r="J113" i="10"/>
  <c r="G42" i="9"/>
  <c r="G41" i="9"/>
  <c r="G39" i="9"/>
  <c r="G38" i="9"/>
  <c r="G37" i="9"/>
  <c r="G36" i="9"/>
  <c r="G35" i="9"/>
  <c r="G34" i="9"/>
  <c r="G33" i="9"/>
  <c r="G32" i="9"/>
  <c r="D37" i="9"/>
  <c r="J43" i="9"/>
  <c r="I43" i="9"/>
  <c r="G43" i="9"/>
  <c r="F43" i="9"/>
  <c r="F79" i="9" s="1"/>
  <c r="F42" i="9"/>
  <c r="F41" i="9"/>
  <c r="F39" i="9"/>
  <c r="F38" i="9"/>
  <c r="F37" i="9"/>
  <c r="F36" i="9"/>
  <c r="F35" i="9"/>
  <c r="F34" i="9"/>
  <c r="F33" i="9"/>
  <c r="F32" i="9"/>
  <c r="I41" i="2"/>
  <c r="I79" i="2" s="1"/>
  <c r="I39" i="2"/>
  <c r="I38" i="2"/>
  <c r="J42" i="2"/>
  <c r="J41" i="2"/>
  <c r="J39" i="2"/>
  <c r="J38" i="2"/>
  <c r="J37" i="2"/>
  <c r="J36" i="2"/>
  <c r="J35" i="2"/>
  <c r="J34" i="2"/>
  <c r="J33" i="2"/>
  <c r="J32" i="2"/>
  <c r="I37" i="2"/>
  <c r="I36" i="2"/>
  <c r="I35" i="2"/>
  <c r="I34" i="2"/>
  <c r="I33" i="2"/>
  <c r="I32" i="2"/>
  <c r="H41" i="2"/>
  <c r="H39" i="2"/>
  <c r="H38" i="2"/>
  <c r="H37" i="2"/>
  <c r="H36" i="2"/>
  <c r="H35" i="2"/>
  <c r="H34" i="2"/>
  <c r="H33" i="2"/>
  <c r="H32" i="2"/>
  <c r="I42" i="2"/>
  <c r="H42" i="2"/>
  <c r="J43" i="2"/>
  <c r="I43" i="2"/>
  <c r="H43" i="2"/>
  <c r="G43" i="2"/>
  <c r="F43" i="2"/>
  <c r="G42" i="2"/>
  <c r="G41" i="2"/>
  <c r="G39" i="2"/>
  <c r="G38" i="2"/>
  <c r="G37" i="2"/>
  <c r="G36" i="2"/>
  <c r="G35" i="2"/>
  <c r="G34" i="2"/>
  <c r="G33" i="2"/>
  <c r="G32" i="2"/>
  <c r="F42" i="2"/>
  <c r="F41" i="2"/>
  <c r="F39" i="2"/>
  <c r="F38" i="2"/>
  <c r="F37" i="2"/>
  <c r="F36" i="2"/>
  <c r="F35" i="2"/>
  <c r="F34" i="2"/>
  <c r="F33" i="2"/>
  <c r="F32" i="2"/>
  <c r="F79" i="2" s="1"/>
  <c r="H23" i="2"/>
  <c r="G23" i="2"/>
  <c r="H22" i="2"/>
  <c r="G22" i="2"/>
  <c r="H21" i="2"/>
  <c r="G21" i="2"/>
  <c r="H24" i="2"/>
  <c r="G24" i="2"/>
  <c r="F24" i="2"/>
  <c r="E24" i="2"/>
  <c r="D24" i="2"/>
  <c r="F23" i="2"/>
  <c r="F22" i="2"/>
  <c r="F21" i="2"/>
  <c r="E23" i="2"/>
  <c r="E22" i="2"/>
  <c r="E21" i="2"/>
  <c r="H12" i="2"/>
  <c r="G12" i="2"/>
  <c r="F12" i="2"/>
  <c r="E12" i="2"/>
  <c r="D12" i="2"/>
  <c r="H39" i="8"/>
  <c r="H38" i="8"/>
  <c r="H37" i="8"/>
  <c r="H35" i="8"/>
  <c r="H34" i="8"/>
  <c r="H21" i="8"/>
  <c r="H22" i="8"/>
  <c r="H23" i="8"/>
  <c r="H32" i="8"/>
  <c r="G39" i="8"/>
  <c r="G38" i="8"/>
  <c r="G37" i="8"/>
  <c r="G36" i="8"/>
  <c r="G35" i="8"/>
  <c r="G34" i="8"/>
  <c r="G33" i="8"/>
  <c r="G32" i="8"/>
  <c r="H43" i="8"/>
  <c r="G43" i="8"/>
  <c r="H42" i="8"/>
  <c r="H41" i="8"/>
  <c r="G42" i="8"/>
  <c r="H45" i="8" s="1"/>
  <c r="G41" i="8"/>
  <c r="H44" i="8" s="1"/>
  <c r="H36" i="8"/>
  <c r="H33" i="8"/>
  <c r="H24" i="8"/>
  <c r="G24" i="8"/>
  <c r="G23" i="8"/>
  <c r="G22" i="8"/>
  <c r="G21" i="8"/>
  <c r="G12" i="8"/>
  <c r="H12" i="8"/>
  <c r="H89" i="8" s="1"/>
  <c r="H79" i="2" l="1"/>
  <c r="I89" i="9"/>
  <c r="I79" i="9"/>
  <c r="G79" i="2"/>
  <c r="J79" i="2"/>
  <c r="J113" i="9"/>
  <c r="J79" i="9"/>
  <c r="J89" i="9"/>
  <c r="I89" i="2"/>
  <c r="J89" i="2"/>
  <c r="I106" i="9"/>
  <c r="H106" i="8"/>
  <c r="I106" i="2"/>
  <c r="J106" i="2"/>
  <c r="J106" i="9"/>
  <c r="I113" i="9"/>
  <c r="H113" i="8"/>
  <c r="I113" i="2"/>
  <c r="J113" i="2"/>
  <c r="D22" i="11"/>
  <c r="D21" i="11"/>
  <c r="D12" i="11"/>
  <c r="D43" i="10" l="1"/>
  <c r="D42" i="10"/>
  <c r="D41" i="10"/>
  <c r="E44" i="10" s="1"/>
  <c r="D38" i="10"/>
  <c r="D37" i="10"/>
  <c r="D36" i="10"/>
  <c r="D35" i="10"/>
  <c r="D34" i="10"/>
  <c r="D33" i="10"/>
  <c r="D32" i="10"/>
  <c r="D22" i="10"/>
  <c r="D24" i="10"/>
  <c r="D23" i="10"/>
  <c r="D21" i="10"/>
  <c r="D12" i="10"/>
  <c r="E43" i="10"/>
  <c r="E79" i="10" s="1"/>
  <c r="E42" i="10"/>
  <c r="F45" i="10" s="1"/>
  <c r="E41" i="10"/>
  <c r="F44" i="10" s="1"/>
  <c r="E39" i="10"/>
  <c r="E38" i="10"/>
  <c r="E37" i="10"/>
  <c r="E36" i="10"/>
  <c r="E35" i="10"/>
  <c r="E34" i="10"/>
  <c r="E33" i="10"/>
  <c r="E32" i="10"/>
  <c r="E24" i="10"/>
  <c r="E23" i="10"/>
  <c r="E22" i="10"/>
  <c r="E21" i="10"/>
  <c r="E12" i="10"/>
  <c r="G45" i="10"/>
  <c r="G44" i="10"/>
  <c r="H45" i="10"/>
  <c r="H44" i="10"/>
  <c r="F44" i="11"/>
  <c r="F45" i="11"/>
  <c r="G45" i="11"/>
  <c r="G44" i="11"/>
  <c r="H45" i="11"/>
  <c r="H44" i="11"/>
  <c r="D44" i="9"/>
  <c r="D43" i="9"/>
  <c r="D42" i="9"/>
  <c r="D41" i="9"/>
  <c r="E44" i="9" s="1"/>
  <c r="D38" i="9"/>
  <c r="D36" i="9"/>
  <c r="D35" i="9"/>
  <c r="D34" i="9"/>
  <c r="D33" i="9"/>
  <c r="D32" i="9"/>
  <c r="D24" i="9"/>
  <c r="D23" i="9"/>
  <c r="D22" i="9"/>
  <c r="D21" i="9"/>
  <c r="D12" i="9"/>
  <c r="E43" i="9"/>
  <c r="E79" i="9" s="1"/>
  <c r="E42" i="9"/>
  <c r="F45" i="9" s="1"/>
  <c r="E41" i="9"/>
  <c r="F44" i="9" s="1"/>
  <c r="E39" i="9"/>
  <c r="E38" i="9"/>
  <c r="E37" i="9"/>
  <c r="E36" i="9"/>
  <c r="E35" i="9"/>
  <c r="E34" i="9"/>
  <c r="E33" i="9"/>
  <c r="E32" i="9"/>
  <c r="E24" i="9"/>
  <c r="E23" i="9"/>
  <c r="E22" i="9"/>
  <c r="E21" i="9"/>
  <c r="E12" i="9"/>
  <c r="G45" i="9"/>
  <c r="G79" i="9" s="1"/>
  <c r="G44" i="9"/>
  <c r="H34" i="9"/>
  <c r="H33" i="9"/>
  <c r="H32" i="9"/>
  <c r="H24" i="9"/>
  <c r="H23" i="9"/>
  <c r="H22" i="9"/>
  <c r="H21" i="9"/>
  <c r="H12" i="9"/>
  <c r="D43" i="2"/>
  <c r="D42" i="2"/>
  <c r="D41" i="2"/>
  <c r="D38" i="2"/>
  <c r="D37" i="2"/>
  <c r="D36" i="2"/>
  <c r="D35" i="2"/>
  <c r="D34" i="2"/>
  <c r="D33" i="2"/>
  <c r="D32" i="2"/>
  <c r="D23" i="2"/>
  <c r="D22" i="2"/>
  <c r="D21" i="2"/>
  <c r="E43" i="2"/>
  <c r="E42" i="2"/>
  <c r="F45" i="2" s="1"/>
  <c r="E41" i="2"/>
  <c r="F44" i="2" s="1"/>
  <c r="E39" i="2"/>
  <c r="E38" i="2"/>
  <c r="E37" i="2"/>
  <c r="E36" i="2"/>
  <c r="E35" i="2"/>
  <c r="E34" i="2"/>
  <c r="E33" i="2"/>
  <c r="E32" i="2"/>
  <c r="G45" i="2"/>
  <c r="G44" i="2"/>
  <c r="H45" i="2"/>
  <c r="H44" i="2"/>
  <c r="J43" i="8"/>
  <c r="J42" i="8"/>
  <c r="J41" i="8"/>
  <c r="J39" i="8"/>
  <c r="J38" i="8"/>
  <c r="J37" i="8"/>
  <c r="J36" i="8"/>
  <c r="J35" i="8"/>
  <c r="J34" i="8"/>
  <c r="J33" i="8"/>
  <c r="J32" i="8"/>
  <c r="I43" i="8"/>
  <c r="I42" i="8"/>
  <c r="I41" i="8"/>
  <c r="I39" i="8"/>
  <c r="I38" i="8"/>
  <c r="I37" i="8"/>
  <c r="I36" i="8"/>
  <c r="I35" i="8"/>
  <c r="I34" i="8"/>
  <c r="I33" i="8"/>
  <c r="I32" i="8"/>
  <c r="F43" i="8"/>
  <c r="F42" i="8"/>
  <c r="G45" i="8" s="1"/>
  <c r="F41" i="8"/>
  <c r="G44" i="8" s="1"/>
  <c r="F39" i="8"/>
  <c r="F38" i="8"/>
  <c r="F37" i="8"/>
  <c r="F36" i="8"/>
  <c r="F35" i="8"/>
  <c r="F34" i="8"/>
  <c r="F33" i="8"/>
  <c r="F32" i="8"/>
  <c r="F24" i="8"/>
  <c r="F23" i="8"/>
  <c r="F22" i="8"/>
  <c r="F21" i="8"/>
  <c r="F12" i="8"/>
  <c r="E43" i="8"/>
  <c r="E42" i="8"/>
  <c r="E41" i="8"/>
  <c r="E39" i="8"/>
  <c r="E38" i="8"/>
  <c r="E37" i="8"/>
  <c r="E36" i="8"/>
  <c r="E35" i="8"/>
  <c r="E34" i="8"/>
  <c r="E33" i="8"/>
  <c r="E32" i="8"/>
  <c r="E24" i="8"/>
  <c r="E23" i="8"/>
  <c r="E22" i="8"/>
  <c r="E21" i="8"/>
  <c r="E12" i="8"/>
  <c r="D44" i="8"/>
  <c r="D43" i="8"/>
  <c r="D42" i="8"/>
  <c r="D41" i="8"/>
  <c r="E44" i="8" s="1"/>
  <c r="D38" i="8"/>
  <c r="D37" i="8"/>
  <c r="D36" i="8"/>
  <c r="D35" i="8"/>
  <c r="D34" i="8"/>
  <c r="D33" i="8"/>
  <c r="D32" i="8"/>
  <c r="D24" i="8"/>
  <c r="D23" i="8"/>
  <c r="D22" i="8"/>
  <c r="D21" i="8"/>
  <c r="D12" i="8"/>
  <c r="D79" i="10" l="1"/>
  <c r="D78" i="10"/>
  <c r="D79" i="2"/>
  <c r="D78" i="2"/>
  <c r="G89" i="2"/>
  <c r="I89" i="8"/>
  <c r="H89" i="11"/>
  <c r="F89" i="11"/>
  <c r="G89" i="8"/>
  <c r="G89" i="11"/>
  <c r="H89" i="10"/>
  <c r="F89" i="10"/>
  <c r="F89" i="2"/>
  <c r="J89" i="8"/>
  <c r="F89" i="9"/>
  <c r="G89" i="10"/>
  <c r="G89" i="9"/>
  <c r="H89" i="2"/>
  <c r="G106" i="9"/>
  <c r="G106" i="8"/>
  <c r="J106" i="8"/>
  <c r="F106" i="9"/>
  <c r="F106" i="11"/>
  <c r="I106" i="8"/>
  <c r="H106" i="2"/>
  <c r="G106" i="2"/>
  <c r="F106" i="2"/>
  <c r="H106" i="11"/>
  <c r="G106" i="11"/>
  <c r="H106" i="10"/>
  <c r="G106" i="10"/>
  <c r="F106" i="10"/>
  <c r="J113" i="8"/>
  <c r="G113" i="8"/>
  <c r="G113" i="9"/>
  <c r="G113" i="10"/>
  <c r="H113" i="10"/>
  <c r="H113" i="11"/>
  <c r="G113" i="11"/>
  <c r="F113" i="11"/>
  <c r="F113" i="10"/>
  <c r="F113" i="9"/>
  <c r="H113" i="2"/>
  <c r="G113" i="2"/>
  <c r="F113" i="2"/>
  <c r="I113" i="8"/>
  <c r="F124" i="11"/>
  <c r="G124" i="11"/>
  <c r="H124" i="11"/>
  <c r="I124" i="11"/>
  <c r="J124" i="11"/>
  <c r="F124" i="10"/>
  <c r="G124" i="10"/>
  <c r="H124" i="10"/>
  <c r="I124" i="10"/>
  <c r="J124" i="10"/>
  <c r="F124" i="9"/>
  <c r="G124" i="9"/>
  <c r="I124" i="9"/>
  <c r="J124" i="9"/>
  <c r="F124" i="2"/>
  <c r="G124" i="2"/>
  <c r="H124" i="2"/>
  <c r="I124" i="2"/>
  <c r="J124" i="2"/>
  <c r="J124" i="8" l="1"/>
  <c r="I124" i="8" l="1"/>
  <c r="I119" i="2"/>
  <c r="J119" i="2"/>
  <c r="J119" i="11" l="1"/>
  <c r="J105" i="11"/>
  <c r="I105" i="11"/>
  <c r="I119" i="11"/>
  <c r="J80" i="10"/>
  <c r="J119" i="10"/>
  <c r="I119" i="10"/>
  <c r="J80" i="9"/>
  <c r="J119" i="9"/>
  <c r="I119" i="9"/>
  <c r="J80" i="8"/>
  <c r="J119" i="8"/>
  <c r="I119" i="8"/>
  <c r="I80" i="8"/>
  <c r="I80" i="2"/>
  <c r="J80" i="2"/>
  <c r="I80" i="10"/>
  <c r="J80" i="11"/>
  <c r="I80" i="11"/>
  <c r="I78" i="11"/>
  <c r="J78" i="10"/>
  <c r="I80" i="9"/>
  <c r="J78" i="9"/>
  <c r="J78" i="2"/>
  <c r="J78" i="8"/>
  <c r="I78" i="10"/>
  <c r="I78" i="9"/>
  <c r="I78" i="8"/>
  <c r="J78" i="11"/>
  <c r="I78" i="2"/>
  <c r="D45" i="10"/>
  <c r="D44" i="10"/>
  <c r="E45" i="10"/>
  <c r="E89" i="10" s="1"/>
  <c r="D106" i="10" l="1"/>
  <c r="D89" i="10"/>
  <c r="E106" i="10"/>
  <c r="D113" i="10"/>
  <c r="E124" i="10"/>
  <c r="E113" i="10"/>
  <c r="D119" i="10"/>
  <c r="D124" i="10"/>
  <c r="E119" i="10"/>
  <c r="E80" i="10"/>
  <c r="D80" i="10"/>
  <c r="E78" i="10"/>
  <c r="D77" i="10"/>
  <c r="D129" i="10"/>
  <c r="D108" i="10"/>
  <c r="D76" i="10"/>
  <c r="D132" i="10"/>
  <c r="D130" i="10"/>
  <c r="D126" i="10"/>
  <c r="D122" i="10"/>
  <c r="D120" i="10"/>
  <c r="D116" i="10"/>
  <c r="D112" i="10"/>
  <c r="D111" i="10"/>
  <c r="D107" i="10"/>
  <c r="D104" i="10"/>
  <c r="D101" i="10"/>
  <c r="D98" i="10"/>
  <c r="D127" i="10"/>
  <c r="D125" i="10"/>
  <c r="D117" i="10"/>
  <c r="D115" i="10"/>
  <c r="D109" i="10"/>
  <c r="D99" i="10"/>
  <c r="D97" i="10"/>
  <c r="D94" i="10"/>
  <c r="D88" i="10"/>
  <c r="D85" i="10"/>
  <c r="D83" i="10"/>
  <c r="D81" i="10"/>
  <c r="D131" i="10"/>
  <c r="D128" i="10"/>
  <c r="D121" i="10"/>
  <c r="D118" i="10"/>
  <c r="D110" i="10"/>
  <c r="D102" i="10"/>
  <c r="D100" i="10"/>
  <c r="D114" i="10"/>
  <c r="D95" i="10"/>
  <c r="D92" i="10"/>
  <c r="D86" i="10"/>
  <c r="D123" i="10"/>
  <c r="D96" i="10"/>
  <c r="D93" i="10"/>
  <c r="D90" i="10"/>
  <c r="D87" i="10"/>
  <c r="D105" i="10"/>
  <c r="D103" i="10"/>
  <c r="D91" i="10"/>
  <c r="D84" i="10"/>
  <c r="D82" i="10"/>
  <c r="E75" i="10" l="1"/>
  <c r="F75" i="10"/>
  <c r="G75" i="10"/>
  <c r="H75" i="10"/>
  <c r="I75" i="10"/>
  <c r="J75" i="10"/>
  <c r="D75" i="10"/>
  <c r="D75" i="8"/>
  <c r="D44" i="2" l="1"/>
  <c r="D45" i="2"/>
  <c r="D75" i="2"/>
  <c r="D45" i="11"/>
  <c r="D44" i="11"/>
  <c r="D89" i="11" l="1"/>
  <c r="D89" i="2"/>
  <c r="D106" i="11"/>
  <c r="D106" i="2"/>
  <c r="D124" i="11"/>
  <c r="D113" i="11"/>
  <c r="D113" i="2"/>
  <c r="D119" i="2"/>
  <c r="D124" i="2"/>
  <c r="D105" i="11"/>
  <c r="D119" i="11"/>
  <c r="D80" i="2"/>
  <c r="D80" i="11"/>
  <c r="D77" i="11"/>
  <c r="D77" i="2"/>
  <c r="D108" i="2"/>
  <c r="D129" i="2"/>
  <c r="D76" i="2"/>
  <c r="D132" i="2"/>
  <c r="D130" i="2"/>
  <c r="D126" i="2"/>
  <c r="D122" i="2"/>
  <c r="D120" i="2"/>
  <c r="D116" i="2"/>
  <c r="D112" i="2"/>
  <c r="D111" i="2"/>
  <c r="D107" i="2"/>
  <c r="D104" i="2"/>
  <c r="D101" i="2"/>
  <c r="D98" i="2"/>
  <c r="D127" i="2"/>
  <c r="D125" i="2"/>
  <c r="D117" i="2"/>
  <c r="D115" i="2"/>
  <c r="D109" i="2"/>
  <c r="D99" i="2"/>
  <c r="D97" i="2"/>
  <c r="D94" i="2"/>
  <c r="D88" i="2"/>
  <c r="D85" i="2"/>
  <c r="D83" i="2"/>
  <c r="D81" i="2"/>
  <c r="D121" i="2"/>
  <c r="D118" i="2"/>
  <c r="D110" i="2"/>
  <c r="D102" i="2"/>
  <c r="D100" i="2"/>
  <c r="D92" i="2"/>
  <c r="D82" i="2"/>
  <c r="D131" i="2"/>
  <c r="D128" i="2"/>
  <c r="D87" i="2"/>
  <c r="D114" i="2"/>
  <c r="D95" i="2"/>
  <c r="D90" i="2"/>
  <c r="D123" i="2"/>
  <c r="D96" i="2"/>
  <c r="D93" i="2"/>
  <c r="D86" i="2"/>
  <c r="D105" i="2"/>
  <c r="D103" i="2"/>
  <c r="D91" i="2"/>
  <c r="D84" i="2"/>
  <c r="D45" i="8" l="1"/>
  <c r="D45" i="9"/>
  <c r="D79" i="9" l="1"/>
  <c r="D78" i="9"/>
  <c r="D106" i="8"/>
  <c r="D89" i="8"/>
  <c r="D106" i="9"/>
  <c r="D89" i="9"/>
  <c r="D113" i="8"/>
  <c r="D124" i="9"/>
  <c r="D113" i="9"/>
  <c r="D119" i="8"/>
  <c r="D124" i="8"/>
  <c r="D119" i="9"/>
  <c r="D80" i="8"/>
  <c r="D78" i="8"/>
  <c r="D77" i="8"/>
  <c r="D80" i="9"/>
  <c r="D77" i="9"/>
  <c r="E45" i="2"/>
  <c r="E44" i="2"/>
  <c r="E79" i="2" s="1"/>
  <c r="E89" i="2" l="1"/>
  <c r="E106" i="2"/>
  <c r="E113" i="2"/>
  <c r="E124" i="2"/>
  <c r="G80" i="2"/>
  <c r="G119" i="2"/>
  <c r="F80" i="2"/>
  <c r="F119" i="2"/>
  <c r="E80" i="2"/>
  <c r="E119" i="2"/>
  <c r="E78" i="2"/>
  <c r="F78" i="2"/>
  <c r="G78" i="2"/>
  <c r="E108" i="2"/>
  <c r="G108" i="2"/>
  <c r="F108" i="2"/>
  <c r="E129" i="2"/>
  <c r="G129" i="2"/>
  <c r="F129" i="2"/>
  <c r="G77" i="2"/>
  <c r="F77" i="2"/>
  <c r="E77" i="2"/>
  <c r="E103" i="2"/>
  <c r="E132" i="2"/>
  <c r="E121" i="2"/>
  <c r="E104" i="2"/>
  <c r="E82" i="2"/>
  <c r="E114" i="2"/>
  <c r="E98" i="2"/>
  <c r="E93" i="2"/>
  <c r="E84" i="2"/>
  <c r="E126" i="2"/>
  <c r="E111" i="2"/>
  <c r="E85" i="2"/>
  <c r="E127" i="2"/>
  <c r="E94" i="2"/>
  <c r="E128" i="2"/>
  <c r="E118" i="2"/>
  <c r="E110" i="2"/>
  <c r="E100" i="2"/>
  <c r="E131" i="2"/>
  <c r="E112" i="2"/>
  <c r="E102" i="2"/>
  <c r="E87" i="2"/>
  <c r="E107" i="2"/>
  <c r="E96" i="2"/>
  <c r="E90" i="2"/>
  <c r="E123" i="2"/>
  <c r="E109" i="2"/>
  <c r="E120" i="2"/>
  <c r="E83" i="2"/>
  <c r="E101" i="2"/>
  <c r="E88" i="2"/>
  <c r="E125" i="2"/>
  <c r="E115" i="2"/>
  <c r="E97" i="2"/>
  <c r="E122" i="2"/>
  <c r="E92" i="2"/>
  <c r="E116" i="2"/>
  <c r="E105" i="2"/>
  <c r="E95" i="2"/>
  <c r="E86" i="2"/>
  <c r="E76" i="2"/>
  <c r="E91" i="2"/>
  <c r="E117" i="2"/>
  <c r="E130" i="2"/>
  <c r="E99" i="2"/>
  <c r="E81" i="2"/>
  <c r="G132" i="2"/>
  <c r="G122" i="2"/>
  <c r="G112" i="2"/>
  <c r="G104" i="2"/>
  <c r="G114" i="2"/>
  <c r="G103" i="2"/>
  <c r="G85" i="2"/>
  <c r="G99" i="2"/>
  <c r="G127" i="2"/>
  <c r="G115" i="2"/>
  <c r="G97" i="2"/>
  <c r="G128" i="2"/>
  <c r="G93" i="2"/>
  <c r="G84" i="2"/>
  <c r="G95" i="2"/>
  <c r="G130" i="2"/>
  <c r="G120" i="2"/>
  <c r="G111" i="2"/>
  <c r="G101" i="2"/>
  <c r="G123" i="2"/>
  <c r="G96" i="2"/>
  <c r="G83" i="2"/>
  <c r="G92" i="2"/>
  <c r="G82" i="2"/>
  <c r="G125" i="2"/>
  <c r="G109" i="2"/>
  <c r="G102" i="2"/>
  <c r="G86" i="2"/>
  <c r="G110" i="2"/>
  <c r="G121" i="2"/>
  <c r="G90" i="2"/>
  <c r="G126" i="2"/>
  <c r="G116" i="2"/>
  <c r="G107" i="2"/>
  <c r="G98" i="2"/>
  <c r="G105" i="2"/>
  <c r="G94" i="2"/>
  <c r="G88" i="2"/>
  <c r="G81" i="2"/>
  <c r="G87" i="2"/>
  <c r="G117" i="2"/>
  <c r="G131" i="2"/>
  <c r="G100" i="2"/>
  <c r="G76" i="2"/>
  <c r="G91" i="2"/>
  <c r="G118" i="2"/>
  <c r="F131" i="2"/>
  <c r="F127" i="2"/>
  <c r="F121" i="2"/>
  <c r="F117" i="2"/>
  <c r="F114" i="2"/>
  <c r="F109" i="2"/>
  <c r="F105" i="2"/>
  <c r="F102" i="2"/>
  <c r="F99" i="2"/>
  <c r="F96" i="2"/>
  <c r="F128" i="2"/>
  <c r="F126" i="2"/>
  <c r="F118" i="2"/>
  <c r="F116" i="2"/>
  <c r="F110" i="2"/>
  <c r="F107" i="2"/>
  <c r="F100" i="2"/>
  <c r="F98" i="2"/>
  <c r="F95" i="2"/>
  <c r="F93" i="2"/>
  <c r="F91" i="2"/>
  <c r="F90" i="2"/>
  <c r="F86" i="2"/>
  <c r="F84" i="2"/>
  <c r="F76" i="2"/>
  <c r="F111" i="2"/>
  <c r="F103" i="2"/>
  <c r="F101" i="2"/>
  <c r="F94" i="2"/>
  <c r="F88" i="2"/>
  <c r="F85" i="2"/>
  <c r="F83" i="2"/>
  <c r="F81" i="2"/>
  <c r="F130" i="2"/>
  <c r="F120" i="2"/>
  <c r="F132" i="2"/>
  <c r="F104" i="2"/>
  <c r="F82" i="2"/>
  <c r="F115" i="2"/>
  <c r="F112" i="2"/>
  <c r="F87" i="2"/>
  <c r="F125" i="2"/>
  <c r="F122" i="2"/>
  <c r="F97" i="2"/>
  <c r="F92" i="2"/>
  <c r="H119" i="2"/>
  <c r="H80" i="2" l="1"/>
  <c r="H78" i="2"/>
  <c r="H129" i="2"/>
  <c r="H108" i="2"/>
  <c r="H77" i="2"/>
  <c r="H125" i="2"/>
  <c r="H123" i="2"/>
  <c r="H101" i="2"/>
  <c r="H103" i="2"/>
  <c r="H132" i="2"/>
  <c r="H96" i="2"/>
  <c r="H110" i="2"/>
  <c r="H111" i="2"/>
  <c r="H81" i="2"/>
  <c r="H130" i="2"/>
  <c r="H91" i="2"/>
  <c r="H112" i="2"/>
  <c r="H107" i="2"/>
  <c r="H128" i="2"/>
  <c r="H100" i="2"/>
  <c r="H99" i="2"/>
  <c r="H104" i="2"/>
  <c r="H131" i="2"/>
  <c r="H97" i="2"/>
  <c r="H92" i="2"/>
  <c r="H102" i="2"/>
  <c r="H121" i="2"/>
  <c r="H83" i="2"/>
  <c r="H85" i="2"/>
  <c r="H117" i="2"/>
  <c r="H82" i="2"/>
  <c r="H84" i="2"/>
  <c r="H126" i="2"/>
  <c r="H88" i="2"/>
  <c r="H118" i="2"/>
  <c r="H127" i="2"/>
  <c r="H87" i="2"/>
  <c r="H90" i="2"/>
  <c r="H95" i="2"/>
  <c r="H105" i="2"/>
  <c r="H115" i="2"/>
  <c r="H120" i="2"/>
  <c r="H86" i="2"/>
  <c r="H93" i="2"/>
  <c r="H94" i="2"/>
  <c r="H114" i="2"/>
  <c r="H109" i="2"/>
  <c r="H122" i="2"/>
  <c r="H76" i="2"/>
  <c r="H98" i="2"/>
  <c r="H116" i="2"/>
  <c r="E129" i="10" l="1"/>
  <c r="E45" i="11"/>
  <c r="E89" i="11" s="1"/>
  <c r="E44" i="11"/>
  <c r="J108" i="11"/>
  <c r="D108" i="11"/>
  <c r="J129" i="10"/>
  <c r="I129" i="10"/>
  <c r="E108" i="10"/>
  <c r="H45" i="9"/>
  <c r="E45" i="9"/>
  <c r="E89" i="9" s="1"/>
  <c r="H44" i="9"/>
  <c r="G108" i="9"/>
  <c r="H124" i="8"/>
  <c r="F45" i="8"/>
  <c r="E45" i="8"/>
  <c r="F44" i="8"/>
  <c r="F89" i="8" s="1"/>
  <c r="D108" i="8"/>
  <c r="J108" i="2"/>
  <c r="I108" i="2"/>
  <c r="H106" i="9" l="1"/>
  <c r="H79" i="9"/>
  <c r="E106" i="8"/>
  <c r="E89" i="8"/>
  <c r="H89" i="9"/>
  <c r="F106" i="8"/>
  <c r="E106" i="9"/>
  <c r="E106" i="11"/>
  <c r="F113" i="8"/>
  <c r="E113" i="8"/>
  <c r="H113" i="9"/>
  <c r="E113" i="11"/>
  <c r="E124" i="9"/>
  <c r="E113" i="9"/>
  <c r="F124" i="8"/>
  <c r="H124" i="9"/>
  <c r="E105" i="11"/>
  <c r="E124" i="11"/>
  <c r="G119" i="11"/>
  <c r="G105" i="11"/>
  <c r="H119" i="11"/>
  <c r="H105" i="11"/>
  <c r="E80" i="11"/>
  <c r="E119" i="11"/>
  <c r="G80" i="9"/>
  <c r="G119" i="9"/>
  <c r="E119" i="9"/>
  <c r="H80" i="9"/>
  <c r="H119" i="9"/>
  <c r="F80" i="8"/>
  <c r="F119" i="8"/>
  <c r="H80" i="8"/>
  <c r="H119" i="8"/>
  <c r="H80" i="11"/>
  <c r="G80" i="11"/>
  <c r="E78" i="11"/>
  <c r="E80" i="9"/>
  <c r="G78" i="9"/>
  <c r="H78" i="9"/>
  <c r="F78" i="8"/>
  <c r="H78" i="8"/>
  <c r="E78" i="9"/>
  <c r="G108" i="11"/>
  <c r="G78" i="11"/>
  <c r="H78" i="11"/>
  <c r="H108" i="11"/>
  <c r="E108" i="9"/>
  <c r="H108" i="8"/>
  <c r="J108" i="8"/>
  <c r="J129" i="8"/>
  <c r="F108" i="8"/>
  <c r="J108" i="9"/>
  <c r="J129" i="9"/>
  <c r="H129" i="8"/>
  <c r="G129" i="9"/>
  <c r="E129" i="9"/>
  <c r="D129" i="8"/>
  <c r="I129" i="8"/>
  <c r="D108" i="9"/>
  <c r="H108" i="9"/>
  <c r="I129" i="9"/>
  <c r="E108" i="11"/>
  <c r="I108" i="11"/>
  <c r="F129" i="8"/>
  <c r="H129" i="9"/>
  <c r="D129" i="9"/>
  <c r="G109" i="11"/>
  <c r="D109" i="11"/>
  <c r="J109" i="11"/>
  <c r="H77" i="11"/>
  <c r="E109" i="11"/>
  <c r="I109" i="11"/>
  <c r="H109" i="11"/>
  <c r="I77" i="10"/>
  <c r="I108" i="10"/>
  <c r="J77" i="10"/>
  <c r="J108" i="10"/>
  <c r="I108" i="9"/>
  <c r="I108" i="8"/>
  <c r="I77" i="2"/>
  <c r="I129" i="2"/>
  <c r="J77" i="2"/>
  <c r="J129" i="2"/>
  <c r="G77" i="11"/>
  <c r="J77" i="11"/>
  <c r="D76" i="11"/>
  <c r="J77" i="8"/>
  <c r="E77" i="9"/>
  <c r="G77" i="9"/>
  <c r="J77" i="9"/>
  <c r="E77" i="11"/>
  <c r="I77" i="11"/>
  <c r="G129" i="11"/>
  <c r="D129" i="11"/>
  <c r="J129" i="11"/>
  <c r="E77" i="10"/>
  <c r="E95" i="10"/>
  <c r="E92" i="10"/>
  <c r="D76" i="9"/>
  <c r="H77" i="9"/>
  <c r="I77" i="9"/>
  <c r="D132" i="9"/>
  <c r="G112" i="9"/>
  <c r="F77" i="8"/>
  <c r="H77" i="8"/>
  <c r="I77" i="8"/>
  <c r="D76" i="8"/>
  <c r="D128" i="8"/>
  <c r="F131" i="8"/>
  <c r="H128" i="8"/>
  <c r="I127" i="8"/>
  <c r="I122" i="8"/>
  <c r="I118" i="8"/>
  <c r="I114" i="8"/>
  <c r="I111" i="8"/>
  <c r="I132" i="8"/>
  <c r="I123" i="8"/>
  <c r="I115" i="8"/>
  <c r="I107" i="8"/>
  <c r="I103" i="8"/>
  <c r="I99" i="8"/>
  <c r="I95" i="8"/>
  <c r="I87" i="8"/>
  <c r="I84" i="8"/>
  <c r="I81" i="8"/>
  <c r="I131" i="8"/>
  <c r="I117" i="8"/>
  <c r="I104" i="8"/>
  <c r="I96" i="8"/>
  <c r="I88" i="8"/>
  <c r="I112" i="8"/>
  <c r="I102" i="8"/>
  <c r="I94" i="8"/>
  <c r="I83" i="8"/>
  <c r="I130" i="8"/>
  <c r="I125" i="8"/>
  <c r="I121" i="8"/>
  <c r="I116" i="8"/>
  <c r="I109" i="8"/>
  <c r="I128" i="8"/>
  <c r="I120" i="8"/>
  <c r="I105" i="8"/>
  <c r="I101" i="8"/>
  <c r="I97" i="8"/>
  <c r="I92" i="8"/>
  <c r="I90" i="8"/>
  <c r="I85" i="8"/>
  <c r="I82" i="8"/>
  <c r="I76" i="8"/>
  <c r="I126" i="8"/>
  <c r="I110" i="8"/>
  <c r="I100" i="8"/>
  <c r="I91" i="8"/>
  <c r="I98" i="8"/>
  <c r="I86" i="8"/>
  <c r="H82" i="8"/>
  <c r="H97" i="8"/>
  <c r="H121" i="8"/>
  <c r="H103" i="8"/>
  <c r="H125" i="8"/>
  <c r="H83" i="8"/>
  <c r="H96" i="8"/>
  <c r="H104" i="8"/>
  <c r="H118" i="8"/>
  <c r="H110" i="8"/>
  <c r="H117" i="8"/>
  <c r="H126" i="8"/>
  <c r="H76" i="8"/>
  <c r="H92" i="8"/>
  <c r="H87" i="8"/>
  <c r="H99" i="8"/>
  <c r="H116" i="8"/>
  <c r="H88" i="8"/>
  <c r="H94" i="8"/>
  <c r="H102" i="8"/>
  <c r="H114" i="8"/>
  <c r="H115" i="8"/>
  <c r="H123" i="8"/>
  <c r="H132" i="8"/>
  <c r="F99" i="8"/>
  <c r="F90" i="8"/>
  <c r="F91" i="8"/>
  <c r="F128" i="8"/>
  <c r="F95" i="8"/>
  <c r="F85" i="8"/>
  <c r="F127" i="8"/>
  <c r="F104" i="8"/>
  <c r="F110" i="8"/>
  <c r="F126" i="8"/>
  <c r="F93" i="8"/>
  <c r="F82" i="8"/>
  <c r="F122" i="8"/>
  <c r="F88" i="8"/>
  <c r="F102" i="8"/>
  <c r="F130" i="8"/>
  <c r="F123" i="8"/>
  <c r="F76" i="8"/>
  <c r="F114" i="8"/>
  <c r="F86" i="8"/>
  <c r="F100" i="8"/>
  <c r="F125" i="8"/>
  <c r="D82" i="8"/>
  <c r="D97" i="8"/>
  <c r="D116" i="8"/>
  <c r="D103" i="8"/>
  <c r="D125" i="8"/>
  <c r="D83" i="8"/>
  <c r="D96" i="8"/>
  <c r="D104" i="8"/>
  <c r="D118" i="8"/>
  <c r="D110" i="8"/>
  <c r="D117" i="8"/>
  <c r="D126" i="8"/>
  <c r="D92" i="8"/>
  <c r="D109" i="8"/>
  <c r="D87" i="8"/>
  <c r="D99" i="8"/>
  <c r="D121" i="8"/>
  <c r="D88" i="8"/>
  <c r="D94" i="8"/>
  <c r="D102" i="8"/>
  <c r="D114" i="8"/>
  <c r="D115" i="8"/>
  <c r="D123" i="8"/>
  <c r="D132" i="8"/>
  <c r="J132" i="8"/>
  <c r="J128" i="8"/>
  <c r="J123" i="8"/>
  <c r="J120" i="8"/>
  <c r="J115" i="8"/>
  <c r="J107" i="8"/>
  <c r="J125" i="8"/>
  <c r="J116" i="8"/>
  <c r="J109" i="8"/>
  <c r="J104" i="8"/>
  <c r="J100" i="8"/>
  <c r="J96" i="8"/>
  <c r="J86" i="8"/>
  <c r="J83" i="8"/>
  <c r="J127" i="8"/>
  <c r="J111" i="8"/>
  <c r="J101" i="8"/>
  <c r="J92" i="8"/>
  <c r="J85" i="8"/>
  <c r="J76" i="8"/>
  <c r="J114" i="8"/>
  <c r="J99" i="8"/>
  <c r="J84" i="8"/>
  <c r="J131" i="8"/>
  <c r="J126" i="8"/>
  <c r="J117" i="8"/>
  <c r="J112" i="8"/>
  <c r="J110" i="8"/>
  <c r="J130" i="8"/>
  <c r="J121" i="8"/>
  <c r="J102" i="8"/>
  <c r="J98" i="8"/>
  <c r="J94" i="8"/>
  <c r="J91" i="8"/>
  <c r="J88" i="8"/>
  <c r="J118" i="8"/>
  <c r="J105" i="8"/>
  <c r="J97" i="8"/>
  <c r="J90" i="8"/>
  <c r="J82" i="8"/>
  <c r="J122" i="8"/>
  <c r="J103" i="8"/>
  <c r="J95" i="8"/>
  <c r="J87" i="8"/>
  <c r="J81" i="8"/>
  <c r="G132" i="9"/>
  <c r="D112" i="9"/>
  <c r="E82" i="10"/>
  <c r="E129" i="11"/>
  <c r="I129" i="11"/>
  <c r="E110" i="10"/>
  <c r="H90" i="8"/>
  <c r="H105" i="8"/>
  <c r="H84" i="8"/>
  <c r="H95" i="8"/>
  <c r="H109" i="8"/>
  <c r="H86" i="8"/>
  <c r="H100" i="8"/>
  <c r="H111" i="8"/>
  <c r="H127" i="8"/>
  <c r="H112" i="8"/>
  <c r="H131" i="8"/>
  <c r="H85" i="8"/>
  <c r="H101" i="8"/>
  <c r="H81" i="8"/>
  <c r="H93" i="8"/>
  <c r="H107" i="8"/>
  <c r="H130" i="8"/>
  <c r="H91" i="8"/>
  <c r="H98" i="8"/>
  <c r="H122" i="8"/>
  <c r="H120" i="8"/>
  <c r="F87" i="8"/>
  <c r="F118" i="8"/>
  <c r="F105" i="8"/>
  <c r="F98" i="8"/>
  <c r="F121" i="8"/>
  <c r="F120" i="8"/>
  <c r="F84" i="8"/>
  <c r="F111" i="8"/>
  <c r="F101" i="8"/>
  <c r="F83" i="8"/>
  <c r="F96" i="8"/>
  <c r="F116" i="8"/>
  <c r="F117" i="8"/>
  <c r="F81" i="8"/>
  <c r="F107" i="8"/>
  <c r="F97" i="8"/>
  <c r="F94" i="8"/>
  <c r="F115" i="8"/>
  <c r="F132" i="8"/>
  <c r="F103" i="8"/>
  <c r="F92" i="8"/>
  <c r="F109" i="8"/>
  <c r="F112" i="8"/>
  <c r="D90" i="8"/>
  <c r="D105" i="8"/>
  <c r="D84" i="8"/>
  <c r="D95" i="8"/>
  <c r="D86" i="8"/>
  <c r="D100" i="8"/>
  <c r="D111" i="8"/>
  <c r="D127" i="8"/>
  <c r="D112" i="8"/>
  <c r="D131" i="8"/>
  <c r="D85" i="8"/>
  <c r="D101" i="8"/>
  <c r="D81" i="8"/>
  <c r="D93" i="8"/>
  <c r="D107" i="8"/>
  <c r="D130" i="8"/>
  <c r="D91" i="8"/>
  <c r="D98" i="8"/>
  <c r="D122" i="8"/>
  <c r="D120" i="8"/>
  <c r="H129" i="11"/>
  <c r="G94" i="11"/>
  <c r="G132" i="11"/>
  <c r="J132" i="9"/>
  <c r="J130" i="9"/>
  <c r="J126" i="9"/>
  <c r="J122" i="9"/>
  <c r="J120" i="9"/>
  <c r="J116" i="9"/>
  <c r="J112" i="9"/>
  <c r="J111" i="9"/>
  <c r="J107" i="9"/>
  <c r="J104" i="9"/>
  <c r="J101" i="9"/>
  <c r="J98" i="9"/>
  <c r="J95" i="9"/>
  <c r="J131" i="9"/>
  <c r="J128" i="9"/>
  <c r="J121" i="9"/>
  <c r="J118" i="9"/>
  <c r="J110" i="9"/>
  <c r="J102" i="9"/>
  <c r="J100" i="9"/>
  <c r="J94" i="9"/>
  <c r="J88" i="9"/>
  <c r="J85" i="9"/>
  <c r="J83" i="9"/>
  <c r="J81" i="9"/>
  <c r="J123" i="9"/>
  <c r="J114" i="9"/>
  <c r="J105" i="9"/>
  <c r="J103" i="9"/>
  <c r="J96" i="9"/>
  <c r="J92" i="9"/>
  <c r="J117" i="9"/>
  <c r="J115" i="9"/>
  <c r="J90" i="9"/>
  <c r="J87" i="9"/>
  <c r="J127" i="9"/>
  <c r="J125" i="9"/>
  <c r="J99" i="9"/>
  <c r="J97" i="9"/>
  <c r="J91" i="9"/>
  <c r="J84" i="9"/>
  <c r="J82" i="9"/>
  <c r="J109" i="9"/>
  <c r="J86" i="9"/>
  <c r="J76" i="9"/>
  <c r="H84" i="9"/>
  <c r="H98" i="9"/>
  <c r="H121" i="9"/>
  <c r="H92" i="9"/>
  <c r="H97" i="9"/>
  <c r="H125" i="9"/>
  <c r="H83" i="9"/>
  <c r="H88" i="9"/>
  <c r="H87" i="9"/>
  <c r="H127" i="9"/>
  <c r="H118" i="9"/>
  <c r="H116" i="9"/>
  <c r="H81" i="9"/>
  <c r="H102" i="9"/>
  <c r="H82" i="9"/>
  <c r="H117" i="9"/>
  <c r="E76" i="9"/>
  <c r="E84" i="9"/>
  <c r="E114" i="9"/>
  <c r="E92" i="9"/>
  <c r="E97" i="9"/>
  <c r="E125" i="9"/>
  <c r="E127" i="9"/>
  <c r="E90" i="9"/>
  <c r="E105" i="9"/>
  <c r="E87" i="9"/>
  <c r="E131" i="9"/>
  <c r="E118" i="9"/>
  <c r="E99" i="9"/>
  <c r="E96" i="9"/>
  <c r="E82" i="9"/>
  <c r="E121" i="9"/>
  <c r="G86" i="9"/>
  <c r="G102" i="9"/>
  <c r="G117" i="9"/>
  <c r="G94" i="9"/>
  <c r="G98" i="9"/>
  <c r="G126" i="9"/>
  <c r="G76" i="9"/>
  <c r="G93" i="9"/>
  <c r="G109" i="9"/>
  <c r="G123" i="9"/>
  <c r="G120" i="9"/>
  <c r="G118" i="9"/>
  <c r="G99" i="9"/>
  <c r="G85" i="9"/>
  <c r="G114" i="9"/>
  <c r="D82" i="9"/>
  <c r="D87" i="9"/>
  <c r="D92" i="9"/>
  <c r="D121" i="9"/>
  <c r="D94" i="9"/>
  <c r="D98" i="9"/>
  <c r="D126" i="9"/>
  <c r="D125" i="9"/>
  <c r="D120" i="9"/>
  <c r="D105" i="9"/>
  <c r="D123" i="9"/>
  <c r="D102" i="9"/>
  <c r="D85" i="9"/>
  <c r="D115" i="9"/>
  <c r="H107" i="9"/>
  <c r="H93" i="9"/>
  <c r="H132" i="9"/>
  <c r="H109" i="9"/>
  <c r="H85" i="9"/>
  <c r="H94" i="9"/>
  <c r="H123" i="9"/>
  <c r="H122" i="9"/>
  <c r="H99" i="9"/>
  <c r="H100" i="9"/>
  <c r="H128" i="9"/>
  <c r="H90" i="9"/>
  <c r="H96" i="9"/>
  <c r="H112" i="9"/>
  <c r="H130" i="9"/>
  <c r="E88" i="9"/>
  <c r="E117" i="9"/>
  <c r="E93" i="9"/>
  <c r="E126" i="9"/>
  <c r="E81" i="9"/>
  <c r="E85" i="9"/>
  <c r="E109" i="9"/>
  <c r="E116" i="9"/>
  <c r="E102" i="9"/>
  <c r="E100" i="9"/>
  <c r="E128" i="9"/>
  <c r="E130" i="9"/>
  <c r="E107" i="9"/>
  <c r="E132" i="9"/>
  <c r="G90" i="9"/>
  <c r="G82" i="9"/>
  <c r="G92" i="9"/>
  <c r="G81" i="9"/>
  <c r="G105" i="9"/>
  <c r="G107" i="9"/>
  <c r="G110" i="9"/>
  <c r="G128" i="9"/>
  <c r="G125" i="9"/>
  <c r="G96" i="9"/>
  <c r="G101" i="9"/>
  <c r="G130" i="9"/>
  <c r="G100" i="9"/>
  <c r="G115" i="9"/>
  <c r="G122" i="9"/>
  <c r="D91" i="9"/>
  <c r="D96" i="9"/>
  <c r="D114" i="9"/>
  <c r="D81" i="9"/>
  <c r="D107" i="9"/>
  <c r="D84" i="9"/>
  <c r="D90" i="9"/>
  <c r="D95" i="9"/>
  <c r="D128" i="9"/>
  <c r="D97" i="9"/>
  <c r="D101" i="9"/>
  <c r="D130" i="9"/>
  <c r="D86" i="9"/>
  <c r="D118" i="9"/>
  <c r="D127" i="9"/>
  <c r="D122" i="9"/>
  <c r="I131" i="9"/>
  <c r="I127" i="9"/>
  <c r="I123" i="9"/>
  <c r="I121" i="9"/>
  <c r="I117" i="9"/>
  <c r="I114" i="9"/>
  <c r="I109" i="9"/>
  <c r="I105" i="9"/>
  <c r="I102" i="9"/>
  <c r="I99" i="9"/>
  <c r="I96" i="9"/>
  <c r="I132" i="9"/>
  <c r="I125" i="9"/>
  <c r="I122" i="9"/>
  <c r="I115" i="9"/>
  <c r="I112" i="9"/>
  <c r="I104" i="9"/>
  <c r="I97" i="9"/>
  <c r="I95" i="9"/>
  <c r="I91" i="9"/>
  <c r="I90" i="9"/>
  <c r="I86" i="9"/>
  <c r="I84" i="9"/>
  <c r="I76" i="9"/>
  <c r="I128" i="9"/>
  <c r="I126" i="9"/>
  <c r="I118" i="9"/>
  <c r="I116" i="9"/>
  <c r="I110" i="9"/>
  <c r="I107" i="9"/>
  <c r="I100" i="9"/>
  <c r="I98" i="9"/>
  <c r="I94" i="9"/>
  <c r="I120" i="9"/>
  <c r="I83" i="9"/>
  <c r="I130" i="9"/>
  <c r="I103" i="9"/>
  <c r="I101" i="9"/>
  <c r="I92" i="9"/>
  <c r="I87" i="9"/>
  <c r="I85" i="9"/>
  <c r="I111" i="9"/>
  <c r="I88" i="9"/>
  <c r="I82" i="9"/>
  <c r="I81" i="9"/>
  <c r="H86" i="9"/>
  <c r="H104" i="9"/>
  <c r="H120" i="9"/>
  <c r="H115" i="9"/>
  <c r="H114" i="9"/>
  <c r="H76" i="9"/>
  <c r="H95" i="9"/>
  <c r="H111" i="9"/>
  <c r="H110" i="9"/>
  <c r="H91" i="9"/>
  <c r="H105" i="9"/>
  <c r="H126" i="9"/>
  <c r="H131" i="9"/>
  <c r="H101" i="9"/>
  <c r="H103" i="9"/>
  <c r="E101" i="9"/>
  <c r="E83" i="9"/>
  <c r="E98" i="9"/>
  <c r="E122" i="9"/>
  <c r="E115" i="9"/>
  <c r="E94" i="9"/>
  <c r="E120" i="9"/>
  <c r="E95" i="9"/>
  <c r="E112" i="9"/>
  <c r="E110" i="9"/>
  <c r="E86" i="9"/>
  <c r="E91" i="9"/>
  <c r="E111" i="9"/>
  <c r="E123" i="9"/>
  <c r="E104" i="9"/>
  <c r="E103" i="9"/>
  <c r="G121" i="9"/>
  <c r="G91" i="9"/>
  <c r="G88" i="9"/>
  <c r="G116" i="9"/>
  <c r="G95" i="9"/>
  <c r="G84" i="9"/>
  <c r="G97" i="9"/>
  <c r="G83" i="9"/>
  <c r="G111" i="9"/>
  <c r="G87" i="9"/>
  <c r="G131" i="9"/>
  <c r="G127" i="9"/>
  <c r="G103" i="9"/>
  <c r="G104" i="9"/>
  <c r="D110" i="9"/>
  <c r="D88" i="9"/>
  <c r="D117" i="9"/>
  <c r="D116" i="9"/>
  <c r="D103" i="9"/>
  <c r="D100" i="9"/>
  <c r="D83" i="9"/>
  <c r="D109" i="9"/>
  <c r="D111" i="9"/>
  <c r="D93" i="9"/>
  <c r="D131" i="9"/>
  <c r="D99" i="9"/>
  <c r="D104" i="9"/>
  <c r="E121" i="10"/>
  <c r="E76" i="10"/>
  <c r="E94" i="10"/>
  <c r="E88" i="10"/>
  <c r="E115" i="10"/>
  <c r="E96" i="10"/>
  <c r="I131" i="10"/>
  <c r="I127" i="10"/>
  <c r="I123" i="10"/>
  <c r="I121" i="10"/>
  <c r="I117" i="10"/>
  <c r="I114" i="10"/>
  <c r="I109" i="10"/>
  <c r="I105" i="10"/>
  <c r="I102" i="10"/>
  <c r="I99" i="10"/>
  <c r="I96" i="10"/>
  <c r="I132" i="10"/>
  <c r="I125" i="10"/>
  <c r="I122" i="10"/>
  <c r="I115" i="10"/>
  <c r="I112" i="10"/>
  <c r="I104" i="10"/>
  <c r="I97" i="10"/>
  <c r="I95" i="10"/>
  <c r="I91" i="10"/>
  <c r="I90" i="10"/>
  <c r="I86" i="10"/>
  <c r="I84" i="10"/>
  <c r="I76" i="10"/>
  <c r="I128" i="10"/>
  <c r="I126" i="10"/>
  <c r="I118" i="10"/>
  <c r="I116" i="10"/>
  <c r="I110" i="10"/>
  <c r="I107" i="10"/>
  <c r="I100" i="10"/>
  <c r="I98" i="10"/>
  <c r="I94" i="10"/>
  <c r="I120" i="10"/>
  <c r="I83" i="10"/>
  <c r="I130" i="10"/>
  <c r="I103" i="10"/>
  <c r="I101" i="10"/>
  <c r="I92" i="10"/>
  <c r="I87" i="10"/>
  <c r="I85" i="10"/>
  <c r="I111" i="10"/>
  <c r="I88" i="10"/>
  <c r="I82" i="10"/>
  <c r="I81" i="10"/>
  <c r="E93" i="10"/>
  <c r="E120" i="10"/>
  <c r="E112" i="10"/>
  <c r="E99" i="10"/>
  <c r="J132" i="10"/>
  <c r="J130" i="10"/>
  <c r="J126" i="10"/>
  <c r="J122" i="10"/>
  <c r="J120" i="10"/>
  <c r="J116" i="10"/>
  <c r="J112" i="10"/>
  <c r="J111" i="10"/>
  <c r="J107" i="10"/>
  <c r="J104" i="10"/>
  <c r="J101" i="10"/>
  <c r="J98" i="10"/>
  <c r="J95" i="10"/>
  <c r="J131" i="10"/>
  <c r="J128" i="10"/>
  <c r="J121" i="10"/>
  <c r="J118" i="10"/>
  <c r="J110" i="10"/>
  <c r="J102" i="10"/>
  <c r="J100" i="10"/>
  <c r="J94" i="10"/>
  <c r="J88" i="10"/>
  <c r="J85" i="10"/>
  <c r="J83" i="10"/>
  <c r="J81" i="10"/>
  <c r="J123" i="10"/>
  <c r="J114" i="10"/>
  <c r="J105" i="10"/>
  <c r="J103" i="10"/>
  <c r="J96" i="10"/>
  <c r="J92" i="10"/>
  <c r="J117" i="10"/>
  <c r="J115" i="10"/>
  <c r="J90" i="10"/>
  <c r="J87" i="10"/>
  <c r="J127" i="10"/>
  <c r="J125" i="10"/>
  <c r="J99" i="10"/>
  <c r="J97" i="10"/>
  <c r="J91" i="10"/>
  <c r="J84" i="10"/>
  <c r="J82" i="10"/>
  <c r="J109" i="10"/>
  <c r="J86" i="10"/>
  <c r="J76" i="10"/>
  <c r="E84" i="10"/>
  <c r="E114" i="10"/>
  <c r="E97" i="10"/>
  <c r="E127" i="10"/>
  <c r="E90" i="10"/>
  <c r="E105" i="10"/>
  <c r="E87" i="10"/>
  <c r="E131" i="10"/>
  <c r="E118" i="10"/>
  <c r="E101" i="10"/>
  <c r="E98" i="10"/>
  <c r="E122" i="10"/>
  <c r="E81" i="10"/>
  <c r="E130" i="10"/>
  <c r="E107" i="10"/>
  <c r="E132" i="10"/>
  <c r="E83" i="10"/>
  <c r="E125" i="10"/>
  <c r="E85" i="10"/>
  <c r="E109" i="10"/>
  <c r="E116" i="10"/>
  <c r="E102" i="10"/>
  <c r="E100" i="10"/>
  <c r="E128" i="10"/>
  <c r="E117" i="10"/>
  <c r="E126" i="10"/>
  <c r="E86" i="10"/>
  <c r="E91" i="10"/>
  <c r="E111" i="10"/>
  <c r="E123" i="10"/>
  <c r="E104" i="10"/>
  <c r="E103" i="10"/>
  <c r="H101" i="11"/>
  <c r="H131" i="11"/>
  <c r="H126" i="11"/>
  <c r="H91" i="11"/>
  <c r="H85" i="11"/>
  <c r="H97" i="11"/>
  <c r="H132" i="11"/>
  <c r="H86" i="11"/>
  <c r="H84" i="11"/>
  <c r="H110" i="11"/>
  <c r="H111" i="11"/>
  <c r="H95" i="11"/>
  <c r="H76" i="11"/>
  <c r="H120" i="11"/>
  <c r="H98" i="11"/>
  <c r="H117" i="11"/>
  <c r="H102" i="11"/>
  <c r="H116" i="11"/>
  <c r="H93" i="11"/>
  <c r="H118" i="11"/>
  <c r="H87" i="11"/>
  <c r="H88" i="11"/>
  <c r="H121" i="11"/>
  <c r="H130" i="11"/>
  <c r="H112" i="11"/>
  <c r="H96" i="11"/>
  <c r="H90" i="11"/>
  <c r="H94" i="11"/>
  <c r="H125" i="11"/>
  <c r="H104" i="11"/>
  <c r="H128" i="11"/>
  <c r="H100" i="11"/>
  <c r="H99" i="11"/>
  <c r="H122" i="11"/>
  <c r="H123" i="11"/>
  <c r="H114" i="11"/>
  <c r="H107" i="11"/>
  <c r="H82" i="11"/>
  <c r="H81" i="11"/>
  <c r="H83" i="11"/>
  <c r="H92" i="11"/>
  <c r="H127" i="11"/>
  <c r="H115" i="11"/>
  <c r="I131" i="11"/>
  <c r="I127" i="11"/>
  <c r="I123" i="11"/>
  <c r="I121" i="11"/>
  <c r="I117" i="11"/>
  <c r="I114" i="11"/>
  <c r="I102" i="11"/>
  <c r="I99" i="11"/>
  <c r="I96" i="11"/>
  <c r="I132" i="11"/>
  <c r="I125" i="11"/>
  <c r="I122" i="11"/>
  <c r="I115" i="11"/>
  <c r="I112" i="11"/>
  <c r="I104" i="11"/>
  <c r="I97" i="11"/>
  <c r="I95" i="11"/>
  <c r="I91" i="11"/>
  <c r="I90" i="11"/>
  <c r="I86" i="11"/>
  <c r="I84" i="11"/>
  <c r="I76" i="11"/>
  <c r="I128" i="11"/>
  <c r="I126" i="11"/>
  <c r="I118" i="11"/>
  <c r="I116" i="11"/>
  <c r="I110" i="11"/>
  <c r="I107" i="11"/>
  <c r="I100" i="11"/>
  <c r="I98" i="11"/>
  <c r="I94" i="11"/>
  <c r="I120" i="11"/>
  <c r="I83" i="11"/>
  <c r="I130" i="11"/>
  <c r="I103" i="11"/>
  <c r="I101" i="11"/>
  <c r="I92" i="11"/>
  <c r="I87" i="11"/>
  <c r="I85" i="11"/>
  <c r="I111" i="11"/>
  <c r="I88" i="11"/>
  <c r="I82" i="11"/>
  <c r="I81" i="11"/>
  <c r="G114" i="11"/>
  <c r="G99" i="11"/>
  <c r="G118" i="11"/>
  <c r="G90" i="11"/>
  <c r="G97" i="11"/>
  <c r="G126" i="11"/>
  <c r="G112" i="11"/>
  <c r="G85" i="11"/>
  <c r="G92" i="11"/>
  <c r="G111" i="11"/>
  <c r="G83" i="11"/>
  <c r="G84" i="11"/>
  <c r="G102" i="11"/>
  <c r="D132" i="11"/>
  <c r="D122" i="11"/>
  <c r="D112" i="11"/>
  <c r="D104" i="11"/>
  <c r="D127" i="11"/>
  <c r="D115" i="11"/>
  <c r="D99" i="11"/>
  <c r="D85" i="11"/>
  <c r="D131" i="11"/>
  <c r="D118" i="11"/>
  <c r="D102" i="11"/>
  <c r="D86" i="11"/>
  <c r="D123" i="11"/>
  <c r="D93" i="11"/>
  <c r="D126" i="11"/>
  <c r="D107" i="11"/>
  <c r="D98" i="11"/>
  <c r="D94" i="11"/>
  <c r="D81" i="11"/>
  <c r="D110" i="11"/>
  <c r="D114" i="11"/>
  <c r="D87" i="11"/>
  <c r="D91" i="11"/>
  <c r="D82" i="11"/>
  <c r="D130" i="11"/>
  <c r="D120" i="11"/>
  <c r="D111" i="11"/>
  <c r="D101" i="11"/>
  <c r="D125" i="11"/>
  <c r="D97" i="11"/>
  <c r="D83" i="11"/>
  <c r="D128" i="11"/>
  <c r="D100" i="11"/>
  <c r="D95" i="11"/>
  <c r="D90" i="11"/>
  <c r="D84" i="11"/>
  <c r="D116" i="11"/>
  <c r="D117" i="11"/>
  <c r="D88" i="11"/>
  <c r="D121" i="11"/>
  <c r="D92" i="11"/>
  <c r="D96" i="11"/>
  <c r="J132" i="11"/>
  <c r="J130" i="11"/>
  <c r="J126" i="11"/>
  <c r="J122" i="11"/>
  <c r="J120" i="11"/>
  <c r="J116" i="11"/>
  <c r="J112" i="11"/>
  <c r="J111" i="11"/>
  <c r="J107" i="11"/>
  <c r="J104" i="11"/>
  <c r="J101" i="11"/>
  <c r="J98" i="11"/>
  <c r="J95" i="11"/>
  <c r="J131" i="11"/>
  <c r="J128" i="11"/>
  <c r="J121" i="11"/>
  <c r="J118" i="11"/>
  <c r="J110" i="11"/>
  <c r="J102" i="11"/>
  <c r="J100" i="11"/>
  <c r="J94" i="11"/>
  <c r="J88" i="11"/>
  <c r="J85" i="11"/>
  <c r="J83" i="11"/>
  <c r="J81" i="11"/>
  <c r="J123" i="11"/>
  <c r="J114" i="11"/>
  <c r="J103" i="11"/>
  <c r="J96" i="11"/>
  <c r="J92" i="11"/>
  <c r="J117" i="11"/>
  <c r="J115" i="11"/>
  <c r="J90" i="11"/>
  <c r="J87" i="11"/>
  <c r="J127" i="11"/>
  <c r="J125" i="11"/>
  <c r="J99" i="11"/>
  <c r="J97" i="11"/>
  <c r="J91" i="11"/>
  <c r="J84" i="11"/>
  <c r="J82" i="11"/>
  <c r="J86" i="11"/>
  <c r="J76" i="11"/>
  <c r="G121" i="11"/>
  <c r="G95" i="11"/>
  <c r="G93" i="11"/>
  <c r="G123" i="11"/>
  <c r="G120" i="11"/>
  <c r="G86" i="11"/>
  <c r="G117" i="11"/>
  <c r="G98" i="11"/>
  <c r="G110" i="11"/>
  <c r="G100" i="11"/>
  <c r="G115" i="11"/>
  <c r="G122" i="11"/>
  <c r="E132" i="11"/>
  <c r="E121" i="11"/>
  <c r="E104" i="11"/>
  <c r="E82" i="11"/>
  <c r="E123" i="11"/>
  <c r="E107" i="11"/>
  <c r="E96" i="11"/>
  <c r="E111" i="11"/>
  <c r="E91" i="11"/>
  <c r="E130" i="11"/>
  <c r="E99" i="11"/>
  <c r="E86" i="11"/>
  <c r="E87" i="11"/>
  <c r="E90" i="11"/>
  <c r="E85" i="11"/>
  <c r="E94" i="11"/>
  <c r="E81" i="11"/>
  <c r="E115" i="11"/>
  <c r="E97" i="11"/>
  <c r="E122" i="11"/>
  <c r="E92" i="11"/>
  <c r="E126" i="11"/>
  <c r="E114" i="11"/>
  <c r="E93" i="11"/>
  <c r="E83" i="11"/>
  <c r="E117" i="11"/>
  <c r="E101" i="11"/>
  <c r="E76" i="11"/>
  <c r="E128" i="11"/>
  <c r="E118" i="11"/>
  <c r="E110" i="11"/>
  <c r="E100" i="11"/>
  <c r="E131" i="11"/>
  <c r="E112" i="11"/>
  <c r="E102" i="11"/>
  <c r="E116" i="11"/>
  <c r="E95" i="11"/>
  <c r="E120" i="11"/>
  <c r="E127" i="11"/>
  <c r="E125" i="11"/>
  <c r="E98" i="11"/>
  <c r="E84" i="11"/>
  <c r="E88" i="11"/>
  <c r="G82" i="11"/>
  <c r="G81" i="11"/>
  <c r="G107" i="11"/>
  <c r="G76" i="11"/>
  <c r="G128" i="11"/>
  <c r="G125" i="11"/>
  <c r="G96" i="11"/>
  <c r="G101" i="11"/>
  <c r="G130" i="11"/>
  <c r="G91" i="11"/>
  <c r="G88" i="11"/>
  <c r="G116" i="11"/>
  <c r="G87" i="11"/>
  <c r="G131" i="11"/>
  <c r="G127" i="11"/>
  <c r="G104" i="11"/>
  <c r="I131" i="2"/>
  <c r="I127" i="2"/>
  <c r="I123" i="2"/>
  <c r="I121" i="2"/>
  <c r="I117" i="2"/>
  <c r="I114" i="2"/>
  <c r="I109" i="2"/>
  <c r="I105" i="2"/>
  <c r="I102" i="2"/>
  <c r="I99" i="2"/>
  <c r="I96" i="2"/>
  <c r="I132" i="2"/>
  <c r="I125" i="2"/>
  <c r="I122" i="2"/>
  <c r="I115" i="2"/>
  <c r="I112" i="2"/>
  <c r="I104" i="2"/>
  <c r="I97" i="2"/>
  <c r="I95" i="2"/>
  <c r="I91" i="2"/>
  <c r="I90" i="2"/>
  <c r="I86" i="2"/>
  <c r="I84" i="2"/>
  <c r="I76" i="2"/>
  <c r="I118" i="2"/>
  <c r="I116" i="2"/>
  <c r="I110" i="2"/>
  <c r="I107" i="2"/>
  <c r="I98" i="2"/>
  <c r="I94" i="2"/>
  <c r="I83" i="2"/>
  <c r="I128" i="2"/>
  <c r="I126" i="2"/>
  <c r="I100" i="2"/>
  <c r="I88" i="2"/>
  <c r="I85" i="2"/>
  <c r="I81" i="2"/>
  <c r="I120" i="2"/>
  <c r="I87" i="2"/>
  <c r="I130" i="2"/>
  <c r="I103" i="2"/>
  <c r="I101" i="2"/>
  <c r="I92" i="2"/>
  <c r="I111" i="2"/>
  <c r="I82" i="2"/>
  <c r="J132" i="2"/>
  <c r="J130" i="2"/>
  <c r="J126" i="2"/>
  <c r="J122" i="2"/>
  <c r="J120" i="2"/>
  <c r="J116" i="2"/>
  <c r="J112" i="2"/>
  <c r="J111" i="2"/>
  <c r="J107" i="2"/>
  <c r="J104" i="2"/>
  <c r="J101" i="2"/>
  <c r="J98" i="2"/>
  <c r="J95" i="2"/>
  <c r="J131" i="2"/>
  <c r="J128" i="2"/>
  <c r="J121" i="2"/>
  <c r="J118" i="2"/>
  <c r="J110" i="2"/>
  <c r="J102" i="2"/>
  <c r="J100" i="2"/>
  <c r="J94" i="2"/>
  <c r="J88" i="2"/>
  <c r="J85" i="2"/>
  <c r="J83" i="2"/>
  <c r="J81" i="2"/>
  <c r="J114" i="2"/>
  <c r="J105" i="2"/>
  <c r="J96" i="2"/>
  <c r="J87" i="2"/>
  <c r="J123" i="2"/>
  <c r="J103" i="2"/>
  <c r="J92" i="2"/>
  <c r="J82" i="2"/>
  <c r="J117" i="2"/>
  <c r="J115" i="2"/>
  <c r="J91" i="2"/>
  <c r="J84" i="2"/>
  <c r="J127" i="2"/>
  <c r="J125" i="2"/>
  <c r="J99" i="2"/>
  <c r="J97" i="2"/>
  <c r="J90" i="2"/>
  <c r="J109" i="2"/>
  <c r="J86" i="2"/>
  <c r="J76" i="2"/>
  <c r="F119" i="11"/>
  <c r="F101" i="10"/>
  <c r="G78" i="8"/>
  <c r="H104" i="10"/>
  <c r="G111" i="10"/>
  <c r="F119" i="9"/>
  <c r="J75" i="11"/>
  <c r="I75" i="11"/>
  <c r="H75" i="11"/>
  <c r="G75" i="11"/>
  <c r="F75" i="11"/>
  <c r="E75" i="11"/>
  <c r="D75" i="11"/>
  <c r="J75" i="9"/>
  <c r="I75" i="9"/>
  <c r="H75" i="9"/>
  <c r="G75" i="9"/>
  <c r="F75" i="9"/>
  <c r="E75" i="9"/>
  <c r="D75" i="9"/>
  <c r="J75" i="8"/>
  <c r="I75" i="8"/>
  <c r="H75" i="8"/>
  <c r="G75" i="8"/>
  <c r="F75" i="8"/>
  <c r="E75" i="8"/>
  <c r="J75" i="2"/>
  <c r="I75" i="2"/>
  <c r="H75" i="2"/>
  <c r="G75" i="2"/>
  <c r="F75" i="2"/>
  <c r="E75" i="2"/>
  <c r="E119" i="8" l="1"/>
  <c r="E124" i="8"/>
  <c r="G124" i="8"/>
  <c r="F105" i="11"/>
  <c r="F119" i="10"/>
  <c r="H119" i="10"/>
  <c r="G119" i="10"/>
  <c r="G119" i="8"/>
  <c r="E80" i="8"/>
  <c r="G80" i="8"/>
  <c r="F80" i="10"/>
  <c r="H80" i="10"/>
  <c r="G80" i="10"/>
  <c r="F80" i="11"/>
  <c r="F78" i="10"/>
  <c r="F80" i="9"/>
  <c r="H78" i="10"/>
  <c r="G78" i="10"/>
  <c r="F131" i="9"/>
  <c r="F78" i="9"/>
  <c r="E130" i="8"/>
  <c r="E78" i="8"/>
  <c r="F78" i="11"/>
  <c r="F129" i="9"/>
  <c r="G129" i="10"/>
  <c r="F129" i="10"/>
  <c r="G108" i="8"/>
  <c r="G129" i="8"/>
  <c r="F108" i="11"/>
  <c r="H129" i="10"/>
  <c r="E129" i="8"/>
  <c r="F109" i="11"/>
  <c r="F108" i="10"/>
  <c r="H108" i="10"/>
  <c r="G108" i="10"/>
  <c r="F108" i="9"/>
  <c r="E108" i="8"/>
  <c r="F77" i="11"/>
  <c r="H126" i="10"/>
  <c r="F92" i="10"/>
  <c r="F77" i="10"/>
  <c r="F117" i="10"/>
  <c r="H123" i="10"/>
  <c r="H116" i="10"/>
  <c r="H77" i="10"/>
  <c r="G77" i="10"/>
  <c r="F94" i="10"/>
  <c r="F114" i="10"/>
  <c r="H95" i="10"/>
  <c r="F97" i="10"/>
  <c r="H96" i="10"/>
  <c r="H84" i="10"/>
  <c r="H117" i="10"/>
  <c r="F77" i="9"/>
  <c r="G77" i="8"/>
  <c r="E77" i="8"/>
  <c r="E128" i="8"/>
  <c r="E87" i="8"/>
  <c r="E122" i="8"/>
  <c r="E103" i="8"/>
  <c r="E126" i="8"/>
  <c r="E116" i="8"/>
  <c r="E97" i="8"/>
  <c r="E104" i="8"/>
  <c r="E83" i="8"/>
  <c r="E123" i="8"/>
  <c r="E85" i="8"/>
  <c r="E117" i="8"/>
  <c r="E121" i="8"/>
  <c r="E101" i="8"/>
  <c r="E132" i="8"/>
  <c r="E90" i="8"/>
  <c r="E120" i="8"/>
  <c r="E84" i="8"/>
  <c r="E110" i="8"/>
  <c r="E118" i="8"/>
  <c r="E99" i="8"/>
  <c r="E112" i="8"/>
  <c r="E86" i="8"/>
  <c r="G112" i="10"/>
  <c r="G117" i="10"/>
  <c r="G123" i="10"/>
  <c r="G91" i="10"/>
  <c r="G96" i="10"/>
  <c r="G87" i="10"/>
  <c r="G132" i="10"/>
  <c r="G94" i="10"/>
  <c r="F100" i="9"/>
  <c r="F112" i="9"/>
  <c r="F110" i="9"/>
  <c r="F118" i="9"/>
  <c r="F87" i="9"/>
  <c r="F93" i="9"/>
  <c r="F82" i="9"/>
  <c r="F98" i="9"/>
  <c r="F107" i="9"/>
  <c r="F115" i="9"/>
  <c r="F116" i="9"/>
  <c r="F85" i="9"/>
  <c r="F126" i="9"/>
  <c r="F104" i="9"/>
  <c r="F96" i="9"/>
  <c r="F132" i="9"/>
  <c r="G111" i="8"/>
  <c r="G92" i="8"/>
  <c r="G94" i="8"/>
  <c r="G130" i="8"/>
  <c r="G110" i="8"/>
  <c r="G81" i="8"/>
  <c r="G114" i="8"/>
  <c r="G95" i="8"/>
  <c r="G102" i="8"/>
  <c r="G117" i="8"/>
  <c r="G84" i="8"/>
  <c r="G85" i="8"/>
  <c r="G83" i="8"/>
  <c r="G121" i="8"/>
  <c r="G101" i="8"/>
  <c r="G123" i="8"/>
  <c r="G91" i="8"/>
  <c r="G131" i="8"/>
  <c r="G90" i="8"/>
  <c r="G125" i="8"/>
  <c r="G105" i="8"/>
  <c r="G132" i="8"/>
  <c r="G100" i="8"/>
  <c r="G127" i="8"/>
  <c r="F102" i="10"/>
  <c r="F118" i="10"/>
  <c r="F120" i="10"/>
  <c r="H103" i="10"/>
  <c r="H110" i="10"/>
  <c r="H115" i="10"/>
  <c r="F121" i="10"/>
  <c r="F123" i="10"/>
  <c r="F84" i="10"/>
  <c r="F88" i="10"/>
  <c r="H130" i="10"/>
  <c r="H100" i="10"/>
  <c r="H88" i="10"/>
  <c r="G90" i="10"/>
  <c r="F86" i="10"/>
  <c r="F105" i="10"/>
  <c r="G93" i="10"/>
  <c r="G110" i="10"/>
  <c r="G82" i="10"/>
  <c r="G127" i="10"/>
  <c r="H121" i="10"/>
  <c r="G105" i="10"/>
  <c r="F102" i="9"/>
  <c r="F94" i="9"/>
  <c r="F109" i="9"/>
  <c r="F103" i="9"/>
  <c r="F114" i="9"/>
  <c r="F121" i="9"/>
  <c r="F127" i="9"/>
  <c r="F92" i="9"/>
  <c r="F86" i="9"/>
  <c r="F122" i="9"/>
  <c r="F91" i="9"/>
  <c r="F81" i="9"/>
  <c r="F95" i="9"/>
  <c r="F88" i="9"/>
  <c r="G107" i="8"/>
  <c r="G76" i="8"/>
  <c r="G104" i="8"/>
  <c r="G93" i="8"/>
  <c r="G98" i="8"/>
  <c r="G112" i="8"/>
  <c r="G82" i="8"/>
  <c r="G120" i="8"/>
  <c r="G116" i="8"/>
  <c r="G97" i="8"/>
  <c r="E93" i="8"/>
  <c r="E81" i="8"/>
  <c r="E96" i="8"/>
  <c r="E102" i="8"/>
  <c r="E114" i="8"/>
  <c r="E115" i="8"/>
  <c r="E95" i="8"/>
  <c r="E82" i="8"/>
  <c r="E100" i="8"/>
  <c r="G118" i="8"/>
  <c r="G99" i="8"/>
  <c r="G115" i="8"/>
  <c r="G88" i="8"/>
  <c r="G126" i="8"/>
  <c r="G87" i="8"/>
  <c r="G86" i="8"/>
  <c r="G122" i="8"/>
  <c r="G103" i="8"/>
  <c r="G128" i="8"/>
  <c r="G96" i="8"/>
  <c r="G109" i="8"/>
  <c r="E125" i="8"/>
  <c r="E109" i="8"/>
  <c r="E105" i="8"/>
  <c r="E131" i="8"/>
  <c r="E88" i="8"/>
  <c r="E94" i="8"/>
  <c r="E127" i="8"/>
  <c r="E111" i="8"/>
  <c r="E107" i="8"/>
  <c r="E92" i="8"/>
  <c r="E76" i="8"/>
  <c r="E91" i="8"/>
  <c r="E98" i="8"/>
  <c r="F129" i="11"/>
  <c r="F76" i="11"/>
  <c r="F98" i="11"/>
  <c r="F87" i="11"/>
  <c r="F82" i="11"/>
  <c r="F126" i="11"/>
  <c r="F130" i="11"/>
  <c r="F97" i="11"/>
  <c r="F111" i="11"/>
  <c r="F102" i="11"/>
  <c r="F94" i="11"/>
  <c r="F115" i="11"/>
  <c r="F93" i="11"/>
  <c r="F104" i="11"/>
  <c r="F131" i="11"/>
  <c r="F83" i="11"/>
  <c r="F107" i="11"/>
  <c r="F85" i="11"/>
  <c r="F76" i="9"/>
  <c r="F84" i="9"/>
  <c r="F97" i="9"/>
  <c r="F90" i="9"/>
  <c r="F125" i="9"/>
  <c r="F128" i="9"/>
  <c r="F99" i="9"/>
  <c r="F105" i="9"/>
  <c r="F101" i="9"/>
  <c r="F111" i="9"/>
  <c r="F117" i="9"/>
  <c r="F120" i="9"/>
  <c r="F123" i="9"/>
  <c r="F130" i="9"/>
  <c r="F83" i="9"/>
  <c r="F112" i="10"/>
  <c r="F126" i="10"/>
  <c r="F90" i="10"/>
  <c r="H101" i="10"/>
  <c r="H105" i="10"/>
  <c r="H111" i="10"/>
  <c r="H76" i="10"/>
  <c r="H109" i="10"/>
  <c r="H92" i="10"/>
  <c r="F128" i="10"/>
  <c r="F95" i="10"/>
  <c r="F109" i="10"/>
  <c r="F103" i="10"/>
  <c r="H90" i="10"/>
  <c r="H99" i="10"/>
  <c r="H94" i="10"/>
  <c r="H132" i="10"/>
  <c r="F83" i="10"/>
  <c r="H81" i="10"/>
  <c r="H120" i="10"/>
  <c r="G99" i="10"/>
  <c r="G83" i="10"/>
  <c r="F98" i="10"/>
  <c r="F122" i="10"/>
  <c r="F116" i="10"/>
  <c r="F99" i="10"/>
  <c r="F111" i="10"/>
  <c r="G107" i="10"/>
  <c r="G109" i="10"/>
  <c r="G120" i="10"/>
  <c r="G100" i="10"/>
  <c r="G88" i="10"/>
  <c r="G128" i="10"/>
  <c r="G101" i="10"/>
  <c r="G81" i="10"/>
  <c r="G103" i="10"/>
  <c r="H87" i="10"/>
  <c r="F131" i="10"/>
  <c r="F107" i="10"/>
  <c r="G85" i="10"/>
  <c r="G102" i="10"/>
  <c r="G84" i="10"/>
  <c r="G118" i="10"/>
  <c r="G92" i="10"/>
  <c r="F100" i="10"/>
  <c r="F104" i="10"/>
  <c r="H118" i="10"/>
  <c r="H125" i="10"/>
  <c r="H102" i="10"/>
  <c r="H107" i="10"/>
  <c r="F76" i="10"/>
  <c r="F125" i="10"/>
  <c r="F91" i="10"/>
  <c r="F81" i="10"/>
  <c r="F87" i="10"/>
  <c r="H131" i="10"/>
  <c r="H91" i="10"/>
  <c r="H114" i="10"/>
  <c r="H93" i="10"/>
  <c r="H86" i="10"/>
  <c r="F93" i="10"/>
  <c r="F82" i="10"/>
  <c r="F132" i="10"/>
  <c r="F110" i="10"/>
  <c r="F130" i="10"/>
  <c r="H112" i="10"/>
  <c r="H128" i="10"/>
  <c r="H122" i="10"/>
  <c r="H85" i="10"/>
  <c r="H98" i="10"/>
  <c r="H127" i="10"/>
  <c r="H97" i="10"/>
  <c r="G116" i="10"/>
  <c r="G95" i="10"/>
  <c r="F127" i="10"/>
  <c r="F85" i="10"/>
  <c r="F115" i="10"/>
  <c r="G86" i="10"/>
  <c r="G76" i="10"/>
  <c r="G121" i="10"/>
  <c r="G126" i="10"/>
  <c r="G115" i="10"/>
  <c r="G122" i="10"/>
  <c r="G125" i="10"/>
  <c r="G130" i="10"/>
  <c r="G98" i="10"/>
  <c r="G131" i="10"/>
  <c r="G104" i="10"/>
  <c r="H82" i="10"/>
  <c r="H83" i="10"/>
  <c r="G97" i="10"/>
  <c r="G114" i="10"/>
  <c r="F96" i="11"/>
  <c r="F127" i="11"/>
  <c r="F121" i="11"/>
  <c r="F123" i="11"/>
  <c r="F125" i="11"/>
  <c r="F91" i="11"/>
  <c r="F81" i="11"/>
  <c r="F88" i="11"/>
  <c r="F95" i="11"/>
  <c r="F116" i="11"/>
  <c r="F132" i="11"/>
  <c r="F86" i="11"/>
  <c r="F100" i="11"/>
  <c r="F112" i="11"/>
  <c r="F99" i="11"/>
  <c r="F90" i="11"/>
  <c r="F128" i="11"/>
  <c r="F118" i="11"/>
  <c r="F117" i="11"/>
  <c r="F120" i="11"/>
  <c r="F101" i="11"/>
  <c r="F110" i="11"/>
  <c r="F122" i="11"/>
  <c r="F92" i="11"/>
  <c r="F84" i="11"/>
  <c r="F114" i="11"/>
</calcChain>
</file>

<file path=xl/sharedStrings.xml><?xml version="1.0" encoding="utf-8"?>
<sst xmlns="http://schemas.openxmlformats.org/spreadsheetml/2006/main" count="1852" uniqueCount="296">
  <si>
    <t>POBE</t>
  </si>
  <si>
    <t>Intensiv</t>
  </si>
  <si>
    <t>Rufdienst</t>
  </si>
  <si>
    <t>Tag</t>
  </si>
  <si>
    <t>Nacht</t>
  </si>
  <si>
    <t>Montag</t>
  </si>
  <si>
    <t>Dienstag</t>
  </si>
  <si>
    <t>Mittwoch</t>
  </si>
  <si>
    <t>Donnerstag</t>
  </si>
  <si>
    <t>Freitag</t>
  </si>
  <si>
    <t>Samstag</t>
  </si>
  <si>
    <t>Sonntag</t>
  </si>
  <si>
    <t>Zentral OP</t>
  </si>
  <si>
    <t>OA</t>
  </si>
  <si>
    <t>Url./AZV/K</t>
  </si>
  <si>
    <t>Bereich</t>
  </si>
  <si>
    <t>Schicht-
Freizeit-ausgleich</t>
  </si>
  <si>
    <t>Abwesend bei
Teilzeit</t>
  </si>
  <si>
    <t>Bereitschaftsdienst</t>
  </si>
  <si>
    <t>Eingriffsräume</t>
  </si>
  <si>
    <t>NEF Tag</t>
  </si>
  <si>
    <t>NEF Nacht</t>
  </si>
  <si>
    <t>NEF</t>
  </si>
  <si>
    <t>BD 1</t>
  </si>
  <si>
    <t>BD 2</t>
  </si>
  <si>
    <t>Prämedamb.</t>
  </si>
  <si>
    <t>Einarbeitung</t>
  </si>
  <si>
    <t>Außenbezirke</t>
  </si>
  <si>
    <t>FA</t>
  </si>
  <si>
    <t>*Brei*</t>
  </si>
  <si>
    <t>*Dih*</t>
  </si>
  <si>
    <t>*Hal*</t>
  </si>
  <si>
    <t>*Klip*</t>
  </si>
  <si>
    <t>*Kloe*</t>
  </si>
  <si>
    <t>*Kre*</t>
  </si>
  <si>
    <t>*Kru*</t>
  </si>
  <si>
    <t>*Lod*</t>
  </si>
  <si>
    <t>*Petr*</t>
  </si>
  <si>
    <t>*Rade*</t>
  </si>
  <si>
    <t>*Coley*</t>
  </si>
  <si>
    <t>*Port*</t>
  </si>
  <si>
    <t>Freizeitausgleich</t>
  </si>
  <si>
    <t>*Dornh*</t>
  </si>
  <si>
    <t>Geb</t>
  </si>
  <si>
    <t>Broncho/Radio</t>
  </si>
  <si>
    <t>*Schau*</t>
  </si>
  <si>
    <t>13:00-21:30</t>
  </si>
  <si>
    <t>13:00 - 21:30</t>
  </si>
  <si>
    <t>Spätdienste/ Frühdienst lang</t>
  </si>
  <si>
    <t>OA-ZOP</t>
  </si>
  <si>
    <t>(Fr. 10:00 - 18:30 ) 7:20 - 18:05</t>
  </si>
  <si>
    <t>*Freit*</t>
  </si>
  <si>
    <t>*Mas*</t>
  </si>
  <si>
    <t>*Kle*</t>
  </si>
  <si>
    <t>*Swe*</t>
  </si>
  <si>
    <t>*Klu*</t>
  </si>
  <si>
    <t>*Sie*</t>
  </si>
  <si>
    <r>
      <t xml:space="preserve">6:50-15:20
</t>
    </r>
    <r>
      <rPr>
        <sz val="10"/>
        <rFont val="Arial"/>
        <family val="2"/>
      </rPr>
      <t>WE : 6:50 -17:20</t>
    </r>
  </si>
  <si>
    <r>
      <t xml:space="preserve">14:20-22:50
</t>
    </r>
    <r>
      <rPr>
        <sz val="10"/>
        <rFont val="Arial"/>
        <family val="2"/>
      </rPr>
      <t>WE: 16:20 - 22:50</t>
    </r>
  </si>
  <si>
    <r>
      <t xml:space="preserve">21:50-07:50
</t>
    </r>
    <r>
      <rPr>
        <sz val="10"/>
        <rFont val="Arial"/>
        <family val="2"/>
      </rPr>
      <t>WE: 21:50 - 08:00</t>
    </r>
  </si>
  <si>
    <t>NEF 23/15</t>
  </si>
  <si>
    <r>
      <t xml:space="preserve">7:20 - 18:05
</t>
    </r>
    <r>
      <rPr>
        <sz val="10"/>
        <rFont val="Arial"/>
        <family val="2"/>
      </rPr>
      <t>Fr. 10:00-18:30</t>
    </r>
  </si>
  <si>
    <r>
      <t xml:space="preserve">6:50-15:20, </t>
    </r>
    <r>
      <rPr>
        <sz val="7"/>
        <rFont val="Arial"/>
        <family val="2"/>
      </rPr>
      <t>WE: 06:50 - 17:20</t>
    </r>
  </si>
  <si>
    <r>
      <t xml:space="preserve">14:20-22:50, </t>
    </r>
    <r>
      <rPr>
        <sz val="7"/>
        <rFont val="Arial"/>
        <family val="2"/>
      </rPr>
      <t>WE: 16:20 - 22:50</t>
    </r>
  </si>
  <si>
    <r>
      <t xml:space="preserve">21:50-7:50; </t>
    </r>
    <r>
      <rPr>
        <sz val="7"/>
        <rFont val="Arial"/>
        <family val="2"/>
      </rPr>
      <t>WE: 21:50 - 08:00</t>
    </r>
  </si>
  <si>
    <r>
      <t xml:space="preserve">BD 1 - </t>
    </r>
    <r>
      <rPr>
        <sz val="8"/>
        <rFont val="Arial"/>
        <family val="2"/>
      </rPr>
      <t>15:40 Uhr (WE - 8-16/16-08)</t>
    </r>
  </si>
  <si>
    <r>
      <t>BD 2 -</t>
    </r>
    <r>
      <rPr>
        <sz val="8"/>
        <rFont val="Arial"/>
        <family val="2"/>
      </rPr>
      <t xml:space="preserve"> 15:40 Uhr (WE - 8-16/16-08)</t>
    </r>
  </si>
  <si>
    <t>Mi.-Fr. 21:50-7:50 &amp; 07:20 - 18:05</t>
  </si>
  <si>
    <t>WE Früh 6:50 - 17:20 Uhr</t>
  </si>
  <si>
    <t>WE Nacht 21:50 - 08:00 Uhr</t>
  </si>
  <si>
    <t>WE Spät  16:20 - 22:50 Uhr</t>
  </si>
  <si>
    <r>
      <t xml:space="preserve">1
</t>
    </r>
    <r>
      <rPr>
        <sz val="10"/>
        <rFont val="Arial"/>
        <family val="2"/>
      </rPr>
      <t>WE 08-20/20-08</t>
    </r>
  </si>
  <si>
    <r>
      <t xml:space="preserve">2
</t>
    </r>
    <r>
      <rPr>
        <sz val="10"/>
        <rFont val="Arial"/>
        <family val="2"/>
      </rPr>
      <t>WE 08-20/20-08</t>
    </r>
  </si>
  <si>
    <t>11:00 - 19:30</t>
  </si>
  <si>
    <t>*Mal*</t>
  </si>
  <si>
    <t>*Adl*</t>
  </si>
  <si>
    <t>*Dus*</t>
  </si>
  <si>
    <t>*Hoedt*</t>
  </si>
  <si>
    <t>*Ster*</t>
  </si>
  <si>
    <t>*Zie*</t>
  </si>
  <si>
    <t>*Blie*</t>
  </si>
  <si>
    <t>Schwestern / Pfleger</t>
  </si>
  <si>
    <t>Chir</t>
  </si>
  <si>
    <t>Gyn</t>
  </si>
  <si>
    <t>*Jun*</t>
  </si>
  <si>
    <t>*Krie*</t>
  </si>
  <si>
    <t>*Kriv*</t>
  </si>
  <si>
    <t>*Lenz*</t>
  </si>
  <si>
    <t>*Son*</t>
  </si>
  <si>
    <t xml:space="preserve">SAN-Unterricht 
</t>
  </si>
  <si>
    <t>*Gock*</t>
  </si>
  <si>
    <t>*Kell*</t>
  </si>
  <si>
    <t>Broncho/HKL</t>
  </si>
  <si>
    <t xml:space="preserve">PJ-Unterrricht 
</t>
  </si>
  <si>
    <t xml:space="preserve">SAN-Unterricht 
</t>
  </si>
  <si>
    <t>*Mor*</t>
  </si>
  <si>
    <t>*Palau*</t>
  </si>
  <si>
    <t>*Ober*</t>
  </si>
  <si>
    <t>*Enn*</t>
  </si>
  <si>
    <t>*Bön*</t>
  </si>
  <si>
    <t>*Korn*</t>
  </si>
  <si>
    <t>*Reut*</t>
  </si>
  <si>
    <t>*Weis*</t>
  </si>
  <si>
    <t>*Wrob*</t>
  </si>
  <si>
    <t>*Nis*</t>
  </si>
  <si>
    <t>St. Georg</t>
  </si>
  <si>
    <t>*Tied*</t>
  </si>
  <si>
    <t>*Arnd*</t>
  </si>
  <si>
    <t>ITW</t>
  </si>
  <si>
    <t>*Luz*</t>
  </si>
  <si>
    <t>*Becc*</t>
  </si>
  <si>
    <t>*Bez*</t>
  </si>
  <si>
    <t>*Puls*</t>
  </si>
  <si>
    <t>09:30 - 18:00</t>
  </si>
  <si>
    <t>*Senk*</t>
  </si>
  <si>
    <t>*Nies*</t>
  </si>
  <si>
    <t>Dih</t>
  </si>
  <si>
    <t>Schauerte</t>
  </si>
  <si>
    <t>Senkpeil</t>
  </si>
  <si>
    <t>Wroblewski</t>
  </si>
  <si>
    <t>Enneking</t>
  </si>
  <si>
    <t>Klein</t>
  </si>
  <si>
    <t>Rademacher</t>
  </si>
  <si>
    <t>Krieg</t>
  </si>
  <si>
    <t>Breitfeld</t>
  </si>
  <si>
    <t>Jungk</t>
  </si>
  <si>
    <t>Kluge</t>
  </si>
  <si>
    <t>KrügerA</t>
  </si>
  <si>
    <t>Lodder</t>
  </si>
  <si>
    <t>Portheine</t>
  </si>
  <si>
    <t>Maleyka</t>
  </si>
  <si>
    <t>Masoumi</t>
  </si>
  <si>
    <t>*KrügerA*</t>
  </si>
  <si>
    <t>*KrügerL*</t>
  </si>
  <si>
    <t>Ludwig, Anton (Fam - 15.09.)</t>
  </si>
  <si>
    <t>Stuck, Kalina (Fam. - 13.10.)</t>
  </si>
  <si>
    <t>Reuter/Weise</t>
  </si>
  <si>
    <t>Sonnenstuhl</t>
  </si>
  <si>
    <t>Moridi</t>
  </si>
  <si>
    <t>Duske</t>
  </si>
  <si>
    <t>Krefft</t>
  </si>
  <si>
    <t>Böning</t>
  </si>
  <si>
    <t>Wünsche bitte bis zum 25.6. ins DPL Fach; X = nicht möglich; O = Dienst möglich; ! = ausdrücklich gewünscht</t>
  </si>
  <si>
    <t>Petrovic</t>
  </si>
  <si>
    <t>Bezjak EZ</t>
  </si>
  <si>
    <t>Dornheim U</t>
  </si>
  <si>
    <t>Nies U</t>
  </si>
  <si>
    <t>Nissinen U</t>
  </si>
  <si>
    <t>Obermüller U</t>
  </si>
  <si>
    <t>Sieker U</t>
  </si>
  <si>
    <t>Ziegler U</t>
  </si>
  <si>
    <t>Arndt U</t>
  </si>
  <si>
    <t>Evers FB</t>
  </si>
  <si>
    <t>Puls U</t>
  </si>
  <si>
    <t>Schauerte U</t>
  </si>
  <si>
    <t>Senkpeil U</t>
  </si>
  <si>
    <t>Becci U</t>
  </si>
  <si>
    <t>Luzan U</t>
  </si>
  <si>
    <t>Duske U</t>
  </si>
  <si>
    <t>Evers U</t>
  </si>
  <si>
    <t>Gockel U</t>
  </si>
  <si>
    <t>Moridi U</t>
  </si>
  <si>
    <t>Weise U</t>
  </si>
  <si>
    <t xml:space="preserve">Kloebe </t>
  </si>
  <si>
    <t>Kloebe</t>
  </si>
  <si>
    <t>Hall</t>
  </si>
  <si>
    <t>Gärtner</t>
  </si>
  <si>
    <t>*Eve*</t>
  </si>
  <si>
    <t>Dornheim</t>
  </si>
  <si>
    <t>Bezjak</t>
  </si>
  <si>
    <t>Lenz / Palauro</t>
  </si>
  <si>
    <t>Adler</t>
  </si>
  <si>
    <t>Klein BR</t>
  </si>
  <si>
    <t>Kruse</t>
  </si>
  <si>
    <t>Weise</t>
  </si>
  <si>
    <t>Korn</t>
  </si>
  <si>
    <t>Jungk / Kloebe</t>
  </si>
  <si>
    <t>Martin / Krefft</t>
  </si>
  <si>
    <t xml:space="preserve">Jungk </t>
  </si>
  <si>
    <t>Becci / Lenz</t>
  </si>
  <si>
    <t>Freitag / Maleyka</t>
  </si>
  <si>
    <t>Hall / Palauro</t>
  </si>
  <si>
    <t>Dih / Kruse</t>
  </si>
  <si>
    <t>Breitfeld / Maleyka</t>
  </si>
  <si>
    <t>Bezjak / Lenz</t>
  </si>
  <si>
    <t>Puls</t>
  </si>
  <si>
    <t>*Hens*</t>
  </si>
  <si>
    <t>Nölle, Kara (Fam) bis 20.10</t>
  </si>
  <si>
    <t>Wroblewski ACLS</t>
  </si>
  <si>
    <t>Krivec</t>
  </si>
  <si>
    <t>Hoedtke</t>
  </si>
  <si>
    <t>Reuter</t>
  </si>
  <si>
    <t>Enneking/Evers</t>
  </si>
  <si>
    <t>Kloebe/Evers</t>
  </si>
  <si>
    <t>Krüger A./Evers</t>
  </si>
  <si>
    <t>Sweiti</t>
  </si>
  <si>
    <t>Palauro</t>
  </si>
  <si>
    <t>Gockel</t>
  </si>
  <si>
    <t>Obermüller</t>
  </si>
  <si>
    <t>Ziegler</t>
  </si>
  <si>
    <t>Enneking/Puls</t>
  </si>
  <si>
    <t>Palauro/Dih</t>
  </si>
  <si>
    <t>Lenz</t>
  </si>
  <si>
    <r>
      <t>Schauerte/</t>
    </r>
    <r>
      <rPr>
        <b/>
        <sz val="10"/>
        <rFont val="Arial"/>
        <family val="2"/>
      </rPr>
      <t>Lenz</t>
    </r>
  </si>
  <si>
    <t>Nies</t>
  </si>
  <si>
    <t>Tiedemann</t>
  </si>
  <si>
    <t>Luzan</t>
  </si>
  <si>
    <t>Maleyka/Reuter</t>
  </si>
  <si>
    <t>Sonenstuhl</t>
  </si>
  <si>
    <t>Arndt/Becci</t>
  </si>
  <si>
    <t>Lodder/Ziegler</t>
  </si>
  <si>
    <t>Luzan/Kruse</t>
  </si>
  <si>
    <r>
      <rPr>
        <sz val="10"/>
        <rFont val="Arial"/>
        <family val="2"/>
      </rPr>
      <t>Klein/</t>
    </r>
    <r>
      <rPr>
        <b/>
        <sz val="10"/>
        <rFont val="Arial"/>
        <family val="2"/>
      </rPr>
      <t>Obermüller</t>
    </r>
  </si>
  <si>
    <t>Beck</t>
  </si>
  <si>
    <t>Wroblewski/Beck</t>
  </si>
  <si>
    <t>LAA</t>
  </si>
  <si>
    <t>KrügerA.</t>
  </si>
  <si>
    <t xml:space="preserve">Freitag </t>
  </si>
  <si>
    <t>Bezjak/Maleyka</t>
  </si>
  <si>
    <t xml:space="preserve">ITW </t>
  </si>
  <si>
    <t>Tiedemann U</t>
  </si>
  <si>
    <t>Dih / Adler</t>
  </si>
  <si>
    <t xml:space="preserve"> Tag</t>
  </si>
  <si>
    <t>Evers BD Chirurgie</t>
  </si>
  <si>
    <t>Evers BF Chirurgie</t>
  </si>
  <si>
    <t>*Beck*</t>
  </si>
  <si>
    <t>Bliedtner K</t>
  </si>
  <si>
    <t>Sweiti(Tausch Korn)</t>
  </si>
  <si>
    <t>Korn(Tausch Sweiti)</t>
  </si>
  <si>
    <t>Weise/Petrovic</t>
  </si>
  <si>
    <t>Klein/Kruse</t>
  </si>
  <si>
    <t>Arndt/Senkpeil</t>
  </si>
  <si>
    <t>Dornheim/Beck</t>
  </si>
  <si>
    <t>Jungk/Masoumi</t>
  </si>
  <si>
    <t>Korn FÜ</t>
  </si>
  <si>
    <t>Sterkau</t>
  </si>
  <si>
    <t>Sweiti/Petrovic</t>
  </si>
  <si>
    <t>Coley</t>
  </si>
  <si>
    <t>Arndt</t>
  </si>
  <si>
    <t>Henschen</t>
  </si>
  <si>
    <t>Nissinen</t>
  </si>
  <si>
    <t>Becci 09.00</t>
  </si>
  <si>
    <t>Becci</t>
  </si>
  <si>
    <t>Krieg/Henschen</t>
  </si>
  <si>
    <t>Hoedtke U</t>
  </si>
  <si>
    <t>Maleyka 8:30-15</t>
  </si>
  <si>
    <t>Maleyka 08:30-15</t>
  </si>
  <si>
    <t>Maleyka 8:30-16</t>
  </si>
  <si>
    <t>Sieker</t>
  </si>
  <si>
    <t>Becci 9-15</t>
  </si>
  <si>
    <t>Rademacher/Henschen</t>
  </si>
  <si>
    <t xml:space="preserve">Ziegler U </t>
  </si>
  <si>
    <t>Tiedem./Luzan</t>
  </si>
  <si>
    <t>Wroble./Tiedemann</t>
  </si>
  <si>
    <t>Klippe K</t>
  </si>
  <si>
    <t>Dih/Portheine</t>
  </si>
  <si>
    <t xml:space="preserve">Enneking </t>
  </si>
  <si>
    <t>Dih/Korn</t>
  </si>
  <si>
    <t>Krefft/Petrovic</t>
  </si>
  <si>
    <t>Jungk/Portheine</t>
  </si>
  <si>
    <t>Klein/Portheine</t>
  </si>
  <si>
    <t>Puls U/Klippe K</t>
  </si>
  <si>
    <t>Krivec Hosp. Kinder</t>
  </si>
  <si>
    <t>Porthein</t>
  </si>
  <si>
    <t>Krefft/Portheine</t>
  </si>
  <si>
    <t>Klein/Nies</t>
  </si>
  <si>
    <t>Schauerte FÜ</t>
  </si>
  <si>
    <t>Beck/Evers</t>
  </si>
  <si>
    <t>2. Augensaal ab 10:00</t>
  </si>
  <si>
    <t>2. Augensaal ab 12:00</t>
  </si>
  <si>
    <t>KrügerL 4h</t>
  </si>
  <si>
    <t>PJ-Unterricht
Becci</t>
  </si>
  <si>
    <t xml:space="preserve">PJ-Unterrricht 
Obermüller
</t>
  </si>
  <si>
    <t xml:space="preserve">PJ-Unterrricht 
Böning
</t>
  </si>
  <si>
    <t>PJ-Unterrricht Lenz</t>
  </si>
  <si>
    <t xml:space="preserve">Beck </t>
  </si>
  <si>
    <t xml:space="preserve">Böning </t>
  </si>
  <si>
    <t>Breitfeld/Dih</t>
  </si>
  <si>
    <t>Breitfeld/Petrovic</t>
  </si>
  <si>
    <t>Lodder/Evers</t>
  </si>
  <si>
    <t>Lodder/Duske</t>
  </si>
  <si>
    <t xml:space="preserve">Lodder </t>
  </si>
  <si>
    <t>Chemosaturation</t>
  </si>
  <si>
    <t>Jungk / KrügerL</t>
  </si>
  <si>
    <t>Jungk /KrügerL</t>
  </si>
  <si>
    <t>Krefft /KrügerL</t>
  </si>
  <si>
    <t>KrügerL K</t>
  </si>
  <si>
    <t>LAA Okkluder</t>
  </si>
  <si>
    <t>KrügerL KP</t>
  </si>
  <si>
    <t>Krivec U/Keller K</t>
  </si>
  <si>
    <t xml:space="preserve">ACLS </t>
  </si>
  <si>
    <t>???/Lodder</t>
  </si>
  <si>
    <t>Kloebe/KrügerL</t>
  </si>
  <si>
    <t>Nies U/Keller K</t>
  </si>
  <si>
    <t>Keller K</t>
  </si>
  <si>
    <t>Sieker U/Keller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</si>
</sst>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56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indexed="8"/>
      <name val="Arial"/>
      <family val="2"/>
    </font>
    <font>
      <i/>
      <sz val="8"/>
      <color theme="1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b/>
      <i/>
      <sz val="10"/>
      <color theme="1"/>
      <name val="Arial"/>
      <family val="2"/>
    </font>
    <font>
      <b/>
      <i/>
      <sz val="8"/>
      <name val="Arial"/>
      <family val="2"/>
    </font>
    <font>
      <sz val="10"/>
      <color rgb="FFFF0000"/>
      <name val="Arial"/>
      <family val="2"/>
    </font>
    <font>
      <b/>
      <i/>
      <sz val="20"/>
      <color theme="1"/>
      <name val="Baskerville Old Face"/>
      <family val="1"/>
    </font>
    <font>
      <b/>
      <sz val="14"/>
      <name val="Arial"/>
      <family val="2"/>
    </font>
    <font>
      <sz val="14"/>
      <name val="Arial"/>
      <family val="2"/>
    </font>
    <font>
      <sz val="10"/>
      <color theme="1"/>
      <name val="Calibri"/>
      <family val="2"/>
      <scheme val="minor"/>
    </font>
    <font>
      <sz val="10"/>
      <color rgb="FF00B050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511">
    <xf numFmtId="0" fontId="0" fillId="0" borderId="0" xfId="0"/>
    <xf numFmtId="0" fontId="0" fillId="0" borderId="1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0" fillId="0" borderId="18" xfId="0" applyFill="1" applyBorder="1" applyAlignment="1" applyProtection="1">
      <alignment horizontal="left" vertical="center"/>
      <protection locked="0"/>
    </xf>
    <xf numFmtId="0" fontId="10" fillId="0" borderId="10" xfId="0" applyFont="1" applyBorder="1" applyAlignment="1" applyProtection="1">
      <alignment horizontal="right" vertical="center"/>
      <protection locked="0"/>
    </xf>
    <xf numFmtId="0" fontId="0" fillId="0" borderId="0" xfId="0" applyBorder="1" applyAlignment="1" applyProtection="1">
      <alignment horizontal="right" vertical="center"/>
      <protection locked="0"/>
    </xf>
    <xf numFmtId="0" fontId="0" fillId="0" borderId="15" xfId="0" applyBorder="1" applyAlignment="1" applyProtection="1">
      <alignment horizontal="right" vertical="center"/>
      <protection locked="0"/>
    </xf>
    <xf numFmtId="0" fontId="0" fillId="0" borderId="23" xfId="0" applyBorder="1" applyAlignment="1" applyProtection="1">
      <alignment vertical="center"/>
      <protection locked="0"/>
    </xf>
    <xf numFmtId="0" fontId="0" fillId="0" borderId="24" xfId="0" applyBorder="1" applyAlignment="1" applyProtection="1">
      <alignment vertical="center"/>
      <protection locked="0"/>
    </xf>
    <xf numFmtId="0" fontId="0" fillId="0" borderId="24" xfId="0" applyBorder="1" applyAlignment="1" applyProtection="1">
      <alignment horizontal="right" vertical="center"/>
      <protection locked="0"/>
    </xf>
    <xf numFmtId="0" fontId="8" fillId="0" borderId="26" xfId="0" applyFont="1" applyBorder="1" applyAlignment="1" applyProtection="1">
      <alignment horizontal="left" vertical="center"/>
      <protection locked="0"/>
    </xf>
    <xf numFmtId="0" fontId="0" fillId="0" borderId="28" xfId="0" applyBorder="1" applyAlignment="1" applyProtection="1">
      <alignment horizontal="left" vertical="center"/>
      <protection locked="0"/>
    </xf>
    <xf numFmtId="0" fontId="0" fillId="0" borderId="26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13" xfId="0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right"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4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8" fillId="0" borderId="43" xfId="0" applyFont="1" applyBorder="1" applyAlignment="1" applyProtection="1">
      <alignment horizontal="left" vertical="center"/>
      <protection locked="0"/>
    </xf>
    <xf numFmtId="0" fontId="0" fillId="0" borderId="44" xfId="0" applyBorder="1" applyAlignment="1" applyProtection="1">
      <alignment horizontal="left" vertical="center"/>
      <protection locked="0"/>
    </xf>
    <xf numFmtId="0" fontId="0" fillId="0" borderId="43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21" xfId="0" applyBorder="1" applyAlignment="1" applyProtection="1">
      <alignment horizontal="left" vertical="center"/>
      <protection locked="0"/>
    </xf>
    <xf numFmtId="0" fontId="0" fillId="0" borderId="45" xfId="0" applyBorder="1" applyAlignment="1" applyProtection="1">
      <alignment horizontal="left" vertical="center"/>
      <protection locked="0"/>
    </xf>
    <xf numFmtId="0" fontId="0" fillId="0" borderId="30" xfId="0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9" fillId="0" borderId="15" xfId="0" applyFont="1" applyBorder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6" fillId="0" borderId="18" xfId="0" applyFont="1" applyBorder="1" applyAlignment="1" applyProtection="1">
      <alignment horizontal="center" vertical="center"/>
      <protection locked="0"/>
    </xf>
    <xf numFmtId="14" fontId="6" fillId="0" borderId="42" xfId="0" applyNumberFormat="1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0" fontId="8" fillId="0" borderId="44" xfId="0" applyFont="1" applyBorder="1" applyAlignment="1" applyProtection="1">
      <alignment horizontal="left" vertical="center"/>
      <protection locked="0"/>
    </xf>
    <xf numFmtId="0" fontId="8" fillId="0" borderId="28" xfId="0" applyFont="1" applyBorder="1" applyAlignment="1" applyProtection="1">
      <alignment horizontal="left" vertical="center"/>
      <protection locked="0"/>
    </xf>
    <xf numFmtId="0" fontId="8" fillId="0" borderId="41" xfId="0" applyFont="1" applyBorder="1" applyAlignment="1" applyProtection="1">
      <alignment horizontal="left" vertical="center"/>
      <protection locked="0"/>
    </xf>
    <xf numFmtId="0" fontId="8" fillId="0" borderId="8" xfId="0" applyFont="1" applyBorder="1" applyAlignment="1" applyProtection="1">
      <alignment horizontal="left" vertical="center"/>
      <protection locked="0"/>
    </xf>
    <xf numFmtId="0" fontId="8" fillId="0" borderId="7" xfId="0" applyFont="1" applyFill="1" applyBorder="1" applyAlignment="1" applyProtection="1">
      <alignment horizontal="left" vertical="center"/>
      <protection locked="0"/>
    </xf>
    <xf numFmtId="0" fontId="9" fillId="0" borderId="27" xfId="0" applyFont="1" applyFill="1" applyBorder="1" applyAlignment="1" applyProtection="1">
      <alignment horizontal="left" vertical="center"/>
      <protection locked="0"/>
    </xf>
    <xf numFmtId="0" fontId="9" fillId="0" borderId="19" xfId="0" applyFont="1" applyFill="1" applyBorder="1" applyAlignment="1" applyProtection="1">
      <alignment horizontal="left" vertical="center"/>
      <protection locked="0"/>
    </xf>
    <xf numFmtId="0" fontId="9" fillId="0" borderId="6" xfId="0" applyFont="1" applyFill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0" fontId="8" fillId="0" borderId="29" xfId="0" applyFont="1" applyFill="1" applyBorder="1" applyAlignment="1" applyProtection="1">
      <alignment horizontal="left"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horizontal="right" vertical="center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0" fontId="15" fillId="0" borderId="7" xfId="0" applyFont="1" applyFill="1" applyBorder="1" applyAlignment="1" applyProtection="1">
      <alignment horizontal="left" vertical="center"/>
      <protection locked="0"/>
    </xf>
    <xf numFmtId="0" fontId="9" fillId="0" borderId="3" xfId="0" applyFont="1" applyFill="1" applyBorder="1" applyAlignment="1" applyProtection="1">
      <alignment horizontal="left" vertical="center"/>
      <protection locked="0"/>
    </xf>
    <xf numFmtId="0" fontId="9" fillId="0" borderId="33" xfId="0" applyFont="1" applyFill="1" applyBorder="1" applyAlignment="1" applyProtection="1">
      <alignment horizontal="left" vertical="center"/>
      <protection locked="0"/>
    </xf>
    <xf numFmtId="0" fontId="9" fillId="0" borderId="29" xfId="0" applyFont="1" applyFill="1" applyBorder="1" applyAlignment="1" applyProtection="1">
      <alignment horizontal="left" vertical="center"/>
      <protection locked="0"/>
    </xf>
    <xf numFmtId="0" fontId="9" fillId="0" borderId="21" xfId="0" applyFont="1" applyBorder="1" applyAlignment="1" applyProtection="1">
      <alignment vertical="center"/>
      <protection locked="0"/>
    </xf>
    <xf numFmtId="0" fontId="9" fillId="0" borderId="21" xfId="0" applyFont="1" applyBorder="1" applyAlignment="1" applyProtection="1">
      <alignment horizontal="left" vertical="center"/>
      <protection locked="0"/>
    </xf>
    <xf numFmtId="0" fontId="14" fillId="0" borderId="25" xfId="0" applyFont="1" applyFill="1" applyBorder="1" applyAlignment="1" applyProtection="1">
      <alignment horizontal="left" vertical="center"/>
      <protection locked="0"/>
    </xf>
    <xf numFmtId="0" fontId="8" fillId="0" borderId="36" xfId="0" applyFont="1" applyFill="1" applyBorder="1" applyAlignment="1" applyProtection="1">
      <alignment horizontal="left" vertical="center"/>
      <protection locked="0"/>
    </xf>
    <xf numFmtId="0" fontId="15" fillId="0" borderId="33" xfId="0" applyFont="1" applyFill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top" wrapText="1"/>
      <protection locked="0"/>
    </xf>
    <xf numFmtId="0" fontId="9" fillId="0" borderId="14" xfId="0" applyFont="1" applyBorder="1" applyAlignment="1" applyProtection="1">
      <alignment vertical="top" wrapText="1"/>
      <protection locked="0"/>
    </xf>
    <xf numFmtId="0" fontId="14" fillId="0" borderId="15" xfId="0" applyFont="1" applyBorder="1" applyAlignment="1" applyProtection="1">
      <alignment horizontal="center" vertical="center"/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8" fillId="0" borderId="33" xfId="0" applyFont="1" applyFill="1" applyBorder="1" applyAlignment="1" applyProtection="1">
      <alignment horizontal="left" vertical="center"/>
      <protection locked="0"/>
    </xf>
    <xf numFmtId="0" fontId="8" fillId="0" borderId="37" xfId="0" applyFont="1" applyFill="1" applyBorder="1" applyAlignment="1" applyProtection="1">
      <alignment horizontal="left" vertical="center"/>
      <protection locked="0"/>
    </xf>
    <xf numFmtId="0" fontId="8" fillId="0" borderId="35" xfId="0" applyFont="1" applyFill="1" applyBorder="1" applyAlignment="1" applyProtection="1">
      <alignment horizontal="left" vertical="center"/>
      <protection locked="0"/>
    </xf>
    <xf numFmtId="0" fontId="8" fillId="0" borderId="8" xfId="0" applyFont="1" applyFill="1" applyBorder="1" applyAlignment="1" applyProtection="1">
      <alignment horizontal="left" vertical="center"/>
      <protection locked="0"/>
    </xf>
    <xf numFmtId="0" fontId="8" fillId="0" borderId="39" xfId="0" applyFont="1" applyFill="1" applyBorder="1" applyAlignment="1" applyProtection="1">
      <alignment horizontal="left" vertical="center"/>
      <protection locked="0"/>
    </xf>
    <xf numFmtId="0" fontId="14" fillId="0" borderId="43" xfId="0" applyFont="1" applyFill="1" applyBorder="1" applyAlignment="1" applyProtection="1">
      <alignment horizontal="left" vertical="center"/>
      <protection locked="0"/>
    </xf>
    <xf numFmtId="0" fontId="9" fillId="0" borderId="23" xfId="0" applyFont="1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2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9" fillId="0" borderId="41" xfId="0" applyFont="1" applyFill="1" applyBorder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18" xfId="0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horizontal="right" vertical="center"/>
      <protection locked="0"/>
    </xf>
    <xf numFmtId="0" fontId="0" fillId="0" borderId="21" xfId="0" applyBorder="1" applyAlignment="1" applyProtection="1">
      <alignment vertical="center" wrapText="1"/>
      <protection locked="0"/>
    </xf>
    <xf numFmtId="0" fontId="8" fillId="0" borderId="45" xfId="0" applyFont="1" applyBorder="1" applyAlignment="1" applyProtection="1">
      <alignment horizontal="left" vertical="center"/>
      <protection locked="0"/>
    </xf>
    <xf numFmtId="0" fontId="8" fillId="0" borderId="30" xfId="0" applyFont="1" applyBorder="1" applyAlignment="1" applyProtection="1">
      <alignment horizontal="left" vertical="center"/>
      <protection locked="0"/>
    </xf>
    <xf numFmtId="0" fontId="8" fillId="0" borderId="3" xfId="0" applyFont="1" applyFill="1" applyBorder="1" applyAlignment="1" applyProtection="1">
      <alignment horizontal="left" vertical="center"/>
      <protection locked="0"/>
    </xf>
    <xf numFmtId="0" fontId="8" fillId="0" borderId="34" xfId="0" applyFont="1" applyFill="1" applyBorder="1" applyAlignment="1" applyProtection="1">
      <alignment horizontal="left" vertical="center"/>
      <protection locked="0"/>
    </xf>
    <xf numFmtId="0" fontId="8" fillId="0" borderId="2" xfId="0" applyFont="1" applyBorder="1" applyAlignment="1" applyProtection="1">
      <alignment horizontal="left" vertical="center"/>
      <protection locked="0"/>
    </xf>
    <xf numFmtId="0" fontId="8" fillId="0" borderId="19" xfId="0" applyFont="1" applyFill="1" applyBorder="1" applyAlignment="1" applyProtection="1">
      <alignment horizontal="left" vertical="center"/>
      <protection locked="0"/>
    </xf>
    <xf numFmtId="0" fontId="8" fillId="0" borderId="32" xfId="0" applyFont="1" applyFill="1" applyBorder="1" applyAlignment="1" applyProtection="1">
      <alignment horizontal="left" vertical="center"/>
      <protection locked="0"/>
    </xf>
    <xf numFmtId="0" fontId="8" fillId="0" borderId="20" xfId="0" applyFont="1" applyBorder="1" applyAlignment="1" applyProtection="1">
      <alignment horizontal="left" vertical="center"/>
      <protection locked="0"/>
    </xf>
    <xf numFmtId="0" fontId="7" fillId="0" borderId="15" xfId="0" applyFont="1" applyBorder="1" applyAlignment="1" applyProtection="1">
      <alignment horizontal="righ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6" xfId="0" applyFont="1" applyFill="1" applyBorder="1" applyAlignment="1" applyProtection="1">
      <alignment horizontal="left" vertical="center"/>
      <protection locked="0"/>
    </xf>
    <xf numFmtId="0" fontId="8" fillId="0" borderId="38" xfId="0" applyFont="1" applyFill="1" applyBorder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horizontal="left" vertical="center"/>
      <protection locked="0"/>
    </xf>
    <xf numFmtId="0" fontId="10" fillId="0" borderId="0" xfId="0" applyFont="1" applyBorder="1" applyAlignment="1" applyProtection="1">
      <alignment horizontal="right" vertical="center"/>
      <protection locked="0"/>
    </xf>
    <xf numFmtId="0" fontId="6" fillId="0" borderId="27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6" fillId="0" borderId="22" xfId="0" applyFont="1" applyBorder="1" applyAlignment="1" applyProtection="1">
      <alignment horizontal="center" vertical="center"/>
      <protection locked="0"/>
    </xf>
    <xf numFmtId="14" fontId="6" fillId="0" borderId="17" xfId="0" applyNumberFormat="1" applyFont="1" applyBorder="1" applyAlignment="1" applyProtection="1">
      <alignment horizontal="center" vertical="center"/>
      <protection locked="0"/>
    </xf>
    <xf numFmtId="14" fontId="6" fillId="0" borderId="9" xfId="0" applyNumberFormat="1" applyFont="1" applyBorder="1" applyAlignment="1" applyProtection="1">
      <alignment horizontal="center" vertical="center"/>
      <protection locked="0"/>
    </xf>
    <xf numFmtId="14" fontId="6" fillId="0" borderId="16" xfId="0" applyNumberFormat="1" applyFont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0" fontId="8" fillId="0" borderId="30" xfId="0" applyFont="1" applyFill="1" applyBorder="1" applyAlignment="1" applyProtection="1">
      <alignment horizontal="left" vertical="center"/>
      <protection locked="0"/>
    </xf>
    <xf numFmtId="0" fontId="8" fillId="0" borderId="2" xfId="0" applyFont="1" applyFill="1" applyBorder="1" applyAlignment="1" applyProtection="1">
      <alignment horizontal="left" vertical="center"/>
      <protection locked="0"/>
    </xf>
    <xf numFmtId="0" fontId="8" fillId="0" borderId="20" xfId="0" applyFont="1" applyFill="1" applyBorder="1" applyAlignment="1" applyProtection="1">
      <alignment horizontal="left" vertical="center"/>
      <protection locked="0"/>
    </xf>
    <xf numFmtId="0" fontId="8" fillId="0" borderId="5" xfId="0" applyFont="1" applyFill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8" fillId="0" borderId="54" xfId="0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8" fillId="0" borderId="41" xfId="0" applyFont="1" applyFill="1" applyBorder="1" applyAlignment="1" applyProtection="1">
      <alignment horizontal="left" vertical="center"/>
      <protection locked="0"/>
    </xf>
    <xf numFmtId="0" fontId="9" fillId="0" borderId="7" xfId="0" applyFont="1" applyBorder="1"/>
    <xf numFmtId="0" fontId="0" fillId="0" borderId="7" xfId="0" applyBorder="1" applyAlignment="1" applyProtection="1">
      <alignment vertical="center"/>
    </xf>
    <xf numFmtId="0" fontId="0" fillId="0" borderId="33" xfId="0" applyBorder="1" applyAlignment="1" applyProtection="1">
      <alignment vertical="center"/>
    </xf>
    <xf numFmtId="0" fontId="0" fillId="0" borderId="7" xfId="0" applyBorder="1"/>
    <xf numFmtId="0" fontId="0" fillId="6" borderId="7" xfId="0" applyFill="1" applyBorder="1"/>
    <xf numFmtId="0" fontId="9" fillId="6" borderId="7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right" vertical="center"/>
      <protection locked="0"/>
    </xf>
    <xf numFmtId="0" fontId="6" fillId="0" borderId="48" xfId="0" applyFont="1" applyBorder="1" applyAlignment="1" applyProtection="1">
      <alignment horizontal="center" vertical="center"/>
      <protection locked="0"/>
    </xf>
    <xf numFmtId="0" fontId="0" fillId="0" borderId="56" xfId="0" applyBorder="1" applyAlignment="1" applyProtection="1">
      <alignment horizontal="left" vertical="center"/>
      <protection locked="0"/>
    </xf>
    <xf numFmtId="0" fontId="0" fillId="0" borderId="60" xfId="0" applyBorder="1" applyAlignment="1" applyProtection="1">
      <alignment horizontal="left" vertical="center"/>
      <protection locked="0"/>
    </xf>
    <xf numFmtId="0" fontId="0" fillId="0" borderId="58" xfId="0" applyBorder="1" applyAlignment="1" applyProtection="1">
      <alignment horizontal="left" vertical="center"/>
      <protection locked="0"/>
    </xf>
    <xf numFmtId="0" fontId="8" fillId="0" borderId="58" xfId="0" applyFont="1" applyBorder="1" applyAlignment="1" applyProtection="1">
      <alignment horizontal="left" vertical="center"/>
      <protection locked="0"/>
    </xf>
    <xf numFmtId="0" fontId="0" fillId="0" borderId="57" xfId="0" applyBorder="1" applyAlignment="1" applyProtection="1">
      <alignment horizontal="left" vertical="center"/>
      <protection locked="0"/>
    </xf>
    <xf numFmtId="0" fontId="0" fillId="0" borderId="61" xfId="0" applyBorder="1" applyAlignment="1" applyProtection="1">
      <alignment horizontal="left" vertical="center"/>
      <protection locked="0"/>
    </xf>
    <xf numFmtId="0" fontId="0" fillId="0" borderId="53" xfId="0" applyBorder="1" applyAlignment="1" applyProtection="1">
      <alignment horizontal="left" vertical="center"/>
      <protection locked="0"/>
    </xf>
    <xf numFmtId="0" fontId="0" fillId="0" borderId="48" xfId="0" applyBorder="1" applyAlignment="1" applyProtection="1">
      <alignment horizontal="left" vertical="center"/>
      <protection locked="0"/>
    </xf>
    <xf numFmtId="0" fontId="0" fillId="0" borderId="49" xfId="0" applyBorder="1" applyAlignment="1" applyProtection="1">
      <alignment horizontal="left" vertical="center"/>
      <protection locked="0"/>
    </xf>
    <xf numFmtId="0" fontId="15" fillId="0" borderId="33" xfId="0" applyFont="1" applyFill="1" applyBorder="1" applyAlignment="1" applyProtection="1">
      <alignment horizontal="left" vertical="center"/>
      <protection locked="0"/>
    </xf>
    <xf numFmtId="0" fontId="0" fillId="0" borderId="2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14" fontId="6" fillId="0" borderId="17" xfId="0" applyNumberFormat="1" applyFont="1" applyFill="1" applyBorder="1" applyAlignment="1" applyProtection="1">
      <alignment horizontal="center" vertical="center"/>
      <protection locked="0"/>
    </xf>
    <xf numFmtId="0" fontId="9" fillId="3" borderId="7" xfId="0" applyFont="1" applyFill="1" applyBorder="1" applyAlignment="1" applyProtection="1">
      <alignment vertical="center"/>
    </xf>
    <xf numFmtId="0" fontId="0" fillId="7" borderId="33" xfId="0" applyFill="1" applyBorder="1" applyAlignment="1" applyProtection="1">
      <alignment vertical="center"/>
    </xf>
    <xf numFmtId="0" fontId="0" fillId="8" borderId="33" xfId="0" applyFill="1" applyBorder="1" applyAlignment="1" applyProtection="1">
      <alignment vertical="center"/>
    </xf>
    <xf numFmtId="0" fontId="9" fillId="0" borderId="7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horizontal="right" vertical="center"/>
      <protection locked="0"/>
    </xf>
    <xf numFmtId="0" fontId="15" fillId="0" borderId="29" xfId="0" applyFont="1" applyFill="1" applyBorder="1" applyAlignment="1" applyProtection="1">
      <alignment horizontal="left" vertical="center"/>
      <protection locked="0"/>
    </xf>
    <xf numFmtId="0" fontId="15" fillId="0" borderId="39" xfId="0" applyFont="1" applyFill="1" applyBorder="1" applyAlignment="1" applyProtection="1">
      <alignment horizontal="left" vertical="center"/>
      <protection locked="0"/>
    </xf>
    <xf numFmtId="0" fontId="0" fillId="0" borderId="33" xfId="0" applyFill="1" applyBorder="1" applyAlignment="1" applyProtection="1">
      <alignment vertical="center"/>
    </xf>
    <xf numFmtId="0" fontId="15" fillId="0" borderId="7" xfId="0" applyFont="1" applyFill="1" applyBorder="1" applyAlignment="1" applyProtection="1">
      <alignment vertical="center"/>
      <protection locked="0"/>
    </xf>
    <xf numFmtId="0" fontId="15" fillId="0" borderId="37" xfId="0" applyFont="1" applyFill="1" applyBorder="1" applyAlignment="1" applyProtection="1">
      <alignment horizontal="left" vertical="center"/>
      <protection locked="0"/>
    </xf>
    <xf numFmtId="0" fontId="15" fillId="0" borderId="27" xfId="0" applyFont="1" applyFill="1" applyBorder="1" applyAlignment="1" applyProtection="1">
      <alignment horizontal="left" vertical="center"/>
      <protection locked="0"/>
    </xf>
    <xf numFmtId="0" fontId="17" fillId="0" borderId="17" xfId="0" applyFont="1" applyBorder="1" applyAlignment="1" applyProtection="1">
      <alignment vertical="top" wrapText="1"/>
      <protection locked="0"/>
    </xf>
    <xf numFmtId="0" fontId="15" fillId="0" borderId="35" xfId="0" applyFont="1" applyBorder="1" applyAlignment="1" applyProtection="1">
      <alignment horizontal="left" vertical="center"/>
      <protection locked="0"/>
    </xf>
    <xf numFmtId="0" fontId="15" fillId="0" borderId="17" xfId="0" applyFont="1" applyFill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9" fillId="0" borderId="33" xfId="0" applyFont="1" applyBorder="1" applyAlignment="1" applyProtection="1">
      <alignment vertical="center"/>
    </xf>
    <xf numFmtId="0" fontId="0" fillId="0" borderId="18" xfId="0" applyBorder="1" applyAlignment="1" applyProtection="1">
      <alignment vertical="top" wrapText="1"/>
      <protection locked="0"/>
    </xf>
    <xf numFmtId="0" fontId="0" fillId="0" borderId="21" xfId="0" applyBorder="1" applyAlignment="1" applyProtection="1">
      <alignment vertical="top" wrapText="1"/>
      <protection locked="0"/>
    </xf>
    <xf numFmtId="0" fontId="15" fillId="0" borderId="9" xfId="0" applyFont="1" applyFill="1" applyBorder="1" applyAlignment="1" applyProtection="1">
      <alignment vertical="center"/>
      <protection locked="0"/>
    </xf>
    <xf numFmtId="0" fontId="0" fillId="0" borderId="2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2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7" fillId="0" borderId="15" xfId="0" applyFont="1" applyBorder="1" applyAlignment="1" applyProtection="1">
      <alignment horizontal="right" vertical="center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0" fillId="0" borderId="7" xfId="0" applyFill="1" applyBorder="1" applyAlignment="1" applyProtection="1">
      <alignment vertical="center"/>
    </xf>
    <xf numFmtId="0" fontId="9" fillId="0" borderId="54" xfId="0" applyFont="1" applyFill="1" applyBorder="1" applyAlignment="1" applyProtection="1">
      <alignment horizontal="left" vertical="center"/>
      <protection locked="0"/>
    </xf>
    <xf numFmtId="0" fontId="9" fillId="0" borderId="8" xfId="0" applyFont="1" applyFill="1" applyBorder="1" applyAlignment="1" applyProtection="1">
      <alignment horizontal="left" vertical="center"/>
      <protection locked="0"/>
    </xf>
    <xf numFmtId="0" fontId="15" fillId="0" borderId="6" xfId="0" applyFont="1" applyFill="1" applyBorder="1" applyAlignment="1" applyProtection="1">
      <alignment vertical="center"/>
      <protection locked="0"/>
    </xf>
    <xf numFmtId="0" fontId="15" fillId="0" borderId="37" xfId="0" applyFont="1" applyFill="1" applyBorder="1" applyAlignment="1" applyProtection="1">
      <alignment vertical="center"/>
      <protection locked="0"/>
    </xf>
    <xf numFmtId="0" fontId="15" fillId="0" borderId="34" xfId="0" applyFont="1" applyFill="1" applyBorder="1" applyAlignment="1" applyProtection="1">
      <alignment horizontal="left" vertical="center"/>
      <protection locked="0"/>
    </xf>
    <xf numFmtId="0" fontId="15" fillId="0" borderId="12" xfId="0" applyFont="1" applyFill="1" applyBorder="1" applyAlignment="1" applyProtection="1">
      <alignment horizontal="left" vertical="center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6" fillId="0" borderId="27" xfId="0" applyFont="1" applyFill="1" applyBorder="1" applyAlignment="1" applyProtection="1">
      <alignment horizontal="left" vertical="center"/>
      <protection locked="0"/>
    </xf>
    <xf numFmtId="0" fontId="9" fillId="0" borderId="2" xfId="0" applyFont="1" applyFill="1" applyBorder="1" applyAlignment="1" applyProtection="1">
      <alignment horizontal="left" vertical="center"/>
      <protection locked="0"/>
    </xf>
    <xf numFmtId="0" fontId="0" fillId="0" borderId="54" xfId="0" applyBorder="1" applyAlignment="1" applyProtection="1">
      <alignment horizontal="left" vertical="center"/>
      <protection locked="0"/>
    </xf>
    <xf numFmtId="0" fontId="0" fillId="0" borderId="62" xfId="0" applyBorder="1" applyAlignment="1" applyProtection="1">
      <alignment horizontal="left" vertical="center"/>
      <protection locked="0"/>
    </xf>
    <xf numFmtId="0" fontId="0" fillId="0" borderId="23" xfId="0" applyBorder="1" applyAlignment="1" applyProtection="1">
      <alignment horizontal="left" vertical="center"/>
      <protection locked="0"/>
    </xf>
    <xf numFmtId="0" fontId="8" fillId="0" borderId="24" xfId="0" applyFont="1" applyBorder="1" applyAlignment="1" applyProtection="1">
      <alignment horizontal="left" vertical="center"/>
      <protection locked="0"/>
    </xf>
    <xf numFmtId="0" fontId="6" fillId="0" borderId="64" xfId="0" applyFont="1" applyBorder="1" applyAlignment="1" applyProtection="1">
      <alignment horizontal="center" vertical="center"/>
      <protection locked="0"/>
    </xf>
    <xf numFmtId="0" fontId="9" fillId="0" borderId="40" xfId="0" applyFont="1" applyFill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horizontal="left" vertical="top"/>
      <protection locked="0"/>
    </xf>
    <xf numFmtId="0" fontId="19" fillId="0" borderId="27" xfId="0" applyFont="1" applyFill="1" applyBorder="1" applyAlignment="1" applyProtection="1">
      <alignment horizontal="left" vertical="center"/>
      <protection locked="0"/>
    </xf>
    <xf numFmtId="0" fontId="9" fillId="5" borderId="41" xfId="0" applyFont="1" applyFill="1" applyBorder="1" applyAlignment="1" applyProtection="1">
      <alignment horizontal="left" vertical="center"/>
      <protection locked="0"/>
    </xf>
    <xf numFmtId="0" fontId="9" fillId="5" borderId="7" xfId="0" applyFont="1" applyFill="1" applyBorder="1" applyAlignment="1" applyProtection="1">
      <alignment horizontal="left" vertical="center"/>
      <protection locked="0"/>
    </xf>
    <xf numFmtId="0" fontId="9" fillId="0" borderId="55" xfId="0" applyFont="1" applyFill="1" applyBorder="1" applyAlignment="1" applyProtection="1">
      <alignment horizontal="left" vertical="center"/>
      <protection locked="0"/>
    </xf>
    <xf numFmtId="0" fontId="9" fillId="5" borderId="8" xfId="0" applyFont="1" applyFill="1" applyBorder="1" applyAlignment="1" applyProtection="1">
      <alignment horizontal="left" vertical="center"/>
      <protection locked="0"/>
    </xf>
    <xf numFmtId="0" fontId="9" fillId="9" borderId="56" xfId="0" applyFont="1" applyFill="1" applyBorder="1" applyAlignment="1" applyProtection="1">
      <alignment horizontal="left" vertical="center"/>
      <protection locked="0"/>
    </xf>
    <xf numFmtId="0" fontId="9" fillId="0" borderId="56" xfId="0" applyFont="1" applyFill="1" applyBorder="1" applyAlignment="1" applyProtection="1">
      <alignment horizontal="left" vertical="center"/>
      <protection locked="0"/>
    </xf>
    <xf numFmtId="0" fontId="6" fillId="3" borderId="7" xfId="0" applyFont="1" applyFill="1" applyBorder="1" applyAlignment="1" applyProtection="1">
      <alignment horizontal="center" vertical="center" wrapText="1"/>
      <protection locked="0"/>
    </xf>
    <xf numFmtId="0" fontId="17" fillId="0" borderId="29" xfId="0" applyFont="1" applyFill="1" applyBorder="1" applyAlignment="1" applyProtection="1">
      <alignment vertical="top"/>
      <protection locked="0"/>
    </xf>
    <xf numFmtId="0" fontId="17" fillId="0" borderId="17" xfId="0" applyFont="1" applyFill="1" applyBorder="1" applyAlignment="1" applyProtection="1">
      <alignment vertical="top"/>
      <protection locked="0"/>
    </xf>
    <xf numFmtId="0" fontId="0" fillId="0" borderId="66" xfId="0" applyBorder="1" applyAlignment="1" applyProtection="1">
      <alignment horizontal="left" vertical="center"/>
      <protection locked="0"/>
    </xf>
    <xf numFmtId="0" fontId="14" fillId="0" borderId="35" xfId="0" applyFont="1" applyFill="1" applyBorder="1" applyAlignment="1" applyProtection="1">
      <alignment horizontal="left" vertical="top" wrapText="1"/>
      <protection locked="0"/>
    </xf>
    <xf numFmtId="0" fontId="9" fillId="2" borderId="29" xfId="0" applyFont="1" applyFill="1" applyBorder="1" applyAlignment="1" applyProtection="1">
      <alignment horizontal="center" vertical="center"/>
      <protection locked="0"/>
    </xf>
    <xf numFmtId="0" fontId="9" fillId="2" borderId="30" xfId="0" applyFont="1" applyFill="1" applyBorder="1" applyAlignment="1" applyProtection="1">
      <alignment horizontal="center" vertical="center"/>
      <protection locked="0"/>
    </xf>
    <xf numFmtId="0" fontId="6" fillId="2" borderId="41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 wrapText="1"/>
      <protection locked="0"/>
    </xf>
    <xf numFmtId="0" fontId="6" fillId="2" borderId="33" xfId="0" applyFont="1" applyFill="1" applyBorder="1" applyAlignment="1" applyProtection="1">
      <alignment horizontal="center" vertical="center" wrapText="1"/>
      <protection locked="0"/>
    </xf>
    <xf numFmtId="20" fontId="6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55" xfId="0" applyFont="1" applyFill="1" applyBorder="1" applyAlignment="1" applyProtection="1">
      <alignment horizontal="center" vertical="center" wrapText="1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9" fillId="2" borderId="45" xfId="0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vertical="top"/>
      <protection locked="0"/>
    </xf>
    <xf numFmtId="0" fontId="15" fillId="0" borderId="27" xfId="0" applyFont="1" applyFill="1" applyBorder="1" applyAlignment="1" applyProtection="1">
      <alignment vertical="top"/>
      <protection locked="0"/>
    </xf>
    <xf numFmtId="0" fontId="20" fillId="0" borderId="37" xfId="0" applyFont="1" applyFill="1" applyBorder="1" applyAlignment="1" applyProtection="1">
      <alignment horizontal="left" vertical="center"/>
      <protection locked="0"/>
    </xf>
    <xf numFmtId="0" fontId="17" fillId="0" borderId="17" xfId="0" applyFont="1" applyFill="1" applyBorder="1" applyAlignment="1" applyProtection="1">
      <alignment vertical="top" wrapText="1"/>
      <protection locked="0"/>
    </xf>
    <xf numFmtId="0" fontId="9" fillId="0" borderId="39" xfId="0" applyFont="1" applyFill="1" applyBorder="1" applyAlignment="1" applyProtection="1">
      <alignment horizontal="left" vertical="center"/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2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11" fillId="0" borderId="8" xfId="0" applyFont="1" applyBorder="1" applyAlignment="1" applyProtection="1">
      <alignment horizontal="left" vertical="center"/>
      <protection locked="0"/>
    </xf>
    <xf numFmtId="0" fontId="9" fillId="0" borderId="28" xfId="0" applyFont="1" applyBorder="1" applyAlignment="1" applyProtection="1">
      <alignment horizontal="left" vertical="center"/>
      <protection locked="0"/>
    </xf>
    <xf numFmtId="0" fontId="0" fillId="0" borderId="2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vertical="center"/>
    </xf>
    <xf numFmtId="0" fontId="15" fillId="0" borderId="33" xfId="0" applyFont="1" applyFill="1" applyBorder="1" applyAlignment="1" applyProtection="1">
      <alignment vertical="top"/>
      <protection locked="0"/>
    </xf>
    <xf numFmtId="0" fontId="17" fillId="0" borderId="35" xfId="0" applyFont="1" applyBorder="1" applyAlignment="1" applyProtection="1">
      <alignment vertical="top" wrapText="1"/>
      <protection locked="0"/>
    </xf>
    <xf numFmtId="0" fontId="15" fillId="0" borderId="44" xfId="0" applyFont="1" applyFill="1" applyBorder="1" applyAlignment="1" applyProtection="1">
      <alignment horizontal="left" vertical="center"/>
      <protection locked="0"/>
    </xf>
    <xf numFmtId="0" fontId="7" fillId="0" borderId="14" xfId="0" applyFont="1" applyBorder="1" applyAlignment="1" applyProtection="1">
      <alignment horizontal="left" vertical="top"/>
      <protection locked="0"/>
    </xf>
    <xf numFmtId="0" fontId="7" fillId="0" borderId="9" xfId="0" applyFont="1" applyBorder="1" applyAlignment="1" applyProtection="1">
      <alignment horizontal="left" vertical="top"/>
      <protection locked="0"/>
    </xf>
    <xf numFmtId="0" fontId="23" fillId="0" borderId="33" xfId="0" applyFont="1" applyFill="1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right" vertical="center"/>
      <protection locked="0"/>
    </xf>
    <xf numFmtId="0" fontId="0" fillId="0" borderId="40" xfId="0" applyFill="1" applyBorder="1" applyAlignment="1" applyProtection="1">
      <alignment horizontal="left" vertical="center"/>
      <protection locked="0"/>
    </xf>
    <xf numFmtId="0" fontId="0" fillId="0" borderId="20" xfId="0" applyFill="1" applyBorder="1" applyAlignment="1" applyProtection="1">
      <alignment horizontal="left" vertical="center"/>
      <protection locked="0"/>
    </xf>
    <xf numFmtId="0" fontId="0" fillId="0" borderId="41" xfId="0" applyFill="1" applyBorder="1" applyAlignment="1" applyProtection="1">
      <alignment horizontal="left" vertical="center"/>
      <protection locked="0"/>
    </xf>
    <xf numFmtId="0" fontId="0" fillId="0" borderId="8" xfId="0" applyFill="1" applyBorder="1" applyAlignment="1" applyProtection="1">
      <alignment horizontal="left" vertical="center"/>
      <protection locked="0"/>
    </xf>
    <xf numFmtId="0" fontId="0" fillId="0" borderId="45" xfId="0" applyFill="1" applyBorder="1" applyAlignment="1" applyProtection="1">
      <alignment horizontal="left" vertical="center"/>
      <protection locked="0"/>
    </xf>
    <xf numFmtId="0" fontId="0" fillId="0" borderId="30" xfId="0" applyFill="1" applyBorder="1" applyAlignment="1" applyProtection="1">
      <alignment horizontal="left" vertical="center"/>
      <protection locked="0"/>
    </xf>
    <xf numFmtId="0" fontId="0" fillId="0" borderId="50" xfId="0" applyFill="1" applyBorder="1" applyAlignment="1" applyProtection="1">
      <alignment horizontal="left" vertical="center"/>
      <protection locked="0"/>
    </xf>
    <xf numFmtId="0" fontId="0" fillId="0" borderId="54" xfId="0" applyFill="1" applyBorder="1" applyAlignment="1" applyProtection="1">
      <alignment horizontal="left" vertical="center"/>
      <protection locked="0"/>
    </xf>
    <xf numFmtId="0" fontId="0" fillId="0" borderId="62" xfId="0" applyFill="1" applyBorder="1" applyAlignment="1" applyProtection="1">
      <alignment horizontal="left" vertical="center"/>
      <protection locked="0"/>
    </xf>
    <xf numFmtId="0" fontId="0" fillId="0" borderId="59" xfId="0" applyFill="1" applyBorder="1" applyAlignment="1" applyProtection="1">
      <alignment horizontal="left" vertical="center"/>
      <protection locked="0"/>
    </xf>
    <xf numFmtId="0" fontId="0" fillId="0" borderId="56" xfId="0" applyFill="1" applyBorder="1" applyAlignment="1" applyProtection="1">
      <alignment horizontal="left" vertical="center"/>
      <protection locked="0"/>
    </xf>
    <xf numFmtId="0" fontId="0" fillId="0" borderId="60" xfId="0" applyFill="1" applyBorder="1" applyAlignment="1" applyProtection="1">
      <alignment horizontal="left" vertical="center"/>
      <protection locked="0"/>
    </xf>
    <xf numFmtId="0" fontId="9" fillId="0" borderId="20" xfId="0" applyFont="1" applyFill="1" applyBorder="1" applyAlignment="1" applyProtection="1">
      <alignment horizontal="left" vertical="center"/>
      <protection locked="0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9" fillId="0" borderId="50" xfId="0" applyFont="1" applyFill="1" applyBorder="1" applyAlignment="1" applyProtection="1">
      <alignment horizontal="left" vertical="center"/>
      <protection locked="0"/>
    </xf>
    <xf numFmtId="0" fontId="9" fillId="0" borderId="47" xfId="0" applyFont="1" applyFill="1" applyBorder="1" applyAlignment="1" applyProtection="1">
      <alignment horizontal="left" vertical="center"/>
      <protection locked="0"/>
    </xf>
    <xf numFmtId="0" fontId="9" fillId="0" borderId="59" xfId="0" applyFont="1" applyFill="1" applyBorder="1" applyAlignment="1" applyProtection="1">
      <alignment horizontal="left" vertical="center"/>
      <protection locked="0"/>
    </xf>
    <xf numFmtId="0" fontId="9" fillId="0" borderId="45" xfId="0" applyFont="1" applyFill="1" applyBorder="1" applyAlignment="1" applyProtection="1">
      <alignment horizontal="left" vertical="center"/>
      <protection locked="0"/>
    </xf>
    <xf numFmtId="0" fontId="9" fillId="0" borderId="60" xfId="0" applyFont="1" applyFill="1" applyBorder="1" applyAlignment="1" applyProtection="1">
      <alignment horizontal="left" vertical="center"/>
      <protection locked="0"/>
    </xf>
    <xf numFmtId="0" fontId="0" fillId="0" borderId="28" xfId="0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0" borderId="44" xfId="0" applyFill="1" applyBorder="1" applyAlignment="1" applyProtection="1">
      <alignment horizontal="left" vertical="center"/>
      <protection locked="0"/>
    </xf>
    <xf numFmtId="0" fontId="0" fillId="0" borderId="57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61" xfId="0" applyFill="1" applyBorder="1" applyAlignment="1" applyProtection="1">
      <alignment horizontal="left" vertical="center"/>
      <protection locked="0"/>
    </xf>
    <xf numFmtId="0" fontId="0" fillId="0" borderId="5" xfId="0" applyFill="1" applyBorder="1" applyAlignment="1" applyProtection="1">
      <alignment horizontal="left" vertical="center"/>
      <protection locked="0"/>
    </xf>
    <xf numFmtId="0" fontId="0" fillId="0" borderId="4" xfId="0" applyFill="1" applyBorder="1" applyAlignment="1" applyProtection="1">
      <alignment horizontal="left" vertical="center"/>
      <protection locked="0"/>
    </xf>
    <xf numFmtId="0" fontId="0" fillId="0" borderId="53" xfId="0" applyFill="1" applyBorder="1" applyAlignment="1" applyProtection="1">
      <alignment horizontal="left" vertical="center"/>
      <protection locked="0"/>
    </xf>
    <xf numFmtId="0" fontId="15" fillId="0" borderId="27" xfId="0" applyFont="1" applyFill="1" applyBorder="1" applyAlignment="1" applyProtection="1">
      <alignment vertical="center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0" fontId="25" fillId="0" borderId="27" xfId="0" applyFont="1" applyFill="1" applyBorder="1" applyAlignment="1" applyProtection="1">
      <alignment horizontal="left" vertical="center" wrapText="1"/>
      <protection locked="0"/>
    </xf>
    <xf numFmtId="0" fontId="14" fillId="0" borderId="3" xfId="0" applyFont="1" applyFill="1" applyBorder="1" applyAlignment="1" applyProtection="1">
      <alignment horizontal="left" vertical="top" wrapText="1"/>
      <protection locked="0"/>
    </xf>
    <xf numFmtId="0" fontId="24" fillId="0" borderId="39" xfId="0" applyFont="1" applyFill="1" applyBorder="1" applyAlignment="1" applyProtection="1">
      <alignment horizontal="left" vertical="center"/>
      <protection locked="0"/>
    </xf>
    <xf numFmtId="0" fontId="9" fillId="0" borderId="27" xfId="0" applyFont="1" applyFill="1" applyBorder="1" applyAlignment="1" applyProtection="1">
      <alignment vertical="center"/>
      <protection locked="0"/>
    </xf>
    <xf numFmtId="0" fontId="9" fillId="0" borderId="32" xfId="0" applyFont="1" applyFill="1" applyBorder="1" applyAlignment="1" applyProtection="1">
      <alignment horizontal="left" vertical="center"/>
      <protection locked="0"/>
    </xf>
    <xf numFmtId="0" fontId="26" fillId="0" borderId="24" xfId="0" applyFont="1" applyFill="1" applyBorder="1" applyAlignment="1" applyProtection="1">
      <alignment horizontal="left" vertical="center"/>
      <protection locked="0"/>
    </xf>
    <xf numFmtId="0" fontId="9" fillId="0" borderId="38" xfId="0" applyFont="1" applyFill="1" applyBorder="1" applyAlignment="1" applyProtection="1">
      <alignment horizontal="left" vertical="center"/>
      <protection locked="0"/>
    </xf>
    <xf numFmtId="0" fontId="21" fillId="0" borderId="37" xfId="0" applyFont="1" applyFill="1" applyBorder="1" applyAlignment="1" applyProtection="1">
      <alignment horizontal="left" vertical="center"/>
      <protection locked="0"/>
    </xf>
    <xf numFmtId="0" fontId="25" fillId="0" borderId="37" xfId="0" applyFont="1" applyFill="1" applyBorder="1" applyAlignment="1" applyProtection="1">
      <alignment horizontal="left" vertical="center"/>
      <protection locked="0"/>
    </xf>
    <xf numFmtId="0" fontId="15" fillId="0" borderId="8" xfId="0" applyFont="1" applyFill="1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2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7" fillId="0" borderId="15" xfId="0" applyFont="1" applyBorder="1" applyAlignment="1" applyProtection="1">
      <alignment horizontal="right" vertical="center"/>
      <protection locked="0"/>
    </xf>
    <xf numFmtId="0" fontId="8" fillId="0" borderId="27" xfId="0" applyFont="1" applyFill="1" applyBorder="1" applyAlignment="1" applyProtection="1">
      <alignment horizontal="left" vertical="center"/>
      <protection locked="0"/>
    </xf>
    <xf numFmtId="0" fontId="9" fillId="0" borderId="30" xfId="0" applyFont="1" applyFill="1" applyBorder="1" applyAlignment="1" applyProtection="1">
      <alignment horizontal="left" vertical="center"/>
      <protection locked="0"/>
    </xf>
    <xf numFmtId="0" fontId="9" fillId="0" borderId="62" xfId="0" applyFont="1" applyFill="1" applyBorder="1" applyAlignment="1" applyProtection="1">
      <alignment horizontal="left" vertical="center"/>
      <protection locked="0"/>
    </xf>
    <xf numFmtId="0" fontId="9" fillId="0" borderId="10" xfId="0" applyFont="1" applyBorder="1" applyAlignment="1" applyProtection="1">
      <alignment horizontal="right" vertical="center"/>
      <protection locked="0"/>
    </xf>
    <xf numFmtId="0" fontId="9" fillId="0" borderId="61" xfId="0" applyFont="1" applyFill="1" applyBorder="1" applyAlignment="1" applyProtection="1">
      <alignment horizontal="left" vertical="center"/>
      <protection locked="0"/>
    </xf>
    <xf numFmtId="0" fontId="9" fillId="0" borderId="12" xfId="0" applyFont="1" applyFill="1" applyBorder="1" applyAlignment="1" applyProtection="1">
      <alignment horizontal="left" vertical="center"/>
      <protection locked="0"/>
    </xf>
    <xf numFmtId="0" fontId="9" fillId="0" borderId="64" xfId="0" applyFont="1" applyFill="1" applyBorder="1" applyAlignment="1" applyProtection="1">
      <alignment horizontal="left" vertical="center"/>
      <protection locked="0"/>
    </xf>
    <xf numFmtId="0" fontId="0" fillId="0" borderId="67" xfId="0" applyBorder="1" applyAlignment="1" applyProtection="1">
      <alignment horizontal="left" vertical="center"/>
      <protection locked="0"/>
    </xf>
    <xf numFmtId="0" fontId="9" fillId="0" borderId="34" xfId="0" applyFont="1" applyFill="1" applyBorder="1" applyAlignment="1" applyProtection="1">
      <alignment horizontal="left" vertical="center"/>
      <protection locked="0"/>
    </xf>
    <xf numFmtId="0" fontId="0" fillId="0" borderId="46" xfId="0" applyBorder="1" applyAlignment="1" applyProtection="1">
      <alignment horizontal="left" vertical="center"/>
      <protection locked="0"/>
    </xf>
    <xf numFmtId="0" fontId="15" fillId="0" borderId="39" xfId="0" applyFont="1" applyFill="1" applyBorder="1" applyAlignment="1" applyProtection="1">
      <alignment vertical="top"/>
      <protection locked="0"/>
    </xf>
    <xf numFmtId="0" fontId="8" fillId="0" borderId="50" xfId="0" applyFont="1" applyBorder="1" applyAlignment="1" applyProtection="1">
      <alignment horizontal="left" vertical="center"/>
      <protection locked="0"/>
    </xf>
    <xf numFmtId="0" fontId="9" fillId="0" borderId="18" xfId="0" applyFont="1" applyBorder="1" applyAlignment="1" applyProtection="1">
      <alignment vertical="center"/>
      <protection locked="0"/>
    </xf>
    <xf numFmtId="0" fontId="9" fillId="0" borderId="14" xfId="0" applyFont="1" applyBorder="1" applyAlignment="1" applyProtection="1">
      <alignment vertical="center"/>
      <protection locked="0"/>
    </xf>
    <xf numFmtId="0" fontId="9" fillId="0" borderId="33" xfId="0" applyFont="1" applyFill="1" applyBorder="1" applyAlignment="1" applyProtection="1">
      <alignment vertical="center"/>
    </xf>
    <xf numFmtId="0" fontId="7" fillId="0" borderId="42" xfId="0" applyFont="1" applyBorder="1" applyAlignment="1" applyProtection="1">
      <alignment horizontal="left" vertical="top"/>
      <protection locked="0"/>
    </xf>
    <xf numFmtId="0" fontId="0" fillId="0" borderId="2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6" fillId="3" borderId="41" xfId="0" applyFont="1" applyFill="1" applyBorder="1" applyAlignment="1" applyProtection="1">
      <alignment horizontal="center" vertical="center" wrapText="1"/>
      <protection locked="0"/>
    </xf>
    <xf numFmtId="14" fontId="6" fillId="0" borderId="4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7" fillId="0" borderId="22" xfId="0" applyFont="1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vertical="center"/>
      <protection locked="0"/>
    </xf>
    <xf numFmtId="0" fontId="8" fillId="0" borderId="17" xfId="0" applyFont="1" applyFill="1" applyBorder="1" applyAlignment="1" applyProtection="1">
      <alignment horizontal="left" vertical="center"/>
      <protection locked="0"/>
    </xf>
    <xf numFmtId="0" fontId="8" fillId="0" borderId="45" xfId="0" applyFont="1" applyFill="1" applyBorder="1" applyAlignment="1" applyProtection="1">
      <alignment horizontal="left" vertical="center"/>
      <protection locked="0"/>
    </xf>
    <xf numFmtId="0" fontId="8" fillId="0" borderId="68" xfId="0" applyFont="1" applyBorder="1" applyAlignment="1" applyProtection="1">
      <alignment horizontal="left" vertical="center"/>
      <protection locked="0"/>
    </xf>
    <xf numFmtId="0" fontId="8" fillId="0" borderId="70" xfId="0" applyFont="1" applyBorder="1" applyAlignment="1" applyProtection="1">
      <alignment horizontal="left" vertical="center"/>
      <protection locked="0"/>
    </xf>
    <xf numFmtId="0" fontId="8" fillId="0" borderId="71" xfId="0" applyFont="1" applyBorder="1" applyAlignment="1" applyProtection="1">
      <alignment horizontal="left" vertical="center"/>
      <protection locked="0"/>
    </xf>
    <xf numFmtId="0" fontId="8" fillId="0" borderId="69" xfId="0" applyFont="1" applyBorder="1" applyAlignment="1" applyProtection="1">
      <alignment horizontal="left" vertical="center"/>
      <protection locked="0"/>
    </xf>
    <xf numFmtId="0" fontId="8" fillId="0" borderId="56" xfId="0" applyFont="1" applyBorder="1" applyAlignment="1" applyProtection="1">
      <alignment horizontal="left" vertical="center"/>
      <protection locked="0"/>
    </xf>
    <xf numFmtId="0" fontId="8" fillId="0" borderId="53" xfId="0" applyFont="1" applyBorder="1" applyAlignment="1" applyProtection="1">
      <alignment horizontal="left" vertical="center"/>
      <protection locked="0"/>
    </xf>
    <xf numFmtId="0" fontId="8" fillId="0" borderId="56" xfId="0" applyFont="1" applyFill="1" applyBorder="1" applyAlignment="1" applyProtection="1">
      <alignment horizontal="left" vertical="center"/>
      <protection locked="0"/>
    </xf>
    <xf numFmtId="0" fontId="8" fillId="0" borderId="61" xfId="0" applyFont="1" applyFill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8" fillId="0" borderId="72" xfId="0" applyFont="1" applyFill="1" applyBorder="1" applyAlignment="1" applyProtection="1">
      <alignment horizontal="left" vertical="center"/>
      <protection locked="0"/>
    </xf>
    <xf numFmtId="0" fontId="14" fillId="0" borderId="66" xfId="0" applyFont="1" applyFill="1" applyBorder="1" applyAlignment="1" applyProtection="1">
      <alignment horizontal="left" vertical="center"/>
      <protection locked="0"/>
    </xf>
    <xf numFmtId="0" fontId="9" fillId="0" borderId="66" xfId="0" applyFont="1" applyFill="1" applyBorder="1" applyAlignment="1" applyProtection="1">
      <alignment horizontal="left" vertical="center"/>
      <protection locked="0"/>
    </xf>
    <xf numFmtId="0" fontId="9" fillId="0" borderId="73" xfId="0" applyFont="1" applyFill="1" applyBorder="1" applyAlignment="1" applyProtection="1">
      <alignment horizontal="left" vertical="center"/>
      <protection locked="0"/>
    </xf>
    <xf numFmtId="0" fontId="8" fillId="0" borderId="52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 applyProtection="1">
      <alignment horizontal="left" vertical="center"/>
      <protection locked="0"/>
    </xf>
    <xf numFmtId="0" fontId="8" fillId="0" borderId="24" xfId="0" applyFont="1" applyFill="1" applyBorder="1" applyAlignment="1" applyProtection="1">
      <alignment horizontal="left" vertical="center"/>
      <protection locked="0"/>
    </xf>
    <xf numFmtId="0" fontId="9" fillId="0" borderId="72" xfId="0" applyFont="1" applyFill="1" applyBorder="1" applyAlignment="1" applyProtection="1">
      <alignment horizontal="left" vertical="center"/>
      <protection locked="0"/>
    </xf>
    <xf numFmtId="0" fontId="15" fillId="0" borderId="25" xfId="0" applyFont="1" applyFill="1" applyBorder="1" applyAlignment="1" applyProtection="1">
      <alignment vertical="center"/>
      <protection locked="0"/>
    </xf>
    <xf numFmtId="0" fontId="15" fillId="0" borderId="19" xfId="0" applyFont="1" applyFill="1" applyBorder="1" applyAlignment="1" applyProtection="1">
      <alignment vertical="center"/>
      <protection locked="0"/>
    </xf>
    <xf numFmtId="0" fontId="28" fillId="0" borderId="29" xfId="0" applyFont="1" applyFill="1" applyBorder="1" applyAlignment="1" applyProtection="1">
      <alignment vertical="center" wrapText="1"/>
      <protection locked="0"/>
    </xf>
    <xf numFmtId="0" fontId="17" fillId="0" borderId="27" xfId="0" applyFont="1" applyFill="1" applyBorder="1" applyAlignment="1" applyProtection="1">
      <alignment vertical="center" wrapText="1"/>
      <protection locked="0"/>
    </xf>
    <xf numFmtId="0" fontId="17" fillId="0" borderId="7" xfId="0" applyFont="1" applyFill="1" applyBorder="1" applyAlignment="1" applyProtection="1">
      <alignment vertical="center" wrapText="1"/>
      <protection locked="0"/>
    </xf>
    <xf numFmtId="0" fontId="15" fillId="0" borderId="29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horizontal="left" vertical="center"/>
      <protection locked="0"/>
    </xf>
    <xf numFmtId="0" fontId="0" fillId="0" borderId="39" xfId="0" applyFill="1" applyBorder="1" applyAlignment="1" applyProtection="1">
      <alignment horizontal="left" vertical="center"/>
      <protection locked="0"/>
    </xf>
    <xf numFmtId="0" fontId="15" fillId="0" borderId="65" xfId="0" applyFont="1" applyFill="1" applyBorder="1" applyAlignment="1" applyProtection="1">
      <alignment horizontal="left" vertical="center"/>
      <protection locked="0"/>
    </xf>
    <xf numFmtId="0" fontId="8" fillId="0" borderId="55" xfId="0" applyFont="1" applyFill="1" applyBorder="1" applyAlignment="1" applyProtection="1">
      <alignment horizontal="left" vertical="center"/>
      <protection locked="0"/>
    </xf>
    <xf numFmtId="0" fontId="0" fillId="0" borderId="66" xfId="0" applyFill="1" applyBorder="1" applyAlignment="1" applyProtection="1">
      <alignment horizontal="left" vertical="center"/>
      <protection locked="0"/>
    </xf>
    <xf numFmtId="0" fontId="15" fillId="0" borderId="17" xfId="0" applyFont="1" applyBorder="1" applyAlignment="1" applyProtection="1">
      <alignment horizontal="left" vertical="center"/>
      <protection locked="0"/>
    </xf>
    <xf numFmtId="0" fontId="9" fillId="0" borderId="68" xfId="0" applyFont="1" applyFill="1" applyBorder="1" applyAlignment="1" applyProtection="1">
      <alignment horizontal="left" vertical="center"/>
      <protection locked="0"/>
    </xf>
    <xf numFmtId="0" fontId="9" fillId="5" borderId="54" xfId="0" applyFont="1" applyFill="1" applyBorder="1" applyAlignment="1" applyProtection="1">
      <alignment horizontal="left" vertical="center"/>
      <protection locked="0"/>
    </xf>
    <xf numFmtId="0" fontId="14" fillId="0" borderId="37" xfId="0" applyFont="1" applyFill="1" applyBorder="1" applyAlignment="1" applyProtection="1">
      <alignment horizontal="left" vertical="top" wrapText="1"/>
      <protection locked="0"/>
    </xf>
    <xf numFmtId="0" fontId="14" fillId="0" borderId="9" xfId="0" applyFont="1" applyFill="1" applyBorder="1" applyAlignment="1" applyProtection="1">
      <alignment horizontal="left" vertical="center"/>
      <protection locked="0"/>
    </xf>
    <xf numFmtId="0" fontId="14" fillId="0" borderId="35" xfId="0" applyFont="1" applyFill="1" applyBorder="1" applyAlignment="1" applyProtection="1">
      <alignment horizontal="left" vertical="center"/>
      <protection locked="0"/>
    </xf>
    <xf numFmtId="0" fontId="9" fillId="5" borderId="68" xfId="0" applyFont="1" applyFill="1" applyBorder="1" applyAlignment="1" applyProtection="1">
      <alignment horizontal="left" vertical="center"/>
      <protection locked="0"/>
    </xf>
    <xf numFmtId="0" fontId="9" fillId="5" borderId="56" xfId="0" applyFont="1" applyFill="1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19" fillId="0" borderId="37" xfId="0" applyFont="1" applyFill="1" applyBorder="1" applyAlignment="1" applyProtection="1">
      <alignment horizontal="left" vertical="center"/>
      <protection locked="0"/>
    </xf>
    <xf numFmtId="0" fontId="6" fillId="2" borderId="63" xfId="0" applyFont="1" applyFill="1" applyBorder="1" applyAlignment="1" applyProtection="1">
      <alignment horizontal="center" vertical="center"/>
      <protection locked="0"/>
    </xf>
    <xf numFmtId="0" fontId="9" fillId="0" borderId="52" xfId="0" applyFont="1" applyFill="1" applyBorder="1" applyAlignment="1" applyProtection="1">
      <alignment horizontal="left" vertical="center"/>
      <protection locked="0"/>
    </xf>
    <xf numFmtId="0" fontId="6" fillId="2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52" xfId="0" applyFont="1" applyBorder="1" applyAlignment="1" applyProtection="1">
      <alignment horizontal="left" vertical="center"/>
      <protection locked="0"/>
    </xf>
    <xf numFmtId="0" fontId="8" fillId="0" borderId="73" xfId="0" applyFont="1" applyFill="1" applyBorder="1" applyAlignment="1" applyProtection="1">
      <alignment horizontal="left" vertical="center"/>
      <protection locked="0"/>
    </xf>
    <xf numFmtId="0" fontId="8" fillId="0" borderId="65" xfId="0" applyFont="1" applyFill="1" applyBorder="1" applyAlignment="1" applyProtection="1">
      <alignment horizontal="left" vertical="center"/>
      <protection locked="0"/>
    </xf>
    <xf numFmtId="0" fontId="8" fillId="0" borderId="74" xfId="0" applyFont="1" applyFill="1" applyBorder="1" applyAlignment="1" applyProtection="1">
      <alignment horizontal="left" vertical="center"/>
      <protection locked="0"/>
    </xf>
    <xf numFmtId="0" fontId="0" fillId="0" borderId="65" xfId="0" applyBorder="1" applyAlignment="1" applyProtection="1">
      <alignment horizontal="left" vertical="center"/>
      <protection locked="0"/>
    </xf>
    <xf numFmtId="0" fontId="0" fillId="0" borderId="72" xfId="0" applyFill="1" applyBorder="1" applyAlignment="1" applyProtection="1">
      <alignment horizontal="left" vertical="center"/>
      <protection locked="0"/>
    </xf>
    <xf numFmtId="0" fontId="8" fillId="0" borderId="26" xfId="0" applyFont="1" applyFill="1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9" fillId="0" borderId="70" xfId="0" applyFont="1" applyFill="1" applyBorder="1" applyAlignment="1" applyProtection="1">
      <alignment horizontal="left" vertical="center"/>
      <protection locked="0"/>
    </xf>
    <xf numFmtId="0" fontId="8" fillId="0" borderId="75" xfId="0" applyFont="1" applyBorder="1" applyAlignment="1" applyProtection="1">
      <alignment horizontal="left" vertical="center"/>
      <protection locked="0"/>
    </xf>
    <xf numFmtId="0" fontId="8" fillId="0" borderId="76" xfId="0" applyFont="1" applyBorder="1" applyAlignment="1" applyProtection="1">
      <alignment horizontal="left" vertical="center"/>
      <protection locked="0"/>
    </xf>
    <xf numFmtId="0" fontId="9" fillId="0" borderId="48" xfId="0" applyFont="1" applyFill="1" applyBorder="1" applyAlignment="1" applyProtection="1">
      <alignment horizontal="left" vertical="center"/>
      <protection locked="0"/>
    </xf>
    <xf numFmtId="0" fontId="8" fillId="0" borderId="57" xfId="0" applyFont="1" applyBorder="1" applyAlignment="1" applyProtection="1">
      <alignment horizontal="left" vertical="center"/>
      <protection locked="0"/>
    </xf>
    <xf numFmtId="0" fontId="0" fillId="0" borderId="71" xfId="0" applyBorder="1" applyAlignment="1" applyProtection="1">
      <alignment horizontal="left" vertical="center"/>
      <protection locked="0"/>
    </xf>
    <xf numFmtId="0" fontId="8" fillId="0" borderId="60" xfId="0" applyFont="1" applyFill="1" applyBorder="1" applyAlignment="1" applyProtection="1">
      <alignment horizontal="left" vertical="center"/>
      <protection locked="0"/>
    </xf>
    <xf numFmtId="0" fontId="8" fillId="0" borderId="59" xfId="0" applyFont="1" applyFill="1" applyBorder="1" applyAlignment="1" applyProtection="1">
      <alignment horizontal="left" vertical="center"/>
      <protection locked="0"/>
    </xf>
    <xf numFmtId="0" fontId="8" fillId="0" borderId="53" xfId="0" applyFont="1" applyFill="1" applyBorder="1" applyAlignment="1" applyProtection="1">
      <alignment horizontal="left" vertical="center"/>
      <protection locked="0"/>
    </xf>
    <xf numFmtId="0" fontId="8" fillId="0" borderId="77" xfId="0" applyFont="1" applyFill="1" applyBorder="1" applyAlignment="1" applyProtection="1">
      <alignment horizontal="left" vertical="center"/>
      <protection locked="0"/>
    </xf>
    <xf numFmtId="0" fontId="8" fillId="0" borderId="68" xfId="0" applyFont="1" applyFill="1" applyBorder="1" applyAlignment="1" applyProtection="1">
      <alignment horizontal="left" vertical="center"/>
      <protection locked="0"/>
    </xf>
    <xf numFmtId="0" fontId="7" fillId="0" borderId="11" xfId="0" applyFont="1" applyBorder="1" applyAlignment="1" applyProtection="1">
      <alignment horizontal="right" vertical="center"/>
      <protection locked="0"/>
    </xf>
    <xf numFmtId="0" fontId="7" fillId="0" borderId="16" xfId="0" applyFont="1" applyBorder="1" applyAlignment="1" applyProtection="1">
      <alignment horizontal="right" vertical="center"/>
      <protection locked="0"/>
    </xf>
    <xf numFmtId="0" fontId="0" fillId="0" borderId="31" xfId="0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46" xfId="0" applyFill="1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0" fontId="0" fillId="0" borderId="31" xfId="0" applyBorder="1" applyAlignment="1" applyProtection="1">
      <alignment horizontal="left" vertical="center"/>
      <protection locked="0"/>
    </xf>
    <xf numFmtId="0" fontId="0" fillId="0" borderId="52" xfId="0" applyBorder="1" applyAlignment="1" applyProtection="1">
      <alignment horizontal="left" vertical="center"/>
      <protection locked="0"/>
    </xf>
    <xf numFmtId="0" fontId="7" fillId="0" borderId="2" xfId="0" applyFont="1" applyFill="1" applyBorder="1" applyAlignment="1" applyProtection="1">
      <alignment horizontal="left"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9" fillId="10" borderId="55" xfId="0" applyFont="1" applyFill="1" applyBorder="1" applyAlignment="1" applyProtection="1">
      <alignment horizontal="left" vertical="center"/>
      <protection locked="0"/>
    </xf>
    <xf numFmtId="0" fontId="9" fillId="10" borderId="8" xfId="0" applyFont="1" applyFill="1" applyBorder="1" applyAlignment="1" applyProtection="1">
      <alignment horizontal="left" vertical="center"/>
      <protection locked="0"/>
    </xf>
    <xf numFmtId="0" fontId="22" fillId="10" borderId="52" xfId="0" applyFont="1" applyFill="1" applyBorder="1" applyAlignment="1" applyProtection="1">
      <alignment horizontal="left" vertical="center"/>
      <protection locked="0"/>
    </xf>
    <xf numFmtId="0" fontId="9" fillId="10" borderId="41" xfId="0" applyFont="1" applyFill="1" applyBorder="1" applyAlignment="1" applyProtection="1">
      <alignment horizontal="left" vertical="center"/>
      <protection locked="0"/>
    </xf>
    <xf numFmtId="0" fontId="9" fillId="10" borderId="7" xfId="0" applyFont="1" applyFill="1" applyBorder="1" applyAlignment="1" applyProtection="1">
      <alignment horizontal="left" vertical="center"/>
      <protection locked="0"/>
    </xf>
    <xf numFmtId="0" fontId="9" fillId="10" borderId="52" xfId="0" applyFont="1" applyFill="1" applyBorder="1" applyAlignment="1" applyProtection="1">
      <alignment horizontal="left" vertical="center"/>
      <protection locked="0"/>
    </xf>
    <xf numFmtId="0" fontId="9" fillId="10" borderId="33" xfId="0" applyFont="1" applyFill="1" applyBorder="1" applyAlignment="1" applyProtection="1">
      <alignment horizontal="left" vertical="center"/>
      <protection locked="0"/>
    </xf>
    <xf numFmtId="0" fontId="6" fillId="0" borderId="68" xfId="0" applyFont="1" applyFill="1" applyBorder="1" applyAlignment="1" applyProtection="1">
      <alignment horizontal="left" vertical="center"/>
      <protection locked="0"/>
    </xf>
    <xf numFmtId="0" fontId="6" fillId="0" borderId="56" xfId="0" applyFont="1" applyFill="1" applyBorder="1" applyAlignment="1" applyProtection="1">
      <alignment horizontal="left" vertical="center"/>
      <protection locked="0"/>
    </xf>
    <xf numFmtId="0" fontId="6" fillId="5" borderId="56" xfId="0" applyFont="1" applyFill="1" applyBorder="1" applyAlignment="1" applyProtection="1">
      <alignment horizontal="left" vertical="center"/>
      <protection locked="0"/>
    </xf>
    <xf numFmtId="0" fontId="6" fillId="0" borderId="7" xfId="0" applyFont="1" applyFill="1" applyBorder="1" applyAlignment="1" applyProtection="1">
      <alignment horizontal="left" vertical="center"/>
      <protection locked="0"/>
    </xf>
    <xf numFmtId="0" fontId="6" fillId="0" borderId="41" xfId="0" applyFont="1" applyFill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15" fillId="0" borderId="42" xfId="0" applyFont="1" applyFill="1" applyBorder="1" applyAlignment="1" applyProtection="1">
      <alignment horizontal="left" vertical="center"/>
      <protection locked="0"/>
    </xf>
    <xf numFmtId="0" fontId="9" fillId="0" borderId="37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15" fillId="0" borderId="2" xfId="0" applyFont="1" applyFill="1" applyBorder="1" applyAlignment="1" applyProtection="1">
      <alignment horizontal="left" vertical="center"/>
      <protection locked="0"/>
    </xf>
    <xf numFmtId="0" fontId="10" fillId="0" borderId="22" xfId="0" applyFont="1" applyBorder="1" applyAlignment="1" applyProtection="1">
      <alignment horizontal="right" vertical="center"/>
      <protection locked="0"/>
    </xf>
    <xf numFmtId="0" fontId="9" fillId="0" borderId="15" xfId="0" applyFont="1" applyBorder="1" applyAlignment="1" applyProtection="1">
      <alignment vertical="center"/>
      <protection locked="0"/>
    </xf>
    <xf numFmtId="49" fontId="7" fillId="0" borderId="16" xfId="0" applyNumberFormat="1" applyFont="1" applyBorder="1" applyAlignment="1" applyProtection="1">
      <alignment horizontal="right" vertical="center"/>
      <protection locked="0"/>
    </xf>
    <xf numFmtId="0" fontId="8" fillId="0" borderId="63" xfId="0" applyFont="1" applyFill="1" applyBorder="1" applyAlignment="1" applyProtection="1">
      <alignment horizontal="left" vertical="center"/>
      <protection locked="0"/>
    </xf>
    <xf numFmtId="0" fontId="8" fillId="0" borderId="66" xfId="0" applyFont="1" applyFill="1" applyBorder="1" applyAlignment="1" applyProtection="1">
      <alignment horizontal="left" vertical="center"/>
      <protection locked="0"/>
    </xf>
    <xf numFmtId="0" fontId="0" fillId="0" borderId="78" xfId="0" applyBorder="1" applyAlignment="1" applyProtection="1">
      <alignment horizontal="right" vertical="center"/>
      <protection locked="0"/>
    </xf>
    <xf numFmtId="0" fontId="0" fillId="0" borderId="2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7" fillId="0" borderId="22" xfId="0" applyFont="1" applyBorder="1" applyAlignment="1" applyProtection="1">
      <alignment horizontal="right" vertical="center"/>
      <protection locked="0"/>
    </xf>
    <xf numFmtId="0" fontId="9" fillId="0" borderId="21" xfId="0" applyFont="1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23" fillId="0" borderId="17" xfId="0" applyFont="1" applyFill="1" applyBorder="1" applyAlignment="1" applyProtection="1">
      <alignment horizontal="left" vertical="center"/>
      <protection locked="0"/>
    </xf>
    <xf numFmtId="0" fontId="0" fillId="0" borderId="58" xfId="0" applyBorder="1" applyAlignment="1" applyProtection="1">
      <alignment vertical="center"/>
      <protection locked="0"/>
    </xf>
    <xf numFmtId="0" fontId="0" fillId="0" borderId="47" xfId="0" applyBorder="1" applyAlignment="1" applyProtection="1">
      <alignment horizontal="left" vertical="center"/>
      <protection locked="0"/>
    </xf>
    <xf numFmtId="0" fontId="15" fillId="0" borderId="30" xfId="0" applyFont="1" applyFill="1" applyBorder="1" applyAlignment="1" applyProtection="1">
      <alignment horizontal="left" vertical="center"/>
      <protection locked="0"/>
    </xf>
    <xf numFmtId="0" fontId="0" fillId="0" borderId="77" xfId="0" applyBorder="1" applyAlignment="1" applyProtection="1">
      <alignment horizontal="left" vertical="center"/>
      <protection locked="0"/>
    </xf>
    <xf numFmtId="0" fontId="0" fillId="0" borderId="79" xfId="0" applyBorder="1" applyAlignment="1" applyProtection="1">
      <alignment horizontal="left" vertical="center"/>
      <protection locked="0"/>
    </xf>
    <xf numFmtId="0" fontId="15" fillId="0" borderId="52" xfId="0" applyFont="1" applyFill="1" applyBorder="1" applyAlignment="1" applyProtection="1">
      <alignment horizontal="left" vertical="center"/>
      <protection locked="0"/>
    </xf>
    <xf numFmtId="0" fontId="15" fillId="0" borderId="55" xfId="0" applyFont="1" applyBorder="1" applyAlignment="1" applyProtection="1">
      <alignment horizontal="left" vertical="center"/>
      <protection locked="0"/>
    </xf>
    <xf numFmtId="0" fontId="15" fillId="0" borderId="74" xfId="0" applyFont="1" applyFill="1" applyBorder="1" applyAlignment="1" applyProtection="1">
      <alignment horizontal="left" vertical="center"/>
      <protection locked="0"/>
    </xf>
    <xf numFmtId="0" fontId="9" fillId="0" borderId="37" xfId="0" quotePrefix="1" applyFont="1" applyFill="1" applyBorder="1" applyAlignment="1" applyProtection="1">
      <alignment horizontal="left" vertical="center"/>
      <protection locked="0"/>
    </xf>
    <xf numFmtId="0" fontId="15" fillId="10" borderId="27" xfId="0" applyFont="1" applyFill="1" applyBorder="1" applyAlignment="1" applyProtection="1">
      <alignment horizontal="left" vertical="center"/>
      <protection locked="0"/>
    </xf>
    <xf numFmtId="0" fontId="8" fillId="10" borderId="7" xfId="0" applyFont="1" applyFill="1" applyBorder="1" applyAlignment="1" applyProtection="1">
      <alignment horizontal="left" vertical="center"/>
      <protection locked="0"/>
    </xf>
    <xf numFmtId="0" fontId="8" fillId="10" borderId="38" xfId="0" applyFont="1" applyFill="1" applyBorder="1" applyAlignment="1" applyProtection="1">
      <alignment horizontal="left" vertical="center"/>
      <protection locked="0"/>
    </xf>
    <xf numFmtId="0" fontId="8" fillId="10" borderId="33" xfId="0" applyFont="1" applyFill="1" applyBorder="1" applyAlignment="1" applyProtection="1">
      <alignment horizontal="left" vertical="center"/>
      <protection locked="0"/>
    </xf>
    <xf numFmtId="0" fontId="9" fillId="10" borderId="56" xfId="0" applyFont="1" applyFill="1" applyBorder="1" applyAlignment="1" applyProtection="1">
      <alignment horizontal="left" vertical="center"/>
      <protection locked="0"/>
    </xf>
    <xf numFmtId="0" fontId="9" fillId="10" borderId="68" xfId="0" applyFont="1" applyFill="1" applyBorder="1" applyAlignment="1" applyProtection="1">
      <alignment horizontal="left" vertical="center"/>
      <protection locked="0"/>
    </xf>
    <xf numFmtId="0" fontId="9" fillId="0" borderId="27" xfId="0" applyFont="1" applyBorder="1" applyAlignment="1" applyProtection="1">
      <alignment vertical="center"/>
      <protection locked="0"/>
    </xf>
    <xf numFmtId="0" fontId="31" fillId="0" borderId="7" xfId="0" applyFont="1" applyFill="1" applyBorder="1" applyAlignment="1" applyProtection="1">
      <alignment vertical="center"/>
      <protection locked="0"/>
    </xf>
    <xf numFmtId="0" fontId="5" fillId="0" borderId="7" xfId="0" applyFont="1" applyFill="1" applyBorder="1" applyAlignment="1" applyProtection="1">
      <alignment vertical="center"/>
      <protection locked="0"/>
    </xf>
    <xf numFmtId="0" fontId="4" fillId="0" borderId="6" xfId="0" applyFont="1" applyFill="1" applyBorder="1" applyAlignment="1" applyProtection="1">
      <alignment vertical="center"/>
      <protection locked="0"/>
    </xf>
    <xf numFmtId="0" fontId="9" fillId="0" borderId="3" xfId="0" applyFont="1" applyFill="1" applyBorder="1" applyAlignment="1" applyProtection="1">
      <alignment horizontal="left" vertical="top" wrapText="1"/>
      <protection locked="0"/>
    </xf>
    <xf numFmtId="0" fontId="3" fillId="0" borderId="7" xfId="0" applyFont="1" applyFill="1" applyBorder="1" applyAlignment="1" applyProtection="1">
      <alignment vertical="center"/>
      <protection locked="0"/>
    </xf>
    <xf numFmtId="0" fontId="3" fillId="0" borderId="19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 applyProtection="1">
      <alignment vertical="center"/>
      <protection locked="0"/>
    </xf>
    <xf numFmtId="0" fontId="3" fillId="0" borderId="29" xfId="0" applyFont="1" applyFill="1" applyBorder="1" applyAlignment="1" applyProtection="1">
      <alignment vertical="center"/>
      <protection locked="0"/>
    </xf>
    <xf numFmtId="0" fontId="9" fillId="11" borderId="55" xfId="0" applyFont="1" applyFill="1" applyBorder="1" applyAlignment="1" applyProtection="1">
      <alignment horizontal="left" vertical="center"/>
      <protection locked="0"/>
    </xf>
    <xf numFmtId="0" fontId="9" fillId="11" borderId="29" xfId="0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vertical="center"/>
      <protection locked="0"/>
    </xf>
    <xf numFmtId="0" fontId="2" fillId="0" borderId="6" xfId="0" applyFont="1" applyFill="1" applyBorder="1" applyAlignment="1" applyProtection="1">
      <alignment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32" fillId="0" borderId="25" xfId="0" applyFont="1" applyFill="1" applyBorder="1" applyAlignment="1" applyProtection="1">
      <alignment horizontal="left" vertical="center"/>
      <protection locked="0"/>
    </xf>
    <xf numFmtId="0" fontId="9" fillId="0" borderId="37" xfId="0" applyFont="1" applyFill="1" applyBorder="1" applyAlignment="1" applyProtection="1">
      <alignment horizontal="left" vertical="center"/>
      <protection locked="0"/>
    </xf>
    <xf numFmtId="0" fontId="33" fillId="0" borderId="27" xfId="0" applyFont="1" applyFill="1" applyBorder="1" applyAlignment="1" applyProtection="1">
      <alignment horizontal="left" vertical="center"/>
      <protection locked="0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5" fillId="0" borderId="38" xfId="0" applyFont="1" applyFill="1" applyBorder="1" applyAlignment="1" applyProtection="1">
      <alignment horizontal="left" vertical="center"/>
      <protection locked="0"/>
    </xf>
    <xf numFmtId="0" fontId="1" fillId="0" borderId="6" xfId="0" applyFont="1" applyFill="1" applyBorder="1" applyAlignment="1" applyProtection="1">
      <alignment vertical="center"/>
      <protection locked="0"/>
    </xf>
    <xf numFmtId="0" fontId="15" fillId="0" borderId="3" xfId="0" applyFont="1" applyFill="1" applyBorder="1" applyAlignment="1" applyProtection="1">
      <alignment horizontal="left" vertical="center"/>
      <protection locked="0"/>
    </xf>
    <xf numFmtId="0" fontId="9" fillId="0" borderId="74" xfId="0" applyFont="1" applyFill="1" applyBorder="1" applyAlignment="1" applyProtection="1">
      <alignment horizontal="left" vertical="center"/>
      <protection locked="0"/>
    </xf>
    <xf numFmtId="0" fontId="9" fillId="0" borderId="46" xfId="0" applyFont="1" applyFill="1" applyBorder="1" applyAlignment="1" applyProtection="1">
      <alignment horizontal="left" vertical="center"/>
      <protection locked="0"/>
    </xf>
    <xf numFmtId="0" fontId="9" fillId="0" borderId="69" xfId="0" applyFont="1" applyFill="1" applyBorder="1" applyAlignment="1" applyProtection="1">
      <alignment horizontal="left" vertical="center"/>
      <protection locked="0"/>
    </xf>
    <xf numFmtId="0" fontId="9" fillId="0" borderId="27" xfId="0" applyFont="1" applyFill="1" applyBorder="1" applyAlignment="1" applyProtection="1">
      <alignment horizontal="left" vertical="top"/>
      <protection locked="0"/>
    </xf>
    <xf numFmtId="0" fontId="18" fillId="0" borderId="37" xfId="0" applyFont="1" applyFill="1" applyBorder="1" applyAlignment="1" applyProtection="1">
      <alignment horizontal="left" vertical="center"/>
      <protection locked="0"/>
    </xf>
    <xf numFmtId="0" fontId="6" fillId="0" borderId="21" xfId="0" applyFont="1" applyBorder="1" applyAlignment="1" applyProtection="1">
      <alignment horizontal="left" vertical="center"/>
      <protection locked="0"/>
    </xf>
    <xf numFmtId="0" fontId="9" fillId="10" borderId="27" xfId="0" applyFont="1" applyFill="1" applyBorder="1" applyAlignment="1" applyProtection="1">
      <alignment horizontal="left" vertical="center"/>
      <protection locked="0"/>
    </xf>
    <xf numFmtId="0" fontId="27" fillId="0" borderId="9" xfId="0" applyFont="1" applyFill="1" applyBorder="1" applyAlignment="1" applyProtection="1">
      <alignment horizontal="left" vertical="center"/>
      <protection locked="0"/>
    </xf>
    <xf numFmtId="0" fontId="34" fillId="0" borderId="3" xfId="0" applyFont="1" applyFill="1" applyBorder="1" applyAlignment="1" applyProtection="1">
      <alignment horizontal="left" vertical="center"/>
      <protection locked="0"/>
    </xf>
    <xf numFmtId="0" fontId="34" fillId="0" borderId="34" xfId="0" applyFont="1" applyFill="1" applyBorder="1" applyAlignment="1" applyProtection="1">
      <alignment horizontal="left" vertical="center"/>
      <protection locked="0"/>
    </xf>
    <xf numFmtId="0" fontId="7" fillId="0" borderId="66" xfId="0" applyFont="1" applyFill="1" applyBorder="1" applyAlignment="1" applyProtection="1">
      <alignment horizontal="left" vertical="center"/>
      <protection locked="0"/>
    </xf>
    <xf numFmtId="0" fontId="7" fillId="0" borderId="36" xfId="0" applyFont="1" applyFill="1" applyBorder="1" applyAlignment="1" applyProtection="1">
      <alignment horizontal="left" vertical="center"/>
      <protection locked="0"/>
    </xf>
    <xf numFmtId="0" fontId="9" fillId="11" borderId="39" xfId="0" applyFont="1" applyFill="1" applyBorder="1" applyAlignment="1" applyProtection="1">
      <alignment horizontal="left" vertical="center"/>
      <protection locked="0"/>
    </xf>
    <xf numFmtId="0" fontId="9" fillId="11" borderId="33" xfId="0" applyFont="1" applyFill="1" applyBorder="1" applyAlignment="1" applyProtection="1">
      <alignment horizontal="left" vertical="center"/>
      <protection locked="0"/>
    </xf>
    <xf numFmtId="0" fontId="8" fillId="11" borderId="7" xfId="0" applyFont="1" applyFill="1" applyBorder="1" applyAlignment="1" applyProtection="1">
      <alignment horizontal="left" vertical="center"/>
      <protection locked="0"/>
    </xf>
    <xf numFmtId="0" fontId="9" fillId="11" borderId="56" xfId="0" applyFont="1" applyFill="1" applyBorder="1" applyAlignment="1" applyProtection="1">
      <alignment horizontal="left" vertical="center"/>
      <protection locked="0"/>
    </xf>
    <xf numFmtId="0" fontId="27" fillId="0" borderId="54" xfId="0" applyFont="1" applyFill="1" applyBorder="1" applyAlignment="1" applyProtection="1">
      <alignment horizontal="left" vertical="center"/>
      <protection locked="0"/>
    </xf>
    <xf numFmtId="0" fontId="9" fillId="11" borderId="7" xfId="0" applyFont="1" applyFill="1" applyBorder="1" applyAlignment="1" applyProtection="1">
      <alignment horizontal="left" vertical="center"/>
      <protection locked="0"/>
    </xf>
    <xf numFmtId="0" fontId="8" fillId="11" borderId="27" xfId="0" applyFont="1" applyFill="1" applyBorder="1" applyAlignment="1" applyProtection="1">
      <alignment horizontal="left" vertical="center"/>
      <protection locked="0"/>
    </xf>
    <xf numFmtId="0" fontId="23" fillId="0" borderId="25" xfId="0" applyFont="1" applyFill="1" applyBorder="1" applyAlignment="1" applyProtection="1">
      <alignment horizontal="left" vertical="center"/>
      <protection locked="0"/>
    </xf>
    <xf numFmtId="0" fontId="8" fillId="11" borderId="3" xfId="0" applyFont="1" applyFill="1" applyBorder="1" applyAlignment="1" applyProtection="1">
      <alignment horizontal="left" vertical="center"/>
      <protection locked="0"/>
    </xf>
    <xf numFmtId="0" fontId="8" fillId="11" borderId="5" xfId="0" applyFont="1" applyFill="1" applyBorder="1" applyAlignment="1" applyProtection="1">
      <alignment horizontal="left" vertical="center"/>
      <protection locked="0"/>
    </xf>
    <xf numFmtId="0" fontId="8" fillId="11" borderId="8" xfId="0" applyFont="1" applyFill="1" applyBorder="1" applyAlignment="1" applyProtection="1">
      <alignment horizontal="left" vertical="center"/>
      <protection locked="0"/>
    </xf>
    <xf numFmtId="0" fontId="9" fillId="11" borderId="68" xfId="0" applyFont="1" applyFill="1" applyBorder="1" applyAlignment="1" applyProtection="1">
      <alignment horizontal="left" vertical="center"/>
      <protection locked="0"/>
    </xf>
    <xf numFmtId="0" fontId="6" fillId="2" borderId="50" xfId="0" applyFont="1" applyFill="1" applyBorder="1" applyAlignment="1" applyProtection="1">
      <alignment horizontal="center" vertical="center"/>
      <protection locked="0"/>
    </xf>
    <xf numFmtId="0" fontId="9" fillId="3" borderId="31" xfId="0" applyFont="1" applyFill="1" applyBorder="1" applyAlignment="1" applyProtection="1">
      <alignment horizontal="center" vertical="center"/>
      <protection locked="0"/>
    </xf>
    <xf numFmtId="0" fontId="9" fillId="3" borderId="51" xfId="0" applyFont="1" applyFill="1" applyBorder="1" applyAlignment="1" applyProtection="1">
      <alignment horizontal="center" vertical="center"/>
      <protection locked="0"/>
    </xf>
    <xf numFmtId="0" fontId="6" fillId="2" borderId="59" xfId="0" applyFont="1" applyFill="1" applyBorder="1" applyAlignment="1" applyProtection="1">
      <alignment horizontal="center" vertical="center" textRotation="90" wrapText="1"/>
      <protection locked="0"/>
    </xf>
    <xf numFmtId="0" fontId="6" fillId="2" borderId="56" xfId="0" applyFont="1" applyFill="1" applyBorder="1" applyAlignment="1" applyProtection="1">
      <alignment horizontal="center" vertical="center" textRotation="90"/>
      <protection locked="0"/>
    </xf>
    <xf numFmtId="0" fontId="6" fillId="2" borderId="65" xfId="0" applyFont="1" applyFill="1" applyBorder="1" applyAlignment="1" applyProtection="1">
      <alignment horizontal="center" vertical="center" wrapText="1"/>
      <protection locked="0"/>
    </xf>
    <xf numFmtId="0" fontId="9" fillId="3" borderId="20" xfId="0" applyFont="1" applyFill="1" applyBorder="1" applyAlignment="1" applyProtection="1">
      <alignment horizontal="center" vertical="center" wrapText="1"/>
      <protection locked="0"/>
    </xf>
    <xf numFmtId="0" fontId="6" fillId="2" borderId="40" xfId="0" applyFont="1" applyFill="1" applyBorder="1" applyAlignment="1" applyProtection="1">
      <alignment horizontal="center" vertical="center"/>
      <protection locked="0"/>
    </xf>
    <xf numFmtId="0" fontId="6" fillId="2" borderId="19" xfId="0" applyFont="1" applyFill="1" applyBorder="1" applyAlignment="1" applyProtection="1">
      <alignment horizontal="center" vertical="center"/>
      <protection locked="0"/>
    </xf>
    <xf numFmtId="0" fontId="6" fillId="3" borderId="10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/>
      <protection locked="0"/>
    </xf>
    <xf numFmtId="0" fontId="6" fillId="0" borderId="18" xfId="0" applyFont="1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9" fillId="0" borderId="18" xfId="0" applyFont="1" applyBorder="1" applyAlignment="1" applyProtection="1">
      <alignment horizontal="left" vertical="top" wrapText="1"/>
      <protection locked="0"/>
    </xf>
    <xf numFmtId="0" fontId="9" fillId="0" borderId="10" xfId="0" applyFont="1" applyBorder="1" applyAlignment="1" applyProtection="1">
      <alignment horizontal="left" vertical="top" wrapText="1"/>
      <protection locked="0"/>
    </xf>
    <xf numFmtId="0" fontId="9" fillId="0" borderId="11" xfId="0" applyFont="1" applyBorder="1" applyAlignment="1" applyProtection="1">
      <alignment horizontal="left" vertical="top" wrapText="1"/>
      <protection locked="0"/>
    </xf>
    <xf numFmtId="0" fontId="9" fillId="0" borderId="2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22" xfId="0" applyFont="1" applyBorder="1" applyAlignment="1" applyProtection="1">
      <alignment horizontal="left" vertical="top" wrapText="1"/>
      <protection locked="0"/>
    </xf>
    <xf numFmtId="0" fontId="0" fillId="0" borderId="18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2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7" fillId="0" borderId="21" xfId="0" applyFont="1" applyBorder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7" fillId="0" borderId="21" xfId="0" applyFont="1" applyBorder="1" applyAlignment="1" applyProtection="1">
      <alignment horizontal="right" vertical="center" wrapText="1"/>
      <protection locked="0"/>
    </xf>
    <xf numFmtId="0" fontId="7" fillId="0" borderId="22" xfId="0" applyFont="1" applyBorder="1" applyAlignment="1" applyProtection="1">
      <alignment horizontal="right" vertical="center"/>
      <protection locked="0"/>
    </xf>
    <xf numFmtId="0" fontId="9" fillId="11" borderId="19" xfId="0" applyFont="1" applyFill="1" applyBorder="1" applyAlignment="1" applyProtection="1">
      <alignment horizontal="left" vertical="center"/>
      <protection locked="0"/>
    </xf>
    <xf numFmtId="0" fontId="9" fillId="11" borderId="6" xfId="0" applyFont="1" applyFill="1" applyBorder="1" applyAlignment="1" applyProtection="1">
      <alignment horizontal="left" vertical="center"/>
      <protection locked="0"/>
    </xf>
    <xf numFmtId="0" fontId="8" fillId="11" borderId="19" xfId="0" applyFont="1" applyFill="1" applyBorder="1" applyAlignment="1" applyProtection="1">
      <alignment horizontal="left" vertical="center"/>
      <protection locked="0"/>
    </xf>
  </cellXfs>
  <cellStyles count="2">
    <cellStyle name="Standard" xfId="0" builtinId="0"/>
    <cellStyle name="Standard 2" xfId="1"/>
  </cellStyles>
  <dxfs count="31"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abSelected="1" topLeftCell="A7" zoomScale="90" zoomScaleNormal="90" zoomScalePageLayoutView="80" workbookViewId="0">
      <selection activeCell="O22" sqref="O22"/>
    </sheetView>
  </sheetViews>
  <sheetFormatPr baseColWidth="10" defaultColWidth="11.42578125" defaultRowHeight="12.75" x14ac:dyDescent="0.2"/>
  <cols>
    <col min="1" max="1" width="4.140625" style="2" customWidth="1"/>
    <col min="2" max="3" width="15" style="2" customWidth="1"/>
    <col min="4" max="5" width="14" style="2" customWidth="1"/>
    <col min="6" max="8" width="13.5703125" style="2" customWidth="1"/>
    <col min="9" max="9" width="12.140625" style="2" customWidth="1"/>
    <col min="10" max="10" width="15.5703125" style="2" customWidth="1"/>
    <col min="11" max="11" width="13.42578125" style="2" customWidth="1"/>
    <col min="12" max="12" width="12.5703125" style="2" customWidth="1"/>
    <col min="13" max="14" width="14.140625" style="2" customWidth="1"/>
    <col min="15" max="15" width="12.85546875" style="2" customWidth="1"/>
    <col min="16" max="18" width="11.42578125" style="2" customWidth="1"/>
    <col min="19" max="21" width="10.85546875" style="2" customWidth="1"/>
    <col min="22" max="16384" width="11.42578125" style="2"/>
  </cols>
  <sheetData>
    <row r="1" spans="1:21" s="79" customFormat="1" ht="21" customHeight="1" x14ac:dyDescent="0.2">
      <c r="A1" s="476" t="s">
        <v>3</v>
      </c>
      <c r="B1" s="478" t="s">
        <v>18</v>
      </c>
      <c r="C1" s="479"/>
      <c r="D1" s="482" t="s">
        <v>2</v>
      </c>
      <c r="E1" s="473" t="s">
        <v>48</v>
      </c>
      <c r="F1" s="489"/>
      <c r="G1" s="489"/>
      <c r="H1" s="490"/>
      <c r="I1" s="484" t="s">
        <v>0</v>
      </c>
      <c r="J1" s="480" t="s">
        <v>1</v>
      </c>
      <c r="K1" s="481"/>
      <c r="L1" s="481"/>
      <c r="M1" s="481"/>
      <c r="N1" s="485"/>
      <c r="O1" s="480" t="s">
        <v>60</v>
      </c>
      <c r="P1" s="481"/>
      <c r="Q1" s="485" t="s">
        <v>108</v>
      </c>
      <c r="R1" s="490"/>
      <c r="S1" s="473" t="s">
        <v>81</v>
      </c>
      <c r="T1" s="474"/>
      <c r="U1" s="475"/>
    </row>
    <row r="2" spans="1:21" s="79" customFormat="1" ht="33" customHeight="1" x14ac:dyDescent="0.2">
      <c r="A2" s="477"/>
      <c r="B2" s="204" t="s">
        <v>71</v>
      </c>
      <c r="C2" s="201" t="s">
        <v>72</v>
      </c>
      <c r="D2" s="483"/>
      <c r="E2" s="298" t="s">
        <v>113</v>
      </c>
      <c r="F2" s="193" t="s">
        <v>73</v>
      </c>
      <c r="G2" s="193" t="s">
        <v>46</v>
      </c>
      <c r="H2" s="203" t="s">
        <v>61</v>
      </c>
      <c r="I2" s="483"/>
      <c r="J2" s="486" t="s">
        <v>57</v>
      </c>
      <c r="K2" s="487"/>
      <c r="L2" s="487" t="s">
        <v>58</v>
      </c>
      <c r="M2" s="488"/>
      <c r="N2" s="202" t="s">
        <v>59</v>
      </c>
      <c r="O2" s="200" t="s">
        <v>3</v>
      </c>
      <c r="P2" s="205" t="s">
        <v>4</v>
      </c>
      <c r="Q2" s="346" t="s">
        <v>3</v>
      </c>
      <c r="R2" s="344" t="s">
        <v>4</v>
      </c>
      <c r="S2" s="206" t="s">
        <v>82</v>
      </c>
      <c r="T2" s="198" t="s">
        <v>83</v>
      </c>
      <c r="U2" s="199" t="s">
        <v>2</v>
      </c>
    </row>
    <row r="3" spans="1:21" ht="21.75" customHeight="1" x14ac:dyDescent="0.2">
      <c r="A3" s="191">
        <v>31</v>
      </c>
      <c r="B3" s="341" t="s">
        <v>136</v>
      </c>
      <c r="C3" s="341" t="s">
        <v>236</v>
      </c>
      <c r="D3" s="336" t="s">
        <v>122</v>
      </c>
      <c r="E3" s="187"/>
      <c r="F3" s="188"/>
      <c r="G3" s="188"/>
      <c r="H3" s="340"/>
      <c r="I3" s="341"/>
      <c r="J3" s="341" t="s">
        <v>216</v>
      </c>
      <c r="K3" s="341" t="s">
        <v>141</v>
      </c>
      <c r="L3" s="341" t="s">
        <v>137</v>
      </c>
      <c r="M3" s="341" t="s">
        <v>138</v>
      </c>
      <c r="N3" s="341" t="s">
        <v>139</v>
      </c>
      <c r="O3" s="341"/>
      <c r="P3" s="341" t="s">
        <v>140</v>
      </c>
      <c r="Q3" s="341"/>
      <c r="R3" s="336"/>
      <c r="S3" s="187"/>
      <c r="T3" s="188"/>
      <c r="U3" s="190"/>
    </row>
    <row r="4" spans="1:21" s="81" customFormat="1" ht="21.75" customHeight="1" x14ac:dyDescent="0.2">
      <c r="A4" s="191">
        <v>1</v>
      </c>
      <c r="B4" s="341" t="s">
        <v>231</v>
      </c>
      <c r="C4" s="341" t="s">
        <v>203</v>
      </c>
      <c r="D4" s="336" t="s">
        <v>237</v>
      </c>
      <c r="E4" s="187"/>
      <c r="F4" s="188"/>
      <c r="G4" s="188"/>
      <c r="H4" s="340"/>
      <c r="I4" s="341"/>
      <c r="J4" s="341" t="s">
        <v>216</v>
      </c>
      <c r="K4" s="341" t="s">
        <v>141</v>
      </c>
      <c r="L4" s="341" t="s">
        <v>137</v>
      </c>
      <c r="M4" s="341" t="s">
        <v>138</v>
      </c>
      <c r="N4" s="341" t="s">
        <v>139</v>
      </c>
      <c r="O4" s="341"/>
      <c r="P4" s="341" t="s">
        <v>140</v>
      </c>
      <c r="Q4" s="341" t="s">
        <v>123</v>
      </c>
      <c r="R4" s="336"/>
      <c r="S4" s="187"/>
      <c r="T4" s="188"/>
      <c r="U4" s="190"/>
    </row>
    <row r="5" spans="1:21" s="81" customFormat="1" ht="21.75" customHeight="1" x14ac:dyDescent="0.2">
      <c r="A5" s="191">
        <v>2</v>
      </c>
      <c r="B5" s="386" t="s">
        <v>127</v>
      </c>
      <c r="C5" s="192" t="s">
        <v>174</v>
      </c>
      <c r="D5" s="170" t="s">
        <v>143</v>
      </c>
      <c r="E5" s="80" t="s">
        <v>121</v>
      </c>
      <c r="F5" s="53" t="s">
        <v>138</v>
      </c>
      <c r="G5" s="53" t="s">
        <v>120</v>
      </c>
      <c r="H5" s="385" t="s">
        <v>195</v>
      </c>
      <c r="I5" s="192" t="s">
        <v>116</v>
      </c>
      <c r="J5" s="192" t="s">
        <v>267</v>
      </c>
      <c r="K5" s="192" t="s">
        <v>191</v>
      </c>
      <c r="L5" s="192" t="s">
        <v>126</v>
      </c>
      <c r="M5" s="192" t="s">
        <v>129</v>
      </c>
      <c r="N5" s="192" t="s">
        <v>139</v>
      </c>
      <c r="O5" s="192"/>
      <c r="P5" s="192" t="s">
        <v>140</v>
      </c>
      <c r="Q5" s="192"/>
      <c r="R5" s="170" t="s">
        <v>123</v>
      </c>
      <c r="S5" s="80"/>
      <c r="T5" s="53"/>
      <c r="U5" s="171"/>
    </row>
    <row r="6" spans="1:21" ht="21.75" customHeight="1" x14ac:dyDescent="0.2">
      <c r="A6" s="191">
        <v>3</v>
      </c>
      <c r="B6" s="192" t="s">
        <v>138</v>
      </c>
      <c r="C6" s="192" t="s">
        <v>120</v>
      </c>
      <c r="D6" s="170" t="s">
        <v>235</v>
      </c>
      <c r="E6" s="80" t="s">
        <v>118</v>
      </c>
      <c r="F6" s="53" t="s">
        <v>121</v>
      </c>
      <c r="G6" s="53" t="s">
        <v>131</v>
      </c>
      <c r="H6" s="385" t="s">
        <v>195</v>
      </c>
      <c r="I6" s="192" t="s">
        <v>197</v>
      </c>
      <c r="J6" s="192" t="s">
        <v>267</v>
      </c>
      <c r="K6" s="192" t="s">
        <v>191</v>
      </c>
      <c r="L6" s="192" t="s">
        <v>126</v>
      </c>
      <c r="M6" s="192" t="s">
        <v>129</v>
      </c>
      <c r="N6" s="192" t="s">
        <v>139</v>
      </c>
      <c r="O6" s="192"/>
      <c r="P6" s="192" t="s">
        <v>140</v>
      </c>
      <c r="Q6" s="192"/>
      <c r="R6" s="170" t="s">
        <v>123</v>
      </c>
      <c r="S6" s="80"/>
      <c r="T6" s="53"/>
      <c r="U6" s="171"/>
    </row>
    <row r="7" spans="1:21" ht="21.75" customHeight="1" x14ac:dyDescent="0.2">
      <c r="A7" s="191">
        <v>4</v>
      </c>
      <c r="B7" s="192" t="s">
        <v>197</v>
      </c>
      <c r="C7" s="192" t="s">
        <v>131</v>
      </c>
      <c r="D7" s="170" t="s">
        <v>190</v>
      </c>
      <c r="E7" s="80" t="s">
        <v>196</v>
      </c>
      <c r="F7" s="53" t="s">
        <v>128</v>
      </c>
      <c r="G7" s="53" t="s">
        <v>205</v>
      </c>
      <c r="H7" s="385" t="s">
        <v>195</v>
      </c>
      <c r="I7" s="192" t="s">
        <v>173</v>
      </c>
      <c r="J7" s="192" t="s">
        <v>267</v>
      </c>
      <c r="K7" s="192" t="s">
        <v>191</v>
      </c>
      <c r="L7" s="192" t="s">
        <v>126</v>
      </c>
      <c r="M7" s="192" t="s">
        <v>129</v>
      </c>
      <c r="N7" s="192" t="s">
        <v>137</v>
      </c>
      <c r="O7" s="192"/>
      <c r="P7" s="192" t="s">
        <v>140</v>
      </c>
      <c r="Q7" s="192"/>
      <c r="R7" s="170"/>
      <c r="S7" s="80"/>
      <c r="T7" s="53"/>
      <c r="U7" s="171"/>
    </row>
    <row r="8" spans="1:21" s="81" customFormat="1" ht="21.75" customHeight="1" x14ac:dyDescent="0.2">
      <c r="A8" s="191">
        <v>5</v>
      </c>
      <c r="B8" s="386" t="s">
        <v>205</v>
      </c>
      <c r="C8" s="386" t="s">
        <v>202</v>
      </c>
      <c r="D8" s="170" t="s">
        <v>122</v>
      </c>
      <c r="E8" s="80" t="s">
        <v>126</v>
      </c>
      <c r="F8" s="466"/>
      <c r="G8" s="466"/>
      <c r="H8" s="385" t="s">
        <v>195</v>
      </c>
      <c r="I8" s="192" t="s">
        <v>119</v>
      </c>
      <c r="J8" s="192" t="s">
        <v>267</v>
      </c>
      <c r="K8" s="192" t="s">
        <v>191</v>
      </c>
      <c r="L8" s="192" t="s">
        <v>141</v>
      </c>
      <c r="M8" s="192" t="s">
        <v>9</v>
      </c>
      <c r="N8" s="192" t="s">
        <v>137</v>
      </c>
      <c r="O8" s="192"/>
      <c r="P8" s="192" t="s">
        <v>140</v>
      </c>
      <c r="Q8" s="192" t="s">
        <v>143</v>
      </c>
      <c r="R8" s="170"/>
      <c r="S8" s="80"/>
      <c r="T8" s="53"/>
      <c r="U8" s="171"/>
    </row>
    <row r="9" spans="1:21" s="81" customFormat="1" ht="21.75" customHeight="1" x14ac:dyDescent="0.2">
      <c r="A9" s="191">
        <v>6</v>
      </c>
      <c r="B9" s="192" t="s">
        <v>119</v>
      </c>
      <c r="C9" s="464"/>
      <c r="D9" s="465" t="s">
        <v>237</v>
      </c>
      <c r="E9" s="80" t="s">
        <v>130</v>
      </c>
      <c r="F9" s="53" t="s">
        <v>206</v>
      </c>
      <c r="G9" s="53" t="s">
        <v>197</v>
      </c>
      <c r="H9" s="335" t="s">
        <v>124</v>
      </c>
      <c r="I9" s="192" t="s">
        <v>126</v>
      </c>
      <c r="J9" s="192" t="s">
        <v>267</v>
      </c>
      <c r="K9" s="192" t="s">
        <v>191</v>
      </c>
      <c r="L9" s="192" t="s">
        <v>141</v>
      </c>
      <c r="M9" s="192" t="s">
        <v>9</v>
      </c>
      <c r="N9" s="192" t="s">
        <v>137</v>
      </c>
      <c r="O9" s="192"/>
      <c r="P9" s="192" t="s">
        <v>140</v>
      </c>
      <c r="Q9" s="192" t="s">
        <v>143</v>
      </c>
      <c r="R9" s="170"/>
      <c r="S9" s="80"/>
      <c r="T9" s="53"/>
      <c r="U9" s="171"/>
    </row>
    <row r="10" spans="1:21" ht="21.75" customHeight="1" x14ac:dyDescent="0.2">
      <c r="A10" s="191">
        <v>7</v>
      </c>
      <c r="B10" s="341" t="s">
        <v>252</v>
      </c>
      <c r="C10" s="341" t="s">
        <v>277</v>
      </c>
      <c r="D10" s="336" t="s">
        <v>240</v>
      </c>
      <c r="E10" s="187"/>
      <c r="F10" s="188"/>
      <c r="G10" s="188"/>
      <c r="H10" s="340"/>
      <c r="I10" s="341"/>
      <c r="J10" s="341" t="s">
        <v>126</v>
      </c>
      <c r="K10" s="341" t="s">
        <v>175</v>
      </c>
      <c r="L10" s="341" t="s">
        <v>9</v>
      </c>
      <c r="M10" s="341" t="s">
        <v>196</v>
      </c>
      <c r="N10" s="341" t="s">
        <v>197</v>
      </c>
      <c r="O10" s="341" t="s">
        <v>127</v>
      </c>
      <c r="P10" s="341" t="s">
        <v>165</v>
      </c>
      <c r="Q10" s="341"/>
      <c r="R10" s="336" t="s">
        <v>143</v>
      </c>
      <c r="S10" s="187"/>
      <c r="T10" s="188"/>
      <c r="U10" s="190"/>
    </row>
    <row r="11" spans="1:21" ht="21.75" customHeight="1" x14ac:dyDescent="0.2">
      <c r="A11" s="191">
        <v>8</v>
      </c>
      <c r="B11" s="341" t="s">
        <v>253</v>
      </c>
      <c r="C11" s="464" t="s">
        <v>291</v>
      </c>
      <c r="D11" s="336" t="s">
        <v>122</v>
      </c>
      <c r="E11" s="187"/>
      <c r="F11" s="188"/>
      <c r="G11" s="188"/>
      <c r="H11" s="340"/>
      <c r="I11" s="341"/>
      <c r="J11" s="341" t="s">
        <v>126</v>
      </c>
      <c r="K11" s="341" t="s">
        <v>175</v>
      </c>
      <c r="L11" s="341" t="s">
        <v>9</v>
      </c>
      <c r="M11" s="341" t="s">
        <v>196</v>
      </c>
      <c r="N11" s="341" t="s">
        <v>197</v>
      </c>
      <c r="O11" s="341" t="s">
        <v>127</v>
      </c>
      <c r="P11" s="341" t="s">
        <v>165</v>
      </c>
      <c r="Q11" s="341"/>
      <c r="R11" s="336" t="s">
        <v>143</v>
      </c>
      <c r="S11" s="187"/>
      <c r="T11" s="188"/>
      <c r="U11" s="190"/>
    </row>
    <row r="12" spans="1:21" ht="21.75" customHeight="1" x14ac:dyDescent="0.2">
      <c r="A12" s="191">
        <v>9</v>
      </c>
      <c r="B12" s="386" t="s">
        <v>198</v>
      </c>
      <c r="C12" s="386" t="s">
        <v>171</v>
      </c>
      <c r="D12" s="170" t="s">
        <v>237</v>
      </c>
      <c r="E12" s="80" t="s">
        <v>173</v>
      </c>
      <c r="F12" s="53" t="s">
        <v>139</v>
      </c>
      <c r="G12" s="53" t="s">
        <v>116</v>
      </c>
      <c r="H12" s="335" t="s">
        <v>206</v>
      </c>
      <c r="I12" s="192" t="s">
        <v>121</v>
      </c>
      <c r="J12" s="192" t="s">
        <v>279</v>
      </c>
      <c r="K12" s="192" t="s">
        <v>191</v>
      </c>
      <c r="L12" s="192" t="s">
        <v>141</v>
      </c>
      <c r="M12" s="192" t="s">
        <v>138</v>
      </c>
      <c r="N12" s="192" t="s">
        <v>197</v>
      </c>
      <c r="O12" s="341" t="s">
        <v>127</v>
      </c>
      <c r="P12" s="192" t="s">
        <v>165</v>
      </c>
      <c r="Q12" s="192"/>
      <c r="R12" s="170"/>
      <c r="S12" s="80"/>
      <c r="T12" s="53"/>
      <c r="U12" s="171"/>
    </row>
    <row r="13" spans="1:21" ht="21.75" customHeight="1" x14ac:dyDescent="0.2">
      <c r="A13" s="191">
        <v>10</v>
      </c>
      <c r="B13" s="192" t="s">
        <v>139</v>
      </c>
      <c r="C13" s="192" t="s">
        <v>124</v>
      </c>
      <c r="D13" s="170" t="s">
        <v>235</v>
      </c>
      <c r="E13" s="80" t="s">
        <v>116</v>
      </c>
      <c r="F13" s="53" t="s">
        <v>121</v>
      </c>
      <c r="G13" s="53" t="s">
        <v>189</v>
      </c>
      <c r="H13" s="335" t="s">
        <v>206</v>
      </c>
      <c r="I13" s="192"/>
      <c r="J13" s="192" t="s">
        <v>279</v>
      </c>
      <c r="K13" s="192" t="s">
        <v>191</v>
      </c>
      <c r="L13" s="192" t="s">
        <v>141</v>
      </c>
      <c r="M13" s="192" t="s">
        <v>138</v>
      </c>
      <c r="N13" s="192" t="s">
        <v>197</v>
      </c>
      <c r="O13" s="341" t="s">
        <v>127</v>
      </c>
      <c r="P13" s="192" t="s">
        <v>165</v>
      </c>
      <c r="Q13" s="192"/>
      <c r="R13" s="170"/>
      <c r="S13" s="80"/>
      <c r="T13" s="53"/>
      <c r="U13" s="171"/>
    </row>
    <row r="14" spans="1:21" ht="21.75" customHeight="1" x14ac:dyDescent="0.2">
      <c r="A14" s="191">
        <v>11</v>
      </c>
      <c r="B14" s="192" t="s">
        <v>137</v>
      </c>
      <c r="C14" s="192" t="s">
        <v>120</v>
      </c>
      <c r="D14" s="170" t="s">
        <v>123</v>
      </c>
      <c r="E14" s="80" t="s">
        <v>195</v>
      </c>
      <c r="F14" s="388" t="s">
        <v>185</v>
      </c>
      <c r="G14" s="53" t="s">
        <v>205</v>
      </c>
      <c r="H14" s="335" t="s">
        <v>206</v>
      </c>
      <c r="I14" s="192" t="s">
        <v>204</v>
      </c>
      <c r="J14" s="192" t="s">
        <v>279</v>
      </c>
      <c r="K14" s="192" t="s">
        <v>191</v>
      </c>
      <c r="L14" s="192" t="s">
        <v>141</v>
      </c>
      <c r="M14" s="192" t="s">
        <v>138</v>
      </c>
      <c r="N14" s="192" t="s">
        <v>189</v>
      </c>
      <c r="O14" s="341" t="s">
        <v>127</v>
      </c>
      <c r="P14" s="192" t="s">
        <v>165</v>
      </c>
      <c r="Q14" s="192" t="s">
        <v>9</v>
      </c>
      <c r="R14" s="170"/>
      <c r="S14" s="80"/>
      <c r="T14" s="53"/>
      <c r="U14" s="171"/>
    </row>
    <row r="15" spans="1:21" s="81" customFormat="1" ht="21.75" customHeight="1" x14ac:dyDescent="0.2">
      <c r="A15" s="191">
        <v>12</v>
      </c>
      <c r="B15" s="426" t="s">
        <v>195</v>
      </c>
      <c r="C15" s="464"/>
      <c r="D15" s="170" t="s">
        <v>240</v>
      </c>
      <c r="E15" s="381" t="s">
        <v>174</v>
      </c>
      <c r="F15" s="53" t="s">
        <v>130</v>
      </c>
      <c r="G15" s="53" t="s">
        <v>213</v>
      </c>
      <c r="H15" s="335" t="s">
        <v>206</v>
      </c>
      <c r="I15" s="192" t="s">
        <v>205</v>
      </c>
      <c r="J15" s="192" t="s">
        <v>280</v>
      </c>
      <c r="K15" s="192" t="s">
        <v>191</v>
      </c>
      <c r="L15" s="192" t="s">
        <v>141</v>
      </c>
      <c r="M15" s="192" t="s">
        <v>138</v>
      </c>
      <c r="N15" s="192" t="s">
        <v>189</v>
      </c>
      <c r="O15" s="341" t="s">
        <v>127</v>
      </c>
      <c r="P15" s="192" t="s">
        <v>165</v>
      </c>
      <c r="Q15" s="192" t="s">
        <v>9</v>
      </c>
      <c r="R15" s="170"/>
      <c r="S15" s="80"/>
      <c r="T15" s="53"/>
      <c r="U15" s="171"/>
    </row>
    <row r="16" spans="1:21" s="81" customFormat="1" ht="21.75" customHeight="1" x14ac:dyDescent="0.2">
      <c r="A16" s="191">
        <v>13</v>
      </c>
      <c r="B16" s="426" t="s">
        <v>202</v>
      </c>
      <c r="C16" s="192" t="s">
        <v>213</v>
      </c>
      <c r="D16" s="170" t="s">
        <v>122</v>
      </c>
      <c r="E16" s="80" t="s">
        <v>137</v>
      </c>
      <c r="F16" s="53" t="s">
        <v>204</v>
      </c>
      <c r="G16" s="466"/>
      <c r="H16" s="335" t="s">
        <v>169</v>
      </c>
      <c r="I16" s="192" t="s">
        <v>174</v>
      </c>
      <c r="J16" s="192" t="s">
        <v>280</v>
      </c>
      <c r="K16" s="192" t="s">
        <v>191</v>
      </c>
      <c r="L16" s="192" t="s">
        <v>141</v>
      </c>
      <c r="M16" s="192" t="s">
        <v>138</v>
      </c>
      <c r="N16" s="192" t="s">
        <v>189</v>
      </c>
      <c r="O16" s="341" t="s">
        <v>127</v>
      </c>
      <c r="P16" s="192" t="s">
        <v>165</v>
      </c>
      <c r="Q16" s="192"/>
      <c r="R16" s="170" t="s">
        <v>171</v>
      </c>
      <c r="S16" s="80"/>
      <c r="T16" s="53"/>
      <c r="U16" s="171"/>
    </row>
    <row r="17" spans="1:21" ht="21.75" customHeight="1" x14ac:dyDescent="0.2">
      <c r="A17" s="191">
        <v>14</v>
      </c>
      <c r="B17" s="341" t="s">
        <v>207</v>
      </c>
      <c r="C17" s="341" t="s">
        <v>229</v>
      </c>
      <c r="D17" s="336" t="s">
        <v>123</v>
      </c>
      <c r="E17" s="187"/>
      <c r="F17" s="188"/>
      <c r="G17" s="188"/>
      <c r="H17" s="340"/>
      <c r="I17" s="341"/>
      <c r="J17" s="341" t="s">
        <v>197</v>
      </c>
      <c r="K17" s="341" t="s">
        <v>164</v>
      </c>
      <c r="L17" s="341" t="s">
        <v>139</v>
      </c>
      <c r="M17" s="341" t="s">
        <v>141</v>
      </c>
      <c r="N17" s="341" t="s">
        <v>138</v>
      </c>
      <c r="O17" s="464"/>
      <c r="P17" s="341"/>
      <c r="Q17" s="341"/>
      <c r="R17" s="336" t="s">
        <v>171</v>
      </c>
      <c r="S17" s="187"/>
      <c r="T17" s="188"/>
      <c r="U17" s="190"/>
    </row>
    <row r="18" spans="1:21" ht="21.75" customHeight="1" x14ac:dyDescent="0.2">
      <c r="A18" s="191">
        <v>15</v>
      </c>
      <c r="B18" s="341" t="s">
        <v>214</v>
      </c>
      <c r="C18" s="341" t="s">
        <v>230</v>
      </c>
      <c r="D18" s="336" t="s">
        <v>143</v>
      </c>
      <c r="E18" s="187"/>
      <c r="F18" s="188"/>
      <c r="G18" s="188"/>
      <c r="H18" s="340"/>
      <c r="I18" s="341"/>
      <c r="J18" s="341" t="s">
        <v>197</v>
      </c>
      <c r="K18" s="341" t="s">
        <v>164</v>
      </c>
      <c r="L18" s="341" t="s">
        <v>139</v>
      </c>
      <c r="M18" s="341" t="s">
        <v>141</v>
      </c>
      <c r="N18" s="341" t="s">
        <v>138</v>
      </c>
      <c r="O18" s="464"/>
      <c r="P18" s="341"/>
      <c r="Q18" s="341"/>
      <c r="R18" s="336"/>
      <c r="S18" s="187"/>
      <c r="T18" s="188"/>
      <c r="U18" s="190"/>
    </row>
    <row r="19" spans="1:21" ht="21.75" customHeight="1" x14ac:dyDescent="0.2">
      <c r="A19" s="191">
        <v>16</v>
      </c>
      <c r="B19" s="192" t="s">
        <v>197</v>
      </c>
      <c r="C19" s="386" t="s">
        <v>128</v>
      </c>
      <c r="D19" s="170" t="s">
        <v>240</v>
      </c>
      <c r="E19" s="80" t="s">
        <v>121</v>
      </c>
      <c r="F19" s="53" t="s">
        <v>202</v>
      </c>
      <c r="G19" s="53" t="s">
        <v>199</v>
      </c>
      <c r="H19" s="335" t="s">
        <v>137</v>
      </c>
      <c r="I19" s="192" t="s">
        <v>169</v>
      </c>
      <c r="J19" s="192" t="s">
        <v>192</v>
      </c>
      <c r="K19" s="192" t="s">
        <v>191</v>
      </c>
      <c r="L19" s="192" t="s">
        <v>175</v>
      </c>
      <c r="M19" s="192" t="s">
        <v>141</v>
      </c>
      <c r="N19" s="192" t="s">
        <v>138</v>
      </c>
      <c r="O19" s="464"/>
      <c r="P19" s="192"/>
      <c r="Q19" s="192" t="s">
        <v>143</v>
      </c>
      <c r="R19" s="345"/>
      <c r="S19" s="189"/>
      <c r="T19" s="189"/>
      <c r="U19" s="189"/>
    </row>
    <row r="20" spans="1:21" ht="21.75" customHeight="1" x14ac:dyDescent="0.2">
      <c r="A20" s="191">
        <v>17</v>
      </c>
      <c r="B20" s="192" t="s">
        <v>199</v>
      </c>
      <c r="C20" s="192" t="s">
        <v>116</v>
      </c>
      <c r="D20" s="170" t="s">
        <v>190</v>
      </c>
      <c r="E20" s="80" t="s">
        <v>204</v>
      </c>
      <c r="F20" s="53" t="s">
        <v>173</v>
      </c>
      <c r="G20" s="53" t="s">
        <v>185</v>
      </c>
      <c r="H20" s="335" t="s">
        <v>137</v>
      </c>
      <c r="I20" s="192" t="s">
        <v>121</v>
      </c>
      <c r="J20" s="192" t="s">
        <v>192</v>
      </c>
      <c r="K20" s="192" t="s">
        <v>191</v>
      </c>
      <c r="L20" s="192" t="s">
        <v>175</v>
      </c>
      <c r="M20" s="192" t="s">
        <v>141</v>
      </c>
      <c r="N20" s="192" t="s">
        <v>138</v>
      </c>
      <c r="O20" s="464" t="s">
        <v>9</v>
      </c>
      <c r="P20" s="192"/>
      <c r="Q20" s="192" t="s">
        <v>143</v>
      </c>
      <c r="R20" s="170"/>
      <c r="S20" s="80"/>
      <c r="T20" s="53"/>
      <c r="U20" s="171"/>
    </row>
    <row r="21" spans="1:21" ht="21.75" customHeight="1" x14ac:dyDescent="0.2">
      <c r="A21" s="191">
        <v>18</v>
      </c>
      <c r="B21" s="192" t="s">
        <v>196</v>
      </c>
      <c r="C21" s="192" t="s">
        <v>185</v>
      </c>
      <c r="D21" s="170" t="s">
        <v>248</v>
      </c>
      <c r="E21" s="80" t="s">
        <v>169</v>
      </c>
      <c r="F21" s="53" t="s">
        <v>128</v>
      </c>
      <c r="G21" s="53" t="s">
        <v>119</v>
      </c>
      <c r="H21" s="335" t="s">
        <v>137</v>
      </c>
      <c r="I21" s="192" t="s">
        <v>204</v>
      </c>
      <c r="J21" s="192" t="s">
        <v>192</v>
      </c>
      <c r="K21" s="192" t="s">
        <v>191</v>
      </c>
      <c r="L21" s="192" t="s">
        <v>195</v>
      </c>
      <c r="M21" s="192" t="s">
        <v>141</v>
      </c>
      <c r="N21" s="192" t="s">
        <v>168</v>
      </c>
      <c r="O21" s="464" t="s">
        <v>190</v>
      </c>
      <c r="P21" s="192"/>
      <c r="Q21" s="192"/>
      <c r="R21" s="170" t="s">
        <v>143</v>
      </c>
      <c r="S21" s="80"/>
      <c r="T21" s="53"/>
      <c r="U21" s="171"/>
    </row>
    <row r="22" spans="1:21" s="81" customFormat="1" ht="21.75" customHeight="1" x14ac:dyDescent="0.2">
      <c r="A22" s="191">
        <v>19</v>
      </c>
      <c r="B22" s="386" t="s">
        <v>174</v>
      </c>
      <c r="C22" s="192" t="s">
        <v>131</v>
      </c>
      <c r="D22" s="170" t="s">
        <v>235</v>
      </c>
      <c r="E22" s="80" t="s">
        <v>124</v>
      </c>
      <c r="F22" s="53" t="s">
        <v>169</v>
      </c>
      <c r="G22" s="382" t="s">
        <v>199</v>
      </c>
      <c r="H22" s="335" t="s">
        <v>137</v>
      </c>
      <c r="I22" s="192" t="s">
        <v>119</v>
      </c>
      <c r="J22" s="192" t="s">
        <v>193</v>
      </c>
      <c r="K22" s="192" t="s">
        <v>191</v>
      </c>
      <c r="L22" s="192" t="s">
        <v>195</v>
      </c>
      <c r="M22" s="192" t="s">
        <v>120</v>
      </c>
      <c r="N22" s="192" t="s">
        <v>168</v>
      </c>
      <c r="O22" s="464" t="s">
        <v>122</v>
      </c>
      <c r="P22" s="192"/>
      <c r="Q22" s="192"/>
      <c r="R22" s="170" t="s">
        <v>143</v>
      </c>
      <c r="S22" s="80"/>
      <c r="T22" s="189"/>
      <c r="U22" s="189"/>
    </row>
    <row r="23" spans="1:21" s="81" customFormat="1" ht="21.75" customHeight="1" x14ac:dyDescent="0.2">
      <c r="A23" s="191">
        <v>20</v>
      </c>
      <c r="B23" s="192" t="s">
        <v>130</v>
      </c>
      <c r="C23" s="192" t="s">
        <v>185</v>
      </c>
      <c r="D23" s="170" t="s">
        <v>122</v>
      </c>
      <c r="E23" s="389" t="s">
        <v>171</v>
      </c>
      <c r="F23" s="53" t="s">
        <v>199</v>
      </c>
      <c r="G23" s="53" t="s">
        <v>196</v>
      </c>
      <c r="H23" s="472" t="s">
        <v>126</v>
      </c>
      <c r="I23" s="192" t="s">
        <v>198</v>
      </c>
      <c r="J23" s="192" t="s">
        <v>193</v>
      </c>
      <c r="K23" s="192" t="s">
        <v>191</v>
      </c>
      <c r="L23" s="192" t="s">
        <v>195</v>
      </c>
      <c r="M23" s="192" t="s">
        <v>120</v>
      </c>
      <c r="N23" s="192" t="s">
        <v>168</v>
      </c>
      <c r="O23" s="464" t="s">
        <v>9</v>
      </c>
      <c r="P23" s="192"/>
      <c r="Q23" s="192"/>
      <c r="R23" s="170"/>
      <c r="S23" s="80"/>
      <c r="T23" s="53"/>
      <c r="U23" s="171"/>
    </row>
    <row r="24" spans="1:21" ht="21.75" customHeight="1" x14ac:dyDescent="0.2">
      <c r="A24" s="191">
        <v>21</v>
      </c>
      <c r="B24" s="387" t="s">
        <v>212</v>
      </c>
      <c r="C24" s="341" t="s">
        <v>278</v>
      </c>
      <c r="D24" s="336" t="s">
        <v>248</v>
      </c>
      <c r="E24" s="187"/>
      <c r="F24" s="188"/>
      <c r="G24" s="188"/>
      <c r="H24" s="340"/>
      <c r="I24" s="341"/>
      <c r="J24" s="341" t="s">
        <v>164</v>
      </c>
      <c r="K24" s="341" t="s">
        <v>175</v>
      </c>
      <c r="L24" s="341" t="s">
        <v>129</v>
      </c>
      <c r="M24" s="341" t="s">
        <v>195</v>
      </c>
      <c r="N24" s="341" t="s">
        <v>165</v>
      </c>
      <c r="O24" s="341"/>
      <c r="P24" s="341" t="s">
        <v>171</v>
      </c>
      <c r="Q24" s="341"/>
      <c r="R24" s="336"/>
      <c r="S24" s="187"/>
      <c r="T24" s="188"/>
      <c r="U24" s="190"/>
    </row>
    <row r="25" spans="1:21" ht="21.75" customHeight="1" x14ac:dyDescent="0.2">
      <c r="A25" s="191">
        <v>22</v>
      </c>
      <c r="B25" s="341" t="s">
        <v>210</v>
      </c>
      <c r="C25" s="341" t="s">
        <v>201</v>
      </c>
      <c r="D25" s="336" t="s">
        <v>190</v>
      </c>
      <c r="E25" s="187"/>
      <c r="F25" s="188"/>
      <c r="G25" s="188"/>
      <c r="H25" s="340"/>
      <c r="I25" s="341"/>
      <c r="J25" s="341" t="s">
        <v>164</v>
      </c>
      <c r="K25" s="341" t="s">
        <v>175</v>
      </c>
      <c r="L25" s="341" t="s">
        <v>129</v>
      </c>
      <c r="M25" s="341" t="s">
        <v>195</v>
      </c>
      <c r="N25" s="341" t="s">
        <v>165</v>
      </c>
      <c r="O25" s="341"/>
      <c r="P25" s="341" t="s">
        <v>143</v>
      </c>
      <c r="Q25" s="341"/>
      <c r="R25" s="336"/>
      <c r="S25" s="187"/>
      <c r="T25" s="188"/>
      <c r="U25" s="190"/>
    </row>
    <row r="26" spans="1:21" ht="21.75" customHeight="1" x14ac:dyDescent="0.2">
      <c r="A26" s="191">
        <v>23</v>
      </c>
      <c r="B26" s="192" t="s">
        <v>208</v>
      </c>
      <c r="C26" s="192" t="s">
        <v>127</v>
      </c>
      <c r="D26" s="465" t="s">
        <v>123</v>
      </c>
      <c r="E26" s="80" t="s">
        <v>195</v>
      </c>
      <c r="F26" s="388" t="s">
        <v>204</v>
      </c>
      <c r="G26" s="382" t="s">
        <v>119</v>
      </c>
      <c r="H26" s="335" t="s">
        <v>169</v>
      </c>
      <c r="I26" s="192" t="s">
        <v>121</v>
      </c>
      <c r="J26" s="192" t="s">
        <v>200</v>
      </c>
      <c r="K26" s="192" t="s">
        <v>191</v>
      </c>
      <c r="L26" s="192" t="s">
        <v>164</v>
      </c>
      <c r="M26" s="192" t="s">
        <v>141</v>
      </c>
      <c r="N26" s="192" t="s">
        <v>165</v>
      </c>
      <c r="O26" s="192"/>
      <c r="P26" s="192" t="s">
        <v>171</v>
      </c>
      <c r="Q26" s="192"/>
      <c r="R26" s="170"/>
      <c r="S26" s="80"/>
      <c r="T26" s="53"/>
      <c r="U26" s="171"/>
    </row>
    <row r="27" spans="1:21" ht="21.75" customHeight="1" x14ac:dyDescent="0.2">
      <c r="A27" s="191">
        <v>24</v>
      </c>
      <c r="B27" s="192" t="s">
        <v>119</v>
      </c>
      <c r="C27" s="426" t="s">
        <v>168</v>
      </c>
      <c r="D27" s="170" t="s">
        <v>190</v>
      </c>
      <c r="E27" s="80" t="s">
        <v>173</v>
      </c>
      <c r="F27" s="53" t="s">
        <v>121</v>
      </c>
      <c r="G27" s="53" t="s">
        <v>117</v>
      </c>
      <c r="H27" s="335" t="s">
        <v>169</v>
      </c>
      <c r="I27" s="192" t="s">
        <v>116</v>
      </c>
      <c r="J27" s="192" t="s">
        <v>200</v>
      </c>
      <c r="K27" s="192" t="s">
        <v>191</v>
      </c>
      <c r="L27" s="192" t="s">
        <v>164</v>
      </c>
      <c r="M27" s="192" t="s">
        <v>141</v>
      </c>
      <c r="N27" s="192" t="s">
        <v>165</v>
      </c>
      <c r="O27" s="192"/>
      <c r="P27" s="192" t="s">
        <v>171</v>
      </c>
      <c r="Q27" s="192"/>
      <c r="R27" s="170"/>
      <c r="S27" s="80"/>
      <c r="T27" s="53"/>
      <c r="U27" s="171"/>
    </row>
    <row r="28" spans="1:21" ht="21.75" customHeight="1" x14ac:dyDescent="0.2">
      <c r="A28" s="191">
        <v>25</v>
      </c>
      <c r="B28" s="192" t="s">
        <v>137</v>
      </c>
      <c r="C28" s="426" t="s">
        <v>125</v>
      </c>
      <c r="D28" s="170" t="s">
        <v>123</v>
      </c>
      <c r="E28" s="80" t="s">
        <v>116</v>
      </c>
      <c r="F28" s="53" t="s">
        <v>124</v>
      </c>
      <c r="G28" s="53" t="s">
        <v>198</v>
      </c>
      <c r="H28" s="335" t="s">
        <v>169</v>
      </c>
      <c r="I28" s="192" t="s">
        <v>213</v>
      </c>
      <c r="J28" s="192" t="s">
        <v>200</v>
      </c>
      <c r="K28" s="192" t="s">
        <v>191</v>
      </c>
      <c r="L28" s="192" t="s">
        <v>199</v>
      </c>
      <c r="M28" s="192" t="s">
        <v>141</v>
      </c>
      <c r="N28" s="192" t="s">
        <v>117</v>
      </c>
      <c r="O28" s="192"/>
      <c r="P28" s="192" t="s">
        <v>171</v>
      </c>
      <c r="Q28" s="192"/>
      <c r="R28" s="345"/>
      <c r="S28" s="189"/>
      <c r="T28" s="53"/>
      <c r="U28" s="171"/>
    </row>
    <row r="29" spans="1:21" ht="21.75" customHeight="1" x14ac:dyDescent="0.2">
      <c r="A29" s="191">
        <v>26</v>
      </c>
      <c r="B29" s="386" t="s">
        <v>198</v>
      </c>
      <c r="C29" s="386" t="s">
        <v>124</v>
      </c>
      <c r="D29" s="170" t="s">
        <v>248</v>
      </c>
      <c r="E29" s="80" t="s">
        <v>127</v>
      </c>
      <c r="F29" s="53" t="s">
        <v>131</v>
      </c>
      <c r="G29" s="53" t="s">
        <v>206</v>
      </c>
      <c r="H29" s="335" t="s">
        <v>169</v>
      </c>
      <c r="I29" s="192" t="s">
        <v>119</v>
      </c>
      <c r="J29" s="192" t="s">
        <v>200</v>
      </c>
      <c r="K29" s="192" t="s">
        <v>191</v>
      </c>
      <c r="L29" s="192" t="s">
        <v>199</v>
      </c>
      <c r="M29" s="192" t="s">
        <v>141</v>
      </c>
      <c r="N29" s="192" t="s">
        <v>117</v>
      </c>
      <c r="O29" s="192"/>
      <c r="P29" s="192" t="s">
        <v>9</v>
      </c>
      <c r="Q29" s="192"/>
      <c r="R29" s="345"/>
      <c r="S29" s="189"/>
      <c r="T29" s="189"/>
      <c r="U29" s="171"/>
    </row>
    <row r="30" spans="1:21" ht="21.75" customHeight="1" x14ac:dyDescent="0.2">
      <c r="A30" s="191">
        <v>27</v>
      </c>
      <c r="B30" s="192" t="s">
        <v>206</v>
      </c>
      <c r="C30" s="426" t="s">
        <v>131</v>
      </c>
      <c r="D30" s="170" t="s">
        <v>190</v>
      </c>
      <c r="E30" s="80" t="s">
        <v>128</v>
      </c>
      <c r="F30" s="382" t="s">
        <v>202</v>
      </c>
      <c r="G30" s="382" t="s">
        <v>213</v>
      </c>
      <c r="H30" s="427" t="s">
        <v>168</v>
      </c>
      <c r="I30" s="192" t="s">
        <v>196</v>
      </c>
      <c r="J30" s="192" t="s">
        <v>200</v>
      </c>
      <c r="K30" s="192" t="s">
        <v>191</v>
      </c>
      <c r="L30" s="192" t="s">
        <v>199</v>
      </c>
      <c r="M30" s="192" t="s">
        <v>141</v>
      </c>
      <c r="N30" s="192" t="s">
        <v>117</v>
      </c>
      <c r="O30" s="192"/>
      <c r="P30" s="192" t="s">
        <v>9</v>
      </c>
      <c r="Q30" s="192"/>
      <c r="R30" s="170"/>
      <c r="S30" s="80"/>
      <c r="T30" s="53"/>
      <c r="U30" s="171"/>
    </row>
    <row r="31" spans="1:21" ht="21.75" customHeight="1" x14ac:dyDescent="0.2">
      <c r="A31" s="191">
        <v>28</v>
      </c>
      <c r="B31" s="341" t="s">
        <v>209</v>
      </c>
      <c r="C31" s="341" t="s">
        <v>232</v>
      </c>
      <c r="D31" s="336" t="s">
        <v>235</v>
      </c>
      <c r="E31" s="187"/>
      <c r="F31" s="188"/>
      <c r="G31" s="188"/>
      <c r="H31" s="340"/>
      <c r="I31" s="341"/>
      <c r="J31" s="341" t="s">
        <v>195</v>
      </c>
      <c r="K31" s="341" t="s">
        <v>185</v>
      </c>
      <c r="L31" s="341" t="s">
        <v>199</v>
      </c>
      <c r="M31" s="341" t="s">
        <v>141</v>
      </c>
      <c r="N31" s="341" t="s">
        <v>120</v>
      </c>
      <c r="O31" s="341" t="s">
        <v>189</v>
      </c>
      <c r="P31" s="341"/>
      <c r="Q31" s="464"/>
      <c r="R31" s="336"/>
      <c r="S31" s="187"/>
      <c r="T31" s="188"/>
      <c r="U31" s="190"/>
    </row>
    <row r="32" spans="1:21" ht="21.75" customHeight="1" x14ac:dyDescent="0.2">
      <c r="A32" s="191">
        <v>29</v>
      </c>
      <c r="B32" s="341" t="s">
        <v>211</v>
      </c>
      <c r="C32" s="341" t="s">
        <v>233</v>
      </c>
      <c r="D32" s="336" t="s">
        <v>143</v>
      </c>
      <c r="E32" s="187"/>
      <c r="F32" s="188"/>
      <c r="G32" s="188"/>
      <c r="H32" s="340"/>
      <c r="I32" s="341"/>
      <c r="J32" s="341" t="s">
        <v>195</v>
      </c>
      <c r="K32" s="341" t="s">
        <v>185</v>
      </c>
      <c r="L32" s="341" t="s">
        <v>199</v>
      </c>
      <c r="M32" s="341" t="s">
        <v>141</v>
      </c>
      <c r="N32" s="341" t="s">
        <v>120</v>
      </c>
      <c r="O32" s="341" t="s">
        <v>189</v>
      </c>
      <c r="P32" s="341"/>
      <c r="Q32" s="341" t="s">
        <v>190</v>
      </c>
      <c r="R32" s="336"/>
      <c r="S32" s="187"/>
      <c r="T32" s="188"/>
      <c r="U32" s="190"/>
    </row>
    <row r="33" spans="1:21" ht="21.75" customHeight="1" x14ac:dyDescent="0.2">
      <c r="A33" s="191">
        <v>30</v>
      </c>
      <c r="B33" s="192" t="s">
        <v>195</v>
      </c>
      <c r="C33" s="192" t="s">
        <v>213</v>
      </c>
      <c r="D33" s="170" t="s">
        <v>240</v>
      </c>
      <c r="E33" s="80" t="s">
        <v>169</v>
      </c>
      <c r="F33" s="53" t="s">
        <v>198</v>
      </c>
      <c r="G33" s="53" t="s">
        <v>118</v>
      </c>
      <c r="H33" s="335" t="s">
        <v>204</v>
      </c>
      <c r="I33" s="192" t="s">
        <v>121</v>
      </c>
      <c r="J33" s="192" t="s">
        <v>194</v>
      </c>
      <c r="K33" s="192" t="s">
        <v>191</v>
      </c>
      <c r="L33" s="192" t="s">
        <v>197</v>
      </c>
      <c r="M33" s="192" t="s">
        <v>141</v>
      </c>
      <c r="N33" s="192" t="s">
        <v>120</v>
      </c>
      <c r="O33" s="192" t="s">
        <v>189</v>
      </c>
      <c r="P33" s="192"/>
      <c r="Q33" s="192"/>
      <c r="R33" s="170" t="s">
        <v>190</v>
      </c>
      <c r="S33" s="80"/>
      <c r="T33" s="53"/>
      <c r="U33" s="171"/>
    </row>
    <row r="34" spans="1:21" ht="21.75" customHeight="1" x14ac:dyDescent="0.2">
      <c r="A34" s="191">
        <v>1</v>
      </c>
      <c r="B34" s="378"/>
      <c r="C34" s="379"/>
      <c r="D34" s="380"/>
      <c r="E34" s="381"/>
      <c r="F34" s="382"/>
      <c r="G34" s="382"/>
      <c r="H34" s="379"/>
      <c r="I34" s="383"/>
      <c r="J34" s="381" t="s">
        <v>194</v>
      </c>
      <c r="K34" s="382" t="s">
        <v>191</v>
      </c>
      <c r="L34" s="382" t="s">
        <v>197</v>
      </c>
      <c r="M34" s="382" t="s">
        <v>141</v>
      </c>
      <c r="N34" s="384" t="s">
        <v>120</v>
      </c>
      <c r="O34" s="381" t="s">
        <v>189</v>
      </c>
      <c r="P34" s="384"/>
      <c r="Q34" s="384"/>
      <c r="R34" s="383" t="s">
        <v>190</v>
      </c>
      <c r="S34" s="381"/>
      <c r="T34" s="382"/>
      <c r="U34" s="379"/>
    </row>
    <row r="37" spans="1:21" ht="18" x14ac:dyDescent="0.2">
      <c r="H37" s="375" t="s">
        <v>142</v>
      </c>
      <c r="I37" s="376"/>
      <c r="J37" s="376"/>
      <c r="K37" s="376"/>
      <c r="L37" s="376"/>
      <c r="M37" s="376"/>
      <c r="N37" s="376"/>
      <c r="O37" s="376"/>
    </row>
    <row r="38" spans="1:21" ht="18" x14ac:dyDescent="0.2">
      <c r="H38" s="376"/>
      <c r="I38" s="376"/>
      <c r="J38" s="376"/>
      <c r="K38" s="376"/>
      <c r="L38" s="376"/>
      <c r="M38" s="376"/>
      <c r="N38" s="376"/>
      <c r="O38" s="376"/>
    </row>
    <row r="39" spans="1:21" ht="18" x14ac:dyDescent="0.2">
      <c r="H39" s="376"/>
      <c r="I39" s="376"/>
      <c r="J39" s="376"/>
      <c r="K39" s="376"/>
      <c r="L39" s="376"/>
      <c r="M39" s="376"/>
      <c r="N39" s="376"/>
      <c r="O39" s="376"/>
    </row>
  </sheetData>
  <mergeCells count="11">
    <mergeCell ref="S1:U1"/>
    <mergeCell ref="A1:A2"/>
    <mergeCell ref="B1:C1"/>
    <mergeCell ref="O1:P1"/>
    <mergeCell ref="D1:D2"/>
    <mergeCell ref="I1:I2"/>
    <mergeCell ref="J1:N1"/>
    <mergeCell ref="J2:K2"/>
    <mergeCell ref="L2:M2"/>
    <mergeCell ref="E1:H1"/>
    <mergeCell ref="Q1:R1"/>
  </mergeCells>
  <phoneticPr fontId="0" type="noConversion"/>
  <pageMargins left="0.23622047244094491" right="0.23622047244094491" top="0.59055118110236227" bottom="0.23622047244094491" header="0.31496062992125984" footer="0.15748031496062992"/>
  <pageSetup paperSize="9" scale="55" fitToHeight="0" orientation="landscape" r:id="rId1"/>
  <headerFooter alignWithMargins="0">
    <oddHeader>&amp;L&amp;20DPL September 2024&amp;CName: &amp;R&amp;"Arial,Fett"&amp;12Anästhesiologie und operative Intensivmedizin der Asklepios Klinik Barmbek</oddHeader>
    <oddFooter>&amp;R&amp;8&amp;D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showZeros="0" showWhiteSpace="0" topLeftCell="A13" zoomScaleNormal="100" workbookViewId="0">
      <selection activeCell="E84" sqref="E84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491" t="s">
        <v>15</v>
      </c>
      <c r="B1" s="1"/>
      <c r="C1" s="22"/>
      <c r="D1" s="37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37" t="s">
        <v>11</v>
      </c>
    </row>
    <row r="2" spans="1:10" ht="12.75" customHeight="1" thickBot="1" x14ac:dyDescent="0.25">
      <c r="A2" s="492"/>
      <c r="B2" s="3"/>
      <c r="C2" s="3"/>
      <c r="D2" s="299">
        <v>45530</v>
      </c>
      <c r="E2" s="299">
        <v>45531</v>
      </c>
      <c r="F2" s="299">
        <v>45532</v>
      </c>
      <c r="G2" s="299">
        <v>45533</v>
      </c>
      <c r="H2" s="299">
        <v>45534</v>
      </c>
      <c r="I2" s="299">
        <v>45535</v>
      </c>
      <c r="J2" s="299">
        <v>45536</v>
      </c>
    </row>
    <row r="3" spans="1:10" ht="13.5" customHeight="1" x14ac:dyDescent="0.2">
      <c r="A3" s="74" t="s">
        <v>12</v>
      </c>
      <c r="B3" s="75"/>
      <c r="C3" s="83" t="s">
        <v>13</v>
      </c>
      <c r="D3" s="47"/>
      <c r="E3" s="47"/>
      <c r="F3" s="47"/>
      <c r="G3" s="47"/>
      <c r="H3" s="47"/>
      <c r="I3" s="232"/>
      <c r="J3" s="233"/>
    </row>
    <row r="4" spans="1:10" ht="13.5" customHeight="1" x14ac:dyDescent="0.2">
      <c r="A4" s="5"/>
      <c r="B4" s="77"/>
      <c r="C4" s="12"/>
      <c r="D4" s="53"/>
      <c r="E4" s="53"/>
      <c r="F4" s="53"/>
      <c r="G4" s="53"/>
      <c r="H4" s="53"/>
      <c r="I4" s="234"/>
      <c r="J4" s="235"/>
    </row>
    <row r="5" spans="1:10" ht="13.5" customHeight="1" x14ac:dyDescent="0.2">
      <c r="A5" s="5"/>
      <c r="B5" s="77"/>
      <c r="C5" s="12"/>
      <c r="D5" s="53"/>
      <c r="E5" s="53"/>
      <c r="F5" s="53"/>
      <c r="G5" s="53"/>
      <c r="H5" s="53"/>
      <c r="I5" s="234"/>
      <c r="J5" s="235"/>
    </row>
    <row r="6" spans="1:10" ht="13.5" customHeight="1" x14ac:dyDescent="0.2">
      <c r="A6" s="5"/>
      <c r="B6" s="77"/>
      <c r="C6" s="12"/>
      <c r="D6" s="53"/>
      <c r="E6" s="53"/>
      <c r="F6" s="53"/>
      <c r="G6" s="53"/>
      <c r="H6" s="53"/>
      <c r="I6" s="234"/>
      <c r="J6" s="235"/>
    </row>
    <row r="7" spans="1:10" ht="13.5" customHeight="1" x14ac:dyDescent="0.2">
      <c r="A7" s="5"/>
      <c r="B7" s="77"/>
      <c r="C7" s="12"/>
      <c r="D7" s="53"/>
      <c r="E7" s="53"/>
      <c r="F7" s="53"/>
      <c r="G7" s="53"/>
      <c r="H7" s="53"/>
      <c r="I7" s="234"/>
      <c r="J7" s="235"/>
    </row>
    <row r="8" spans="1:10" ht="13.5" customHeight="1" x14ac:dyDescent="0.2">
      <c r="A8" s="5"/>
      <c r="B8" s="77"/>
      <c r="C8" s="12"/>
      <c r="D8" s="53"/>
      <c r="E8" s="53"/>
      <c r="F8" s="53"/>
      <c r="G8" s="53"/>
      <c r="H8" s="53"/>
      <c r="I8" s="234"/>
      <c r="J8" s="235"/>
    </row>
    <row r="9" spans="1:10" ht="13.5" customHeight="1" x14ac:dyDescent="0.2">
      <c r="A9" s="5"/>
      <c r="B9" s="77"/>
      <c r="C9" s="12"/>
      <c r="D9" s="53"/>
      <c r="E9" s="53"/>
      <c r="F9" s="53"/>
      <c r="G9" s="53"/>
      <c r="H9" s="53"/>
      <c r="I9" s="234"/>
      <c r="J9" s="235"/>
    </row>
    <row r="10" spans="1:10" ht="13.5" customHeight="1" x14ac:dyDescent="0.2">
      <c r="A10" s="5"/>
      <c r="B10" s="77"/>
      <c r="C10" s="12"/>
      <c r="D10" s="53"/>
      <c r="E10" s="53"/>
      <c r="F10" s="53"/>
      <c r="G10" s="53"/>
      <c r="H10" s="53"/>
      <c r="I10" s="234"/>
      <c r="J10" s="235"/>
    </row>
    <row r="11" spans="1:10" ht="13.5" customHeight="1" x14ac:dyDescent="0.2">
      <c r="A11" s="5"/>
      <c r="B11" s="77"/>
      <c r="C11" s="12"/>
      <c r="D11" s="53"/>
      <c r="E11" s="53"/>
      <c r="F11" s="53"/>
      <c r="G11" s="53"/>
      <c r="H11" s="53"/>
      <c r="I11" s="236"/>
      <c r="J11" s="237"/>
    </row>
    <row r="12" spans="1:10" ht="13.5" customHeight="1" thickBot="1" x14ac:dyDescent="0.25">
      <c r="A12" s="5"/>
      <c r="B12" s="77"/>
      <c r="C12" s="40" t="s">
        <v>50</v>
      </c>
      <c r="D12" s="67" t="e">
        <f>'September 2024'!#REF!</f>
        <v>#REF!</v>
      </c>
      <c r="E12" s="67" t="e">
        <f>'September 2024'!#REF!</f>
        <v>#REF!</v>
      </c>
      <c r="F12" s="67" t="e">
        <f>'September 2024'!#REF!</f>
        <v>#REF!</v>
      </c>
      <c r="G12" s="67" t="e">
        <f>'September 2024'!#REF!</f>
        <v>#REF!</v>
      </c>
      <c r="H12" s="67" t="e">
        <f>'September 2024'!#REF!</f>
        <v>#REF!</v>
      </c>
      <c r="I12" s="32"/>
      <c r="J12" s="33"/>
    </row>
    <row r="13" spans="1:10" ht="13.5" customHeight="1" thickBot="1" x14ac:dyDescent="0.25">
      <c r="A13" s="76"/>
      <c r="B13" s="12"/>
      <c r="C13" s="49" t="s">
        <v>44</v>
      </c>
      <c r="D13" s="338"/>
      <c r="E13" s="72"/>
      <c r="F13" s="60"/>
      <c r="G13" s="72"/>
      <c r="H13" s="60"/>
      <c r="I13" s="32"/>
      <c r="J13" s="33"/>
    </row>
    <row r="14" spans="1:10" ht="13.5" customHeight="1" thickBot="1" x14ac:dyDescent="0.25">
      <c r="A14" s="7"/>
      <c r="B14" s="78"/>
      <c r="C14" s="13" t="s">
        <v>27</v>
      </c>
      <c r="D14" s="72"/>
      <c r="E14" s="60"/>
      <c r="F14" s="60"/>
      <c r="G14" s="60"/>
      <c r="H14" s="60"/>
      <c r="I14" s="29"/>
      <c r="J14" s="19"/>
    </row>
    <row r="15" spans="1:10" ht="13.5" customHeight="1" x14ac:dyDescent="0.2">
      <c r="A15" s="10" t="s">
        <v>19</v>
      </c>
      <c r="B15" s="75"/>
      <c r="C15" s="11" t="s">
        <v>13</v>
      </c>
      <c r="D15" s="48"/>
      <c r="E15" s="48"/>
      <c r="F15" s="48"/>
      <c r="G15" s="48"/>
      <c r="H15" s="48"/>
      <c r="I15" s="184"/>
      <c r="J15" s="244"/>
    </row>
    <row r="16" spans="1:10" ht="13.5" customHeight="1" x14ac:dyDescent="0.2">
      <c r="A16" s="76"/>
      <c r="B16" s="77"/>
      <c r="C16" s="77"/>
      <c r="D16" s="48"/>
      <c r="E16" s="48"/>
      <c r="F16" s="48"/>
      <c r="G16" s="48"/>
      <c r="H16" s="48"/>
      <c r="I16" s="80"/>
      <c r="J16" s="171"/>
    </row>
    <row r="17" spans="1:10" ht="13.5" customHeight="1" x14ac:dyDescent="0.2">
      <c r="A17" s="76"/>
      <c r="B17" s="77"/>
      <c r="C17" s="77"/>
      <c r="D17" s="53"/>
      <c r="E17" s="53"/>
      <c r="F17" s="53"/>
      <c r="G17" s="53"/>
      <c r="H17" s="53"/>
      <c r="I17" s="80"/>
      <c r="J17" s="171"/>
    </row>
    <row r="18" spans="1:10" ht="13.5" customHeight="1" thickBot="1" x14ac:dyDescent="0.25">
      <c r="A18" s="58"/>
      <c r="B18" s="77"/>
      <c r="C18" s="77"/>
      <c r="D18" s="57"/>
      <c r="E18" s="57"/>
      <c r="F18" s="57"/>
      <c r="G18" s="57"/>
      <c r="H18" s="57"/>
      <c r="I18" s="249"/>
      <c r="J18" s="281"/>
    </row>
    <row r="19" spans="1:10" ht="13.5" customHeight="1" x14ac:dyDescent="0.2">
      <c r="A19" s="273"/>
      <c r="B19" s="274"/>
      <c r="C19" s="22" t="s">
        <v>92</v>
      </c>
      <c r="D19" s="47"/>
      <c r="E19" s="47"/>
      <c r="F19" s="47"/>
      <c r="G19" s="47"/>
      <c r="H19" s="47"/>
      <c r="I19" s="184"/>
      <c r="J19" s="244"/>
    </row>
    <row r="20" spans="1:10" ht="13.5" customHeight="1" thickBot="1" x14ac:dyDescent="0.25">
      <c r="A20" s="272"/>
      <c r="B20" s="277"/>
      <c r="C20" s="35" t="s">
        <v>43</v>
      </c>
      <c r="D20" s="55"/>
      <c r="E20" s="55"/>
      <c r="F20" s="55"/>
      <c r="G20" s="55"/>
      <c r="H20" s="55"/>
      <c r="I20" s="245"/>
      <c r="J20" s="178"/>
    </row>
    <row r="21" spans="1:10" ht="13.5" customHeight="1" x14ac:dyDescent="0.2">
      <c r="A21" s="296"/>
      <c r="B21" s="297"/>
      <c r="C21" s="40" t="s">
        <v>113</v>
      </c>
      <c r="D21" s="211" t="e">
        <f>'September 2024'!#REF!</f>
        <v>#REF!</v>
      </c>
      <c r="E21" s="211" t="e">
        <f>'September 2024'!#REF!</f>
        <v>#REF!</v>
      </c>
      <c r="F21" s="211" t="e">
        <f>'September 2024'!#REF!</f>
        <v>#REF!</v>
      </c>
      <c r="G21" s="211" t="e">
        <f>'September 2024'!#REF!</f>
        <v>#REF!</v>
      </c>
      <c r="H21" s="211" t="e">
        <f>'September 2024'!#REF!</f>
        <v>#REF!</v>
      </c>
      <c r="I21" s="249"/>
      <c r="J21" s="281"/>
    </row>
    <row r="22" spans="1:10" ht="13.5" customHeight="1" x14ac:dyDescent="0.2">
      <c r="A22" s="31"/>
      <c r="B22" s="39"/>
      <c r="C22" s="40" t="s">
        <v>73</v>
      </c>
      <c r="D22" s="67" t="e">
        <f>'September 2024'!#REF!</f>
        <v>#REF!</v>
      </c>
      <c r="E22" s="67" t="e">
        <f>'September 2024'!#REF!</f>
        <v>#REF!</v>
      </c>
      <c r="F22" s="67" t="e">
        <f>'September 2024'!#REF!</f>
        <v>#REF!</v>
      </c>
      <c r="G22" s="67" t="e">
        <f>'September 2024'!#REF!</f>
        <v>#REF!</v>
      </c>
      <c r="H22" s="67" t="e">
        <f>'September 2024'!#REF!</f>
        <v>#REF!</v>
      </c>
      <c r="I22" s="43"/>
      <c r="J22" s="44"/>
    </row>
    <row r="23" spans="1:10" ht="13.5" customHeight="1" thickBot="1" x14ac:dyDescent="0.25">
      <c r="A23" s="31"/>
      <c r="B23" s="39"/>
      <c r="C23" s="40" t="s">
        <v>47</v>
      </c>
      <c r="D23" s="69" t="e">
        <f>'September 2024'!#REF!</f>
        <v>#REF!</v>
      </c>
      <c r="E23" s="69" t="e">
        <f>'September 2024'!#REF!</f>
        <v>#REF!</v>
      </c>
      <c r="F23" s="87" t="e">
        <f>'September 2024'!#REF!</f>
        <v>#REF!</v>
      </c>
      <c r="G23" s="69" t="e">
        <f>'September 2024'!#REF!</f>
        <v>#REF!</v>
      </c>
      <c r="H23" s="87" t="e">
        <f>'September 2024'!#REF!</f>
        <v>#REF!</v>
      </c>
      <c r="I23" s="41"/>
      <c r="J23" s="42"/>
    </row>
    <row r="24" spans="1:10" ht="13.5" customHeight="1" thickBot="1" x14ac:dyDescent="0.25">
      <c r="A24" s="14" t="s">
        <v>0</v>
      </c>
      <c r="B24" s="15"/>
      <c r="C24" s="16"/>
      <c r="D24" s="61" t="e">
        <f>'September 2024'!#REF!</f>
        <v>#REF!</v>
      </c>
      <c r="E24" s="61" t="e">
        <f>'September 2024'!#REF!</f>
        <v>#REF!</v>
      </c>
      <c r="F24" s="61" t="e">
        <f>'September 2024'!#REF!</f>
        <v>#REF!</v>
      </c>
      <c r="G24" s="61" t="e">
        <f>'September 2024'!#REF!</f>
        <v>#REF!</v>
      </c>
      <c r="H24" s="61" t="e">
        <f>'September 2024'!#REF!</f>
        <v>#REF!</v>
      </c>
      <c r="I24" s="27"/>
      <c r="J24" s="17"/>
    </row>
    <row r="25" spans="1:10" ht="13.5" customHeight="1" x14ac:dyDescent="0.2">
      <c r="A25" s="499" t="s">
        <v>25</v>
      </c>
      <c r="B25" s="500"/>
      <c r="C25" s="22"/>
      <c r="D25" s="53"/>
      <c r="E25" s="53"/>
      <c r="F25" s="53"/>
      <c r="G25" s="53"/>
      <c r="H25" s="53"/>
      <c r="I25" s="232"/>
      <c r="J25" s="233"/>
    </row>
    <row r="26" spans="1:10" ht="13.5" customHeight="1" x14ac:dyDescent="0.2">
      <c r="A26" s="501"/>
      <c r="B26" s="502"/>
      <c r="C26" s="12"/>
      <c r="D26" s="53"/>
      <c r="E26" s="168"/>
      <c r="F26" s="53"/>
      <c r="G26" s="168"/>
      <c r="H26" s="53"/>
      <c r="I26" s="253"/>
      <c r="J26" s="251"/>
    </row>
    <row r="27" spans="1:10" ht="13.5" customHeight="1" thickBot="1" x14ac:dyDescent="0.25">
      <c r="A27" s="492"/>
      <c r="B27" s="503"/>
      <c r="C27" s="13"/>
      <c r="D27" s="55"/>
      <c r="E27" s="55"/>
      <c r="F27" s="55"/>
      <c r="G27" s="55"/>
      <c r="H27" s="55"/>
      <c r="I27" s="255"/>
      <c r="J27" s="252"/>
    </row>
    <row r="28" spans="1:10" ht="13.5" customHeight="1" x14ac:dyDescent="0.2">
      <c r="A28" s="58" t="s">
        <v>49</v>
      </c>
      <c r="B28" s="77"/>
      <c r="C28" s="12"/>
      <c r="D28" s="149"/>
      <c r="E28" s="46"/>
      <c r="F28" s="46"/>
      <c r="G28" s="46"/>
      <c r="H28" s="46"/>
      <c r="I28" s="28"/>
      <c r="J28" s="18"/>
    </row>
    <row r="29" spans="1:10" ht="13.5" customHeight="1" thickBot="1" x14ac:dyDescent="0.25">
      <c r="A29" s="58" t="s">
        <v>26</v>
      </c>
      <c r="B29" s="77"/>
      <c r="C29" s="12"/>
      <c r="D29" s="55"/>
      <c r="E29" s="55"/>
      <c r="F29" s="55"/>
      <c r="G29" s="55"/>
      <c r="H29" s="55"/>
      <c r="I29" s="26"/>
      <c r="J29" s="8"/>
    </row>
    <row r="30" spans="1:10" ht="13.5" customHeight="1" x14ac:dyDescent="0.2">
      <c r="A30" s="82" t="s">
        <v>1</v>
      </c>
      <c r="B30" s="274"/>
      <c r="C30" s="83" t="s">
        <v>13</v>
      </c>
      <c r="D30" s="47"/>
      <c r="E30" s="47"/>
      <c r="F30" s="47"/>
      <c r="G30" s="47"/>
      <c r="H30" s="47"/>
      <c r="I30" s="232"/>
      <c r="J30" s="233"/>
    </row>
    <row r="31" spans="1:10" ht="13.5" customHeight="1" x14ac:dyDescent="0.2">
      <c r="A31" s="84"/>
      <c r="B31" s="276"/>
      <c r="C31" s="278" t="s">
        <v>28</v>
      </c>
      <c r="D31" s="48"/>
      <c r="E31" s="48"/>
      <c r="F31" s="48"/>
      <c r="G31" s="48"/>
      <c r="H31" s="48"/>
      <c r="I31" s="258"/>
      <c r="J31" s="257"/>
    </row>
    <row r="32" spans="1:10" ht="13.5" customHeight="1" x14ac:dyDescent="0.2">
      <c r="A32" s="504" t="s">
        <v>62</v>
      </c>
      <c r="B32" s="505"/>
      <c r="C32" s="505"/>
      <c r="D32" s="45" t="e">
        <f>'September 2024'!#REF!</f>
        <v>#REF!</v>
      </c>
      <c r="E32" s="45" t="e">
        <f>'September 2024'!#REF!</f>
        <v>#REF!</v>
      </c>
      <c r="F32" s="45" t="e">
        <f>'September 2024'!#REF!</f>
        <v>#REF!</v>
      </c>
      <c r="G32" s="45" t="e">
        <f>'September 2024'!#REF!</f>
        <v>#REF!</v>
      </c>
      <c r="H32" s="45" t="e">
        <f>'September 2024'!#REF!</f>
        <v>#REF!</v>
      </c>
      <c r="I32" s="43" t="str">
        <f>'September 2024'!J3</f>
        <v>KrügerA.</v>
      </c>
      <c r="J32" s="44" t="str">
        <f>'September 2024'!J4</f>
        <v>KrügerA.</v>
      </c>
    </row>
    <row r="33" spans="1:10" ht="13.5" customHeight="1" x14ac:dyDescent="0.2">
      <c r="A33" s="504" t="s">
        <v>62</v>
      </c>
      <c r="B33" s="505"/>
      <c r="C33" s="505"/>
      <c r="D33" s="45" t="e">
        <f>'September 2024'!#REF!</f>
        <v>#REF!</v>
      </c>
      <c r="E33" s="45" t="e">
        <f>'September 2024'!#REF!</f>
        <v>#REF!</v>
      </c>
      <c r="F33" s="45" t="e">
        <f>'September 2024'!#REF!</f>
        <v>#REF!</v>
      </c>
      <c r="G33" s="45" t="e">
        <f>'September 2024'!#REF!</f>
        <v>#REF!</v>
      </c>
      <c r="H33" s="45" t="e">
        <f>'September 2024'!#REF!</f>
        <v>#REF!</v>
      </c>
      <c r="I33" s="43" t="str">
        <f>'September 2024'!K3</f>
        <v>Böning</v>
      </c>
      <c r="J33" s="44" t="str">
        <f>'September 2024'!K4</f>
        <v>Böning</v>
      </c>
    </row>
    <row r="34" spans="1:10" ht="13.5" customHeight="1" x14ac:dyDescent="0.2">
      <c r="A34" s="275"/>
      <c r="B34" s="12"/>
      <c r="C34" s="278" t="s">
        <v>63</v>
      </c>
      <c r="D34" s="45" t="e">
        <f>'September 2024'!#REF!</f>
        <v>#REF!</v>
      </c>
      <c r="E34" s="45" t="e">
        <f>'September 2024'!#REF!</f>
        <v>#REF!</v>
      </c>
      <c r="F34" s="45" t="e">
        <f>'September 2024'!#REF!</f>
        <v>#REF!</v>
      </c>
      <c r="G34" s="45" t="e">
        <f>'September 2024'!#REF!</f>
        <v>#REF!</v>
      </c>
      <c r="H34" s="45" t="e">
        <f>'September 2024'!#REF!</f>
        <v>#REF!</v>
      </c>
      <c r="I34" s="111" t="str">
        <f>'September 2024'!L3</f>
        <v>Sonnenstuhl</v>
      </c>
      <c r="J34" s="44" t="str">
        <f>'September 2024'!L4</f>
        <v>Sonnenstuhl</v>
      </c>
    </row>
    <row r="35" spans="1:10" ht="13.5" customHeight="1" x14ac:dyDescent="0.2">
      <c r="A35" s="275"/>
      <c r="B35" s="12"/>
      <c r="C35" s="278" t="s">
        <v>63</v>
      </c>
      <c r="D35" s="50" t="e">
        <f>'September 2024'!#REF!</f>
        <v>#REF!</v>
      </c>
      <c r="E35" s="45" t="e">
        <f>'September 2024'!#REF!</f>
        <v>#REF!</v>
      </c>
      <c r="F35" s="45" t="e">
        <f>'September 2024'!#REF!</f>
        <v>#REF!</v>
      </c>
      <c r="G35" s="45" t="e">
        <f>'September 2024'!#REF!</f>
        <v>#REF!</v>
      </c>
      <c r="H35" s="45" t="e">
        <f>'September 2024'!#REF!</f>
        <v>#REF!</v>
      </c>
      <c r="I35" s="43" t="str">
        <f>'September 2024'!M3</f>
        <v>Moridi</v>
      </c>
      <c r="J35" s="44" t="str">
        <f>'September 2024'!M4</f>
        <v>Moridi</v>
      </c>
    </row>
    <row r="36" spans="1:10" ht="13.5" customHeight="1" thickBot="1" x14ac:dyDescent="0.25">
      <c r="A36" s="506" t="s">
        <v>64</v>
      </c>
      <c r="B36" s="505"/>
      <c r="C36" s="505"/>
      <c r="D36" s="50" t="e">
        <f>'September 2024'!#REF!</f>
        <v>#REF!</v>
      </c>
      <c r="E36" s="50" t="e">
        <f>'September 2024'!#REF!</f>
        <v>#REF!</v>
      </c>
      <c r="F36" s="50" t="e">
        <f>'September 2024'!#REF!</f>
        <v>#REF!</v>
      </c>
      <c r="G36" s="50" t="e">
        <f>'September 2024'!#REF!</f>
        <v>#REF!</v>
      </c>
      <c r="H36" s="50" t="e">
        <f>'September 2024'!#REF!</f>
        <v>#REF!</v>
      </c>
      <c r="I36" s="85" t="str">
        <f>'September 2024'!N3</f>
        <v>Duske</v>
      </c>
      <c r="J36" s="86" t="str">
        <f>'September 2024'!N4</f>
        <v>Duske</v>
      </c>
    </row>
    <row r="37" spans="1:10" ht="13.5" customHeight="1" x14ac:dyDescent="0.2">
      <c r="A37" s="273" t="s">
        <v>22</v>
      </c>
      <c r="B37" s="22"/>
      <c r="C37" s="83" t="s">
        <v>3</v>
      </c>
      <c r="D37" s="90" t="e">
        <f>'September 2024'!#REF!</f>
        <v>#REF!</v>
      </c>
      <c r="E37" s="90" t="e">
        <f>'September 2024'!#REF!</f>
        <v>#REF!</v>
      </c>
      <c r="F37" s="90" t="e">
        <f>'September 2024'!#REF!</f>
        <v>#REF!</v>
      </c>
      <c r="G37" s="90" t="e">
        <f>'September 2024'!#REF!</f>
        <v>#REF!</v>
      </c>
      <c r="H37" s="90" t="e">
        <f>'September 2024'!#REF!</f>
        <v>#REF!</v>
      </c>
      <c r="I37" s="291">
        <f>'September 2024'!O3</f>
        <v>0</v>
      </c>
      <c r="J37" s="92">
        <f>'September 2024'!O4</f>
        <v>0</v>
      </c>
    </row>
    <row r="38" spans="1:10" ht="13.5" customHeight="1" x14ac:dyDescent="0.2">
      <c r="A38" s="300"/>
      <c r="B38" s="12"/>
      <c r="C38" s="302" t="s">
        <v>4</v>
      </c>
      <c r="D38" s="45" t="e">
        <f>'September 2024'!#REF!</f>
        <v>#REF!</v>
      </c>
      <c r="E38" s="45" t="e">
        <f>'September 2024'!#REF!</f>
        <v>#REF!</v>
      </c>
      <c r="F38" s="45" t="e">
        <f>'September 2024'!#REF!</f>
        <v>#REF!</v>
      </c>
      <c r="G38" s="45" t="e">
        <f>'September 2024'!#REF!</f>
        <v>#REF!</v>
      </c>
      <c r="H38" s="70" t="e">
        <f>'September 2024'!#REF!</f>
        <v>#REF!</v>
      </c>
      <c r="I38" s="347" t="str">
        <f>'September 2024'!P3</f>
        <v>Krefft</v>
      </c>
      <c r="J38" s="44" t="str">
        <f>'September 2024'!P4</f>
        <v>Krefft</v>
      </c>
    </row>
    <row r="39" spans="1:10" ht="13.5" customHeight="1" x14ac:dyDescent="0.2">
      <c r="A39" s="58" t="s">
        <v>108</v>
      </c>
      <c r="B39" s="12"/>
      <c r="C39" s="302" t="s">
        <v>3</v>
      </c>
      <c r="D39" s="45" t="e">
        <f>'September 2024'!#REF!</f>
        <v>#REF!</v>
      </c>
      <c r="E39" s="45" t="e">
        <f>'September 2024'!#REF!</f>
        <v>#REF!</v>
      </c>
      <c r="F39" s="45" t="e">
        <f>'September 2024'!#REF!</f>
        <v>#REF!</v>
      </c>
      <c r="G39" s="45" t="e">
        <f>'September 2024'!#REF!</f>
        <v>#REF!</v>
      </c>
      <c r="H39" s="70" t="e">
        <f>'September 2024'!#REF!</f>
        <v>#REF!</v>
      </c>
      <c r="I39" s="319">
        <f>'September 2024'!Q3</f>
        <v>0</v>
      </c>
      <c r="J39" s="44" t="str">
        <f>'September 2024'!Q4</f>
        <v>Krieg</v>
      </c>
    </row>
    <row r="40" spans="1:10" ht="13.5" customHeight="1" thickBot="1" x14ac:dyDescent="0.25">
      <c r="A40" s="293"/>
      <c r="B40" s="13"/>
      <c r="C40" s="279" t="s">
        <v>4</v>
      </c>
      <c r="D40" s="304" t="e">
        <f>'September 2024'!#REF!</f>
        <v>#REF!</v>
      </c>
      <c r="E40" s="304" t="e">
        <f>'September 2024'!#REF!</f>
        <v>#REF!</v>
      </c>
      <c r="F40" s="304" t="e">
        <f>'September 2024'!#REF!</f>
        <v>#REF!</v>
      </c>
      <c r="G40" s="304" t="e">
        <f>'September 2024'!#REF!</f>
        <v>#REF!</v>
      </c>
      <c r="H40" s="304" t="e">
        <f>'September 2024'!#REF!</f>
        <v>#REF!</v>
      </c>
      <c r="I40" s="304">
        <f>'September 2024'!R3</f>
        <v>0</v>
      </c>
      <c r="J40" s="8">
        <f>'September 2024'!R4</f>
        <v>0</v>
      </c>
    </row>
    <row r="41" spans="1:10" ht="13.5" customHeight="1" x14ac:dyDescent="0.2">
      <c r="A41" s="59" t="s">
        <v>65</v>
      </c>
      <c r="B41" s="276"/>
      <c r="C41" s="278"/>
      <c r="D41" s="95" t="e">
        <f>'September 2024'!#REF!</f>
        <v>#REF!</v>
      </c>
      <c r="E41" s="95" t="e">
        <f>'September 2024'!#REF!</f>
        <v>#REF!</v>
      </c>
      <c r="F41" s="95" t="e">
        <f>'September 2024'!#REF!</f>
        <v>#REF!</v>
      </c>
      <c r="G41" s="95" t="e">
        <f>'September 2024'!#REF!</f>
        <v>#REF!</v>
      </c>
      <c r="H41" s="95" t="e">
        <f>'September 2024'!#REF!</f>
        <v>#REF!</v>
      </c>
      <c r="I41" s="112" t="str">
        <f>'September 2024'!B3</f>
        <v>Reuter/Weise</v>
      </c>
      <c r="J41" s="97" t="str">
        <f>'September 2024'!B4</f>
        <v>Arndt/Senkpeil</v>
      </c>
    </row>
    <row r="42" spans="1:10" ht="13.5" customHeight="1" x14ac:dyDescent="0.2">
      <c r="A42" s="59" t="s">
        <v>66</v>
      </c>
      <c r="B42" s="276"/>
      <c r="C42" s="278"/>
      <c r="D42" s="45" t="e">
        <f>'September 2024'!#REF!</f>
        <v>#REF!</v>
      </c>
      <c r="E42" s="45" t="e">
        <f>'September 2024'!#REF!</f>
        <v>#REF!</v>
      </c>
      <c r="F42" s="45" t="e">
        <f>'September 2024'!#REF!</f>
        <v>#REF!</v>
      </c>
      <c r="G42" s="45" t="e">
        <f>'September 2024'!#REF!</f>
        <v>#REF!</v>
      </c>
      <c r="H42" s="45" t="e">
        <f>'September 2024'!#REF!</f>
        <v>#REF!</v>
      </c>
      <c r="I42" s="116" t="str">
        <f>'September 2024'!C3</f>
        <v>Sweiti/Petrovic</v>
      </c>
      <c r="J42" s="44" t="str">
        <f>'September 2024'!C4</f>
        <v>Schauerte/Lenz</v>
      </c>
    </row>
    <row r="43" spans="1:10" ht="13.5" customHeight="1" thickBot="1" x14ac:dyDescent="0.25">
      <c r="A43" s="24" t="s">
        <v>2</v>
      </c>
      <c r="B43" s="277"/>
      <c r="C43" s="279"/>
      <c r="D43" s="87" t="e">
        <f>'September 2024'!#REF!</f>
        <v>#REF!</v>
      </c>
      <c r="E43" s="87" t="e">
        <f>'September 2024'!#REF!</f>
        <v>#REF!</v>
      </c>
      <c r="F43" s="87" t="e">
        <f>'September 2024'!#REF!</f>
        <v>#REF!</v>
      </c>
      <c r="G43" s="87" t="e">
        <f>'September 2024'!#REF!</f>
        <v>#REF!</v>
      </c>
      <c r="H43" s="87" t="e">
        <f>'September 2024'!#REF!</f>
        <v>#REF!</v>
      </c>
      <c r="I43" s="94" t="str">
        <f>'September 2024'!D3</f>
        <v>Rademacher</v>
      </c>
      <c r="J43" s="89" t="str">
        <f>'September 2024'!D4</f>
        <v>Coley</v>
      </c>
    </row>
    <row r="44" spans="1:10" ht="13.5" customHeight="1" x14ac:dyDescent="0.2">
      <c r="A44" s="156" t="s">
        <v>16</v>
      </c>
      <c r="B44" s="77"/>
      <c r="C44" s="36" t="s">
        <v>23</v>
      </c>
      <c r="D44" s="95">
        <f>C41</f>
        <v>0</v>
      </c>
      <c r="E44" s="95" t="e">
        <f>D41</f>
        <v>#REF!</v>
      </c>
      <c r="F44" s="95" t="e">
        <f t="shared" ref="F44:H44" si="0">E41</f>
        <v>#REF!</v>
      </c>
      <c r="G44" s="95" t="e">
        <f t="shared" si="0"/>
        <v>#REF!</v>
      </c>
      <c r="H44" s="95" t="e">
        <f t="shared" si="0"/>
        <v>#REF!</v>
      </c>
      <c r="I44" s="30"/>
      <c r="J44" s="20"/>
    </row>
    <row r="45" spans="1:10" ht="13.5" customHeight="1" x14ac:dyDescent="0.2">
      <c r="A45" s="58" t="s">
        <v>41</v>
      </c>
      <c r="B45" s="77"/>
      <c r="C45" s="36" t="s">
        <v>24</v>
      </c>
      <c r="D45" s="45">
        <f>C42</f>
        <v>0</v>
      </c>
      <c r="E45" s="45" t="e">
        <f>D42</f>
        <v>#REF!</v>
      </c>
      <c r="F45" s="45" t="e">
        <f t="shared" ref="F45:H45" si="1">E42</f>
        <v>#REF!</v>
      </c>
      <c r="G45" s="45" t="e">
        <f t="shared" si="1"/>
        <v>#REF!</v>
      </c>
      <c r="H45" s="45" t="e">
        <f t="shared" si="1"/>
        <v>#REF!</v>
      </c>
      <c r="I45" s="25"/>
      <c r="J45" s="6"/>
    </row>
    <row r="46" spans="1:10" ht="13.5" customHeight="1" x14ac:dyDescent="0.2">
      <c r="A46" s="84"/>
      <c r="B46" s="77"/>
      <c r="C46" s="36" t="s">
        <v>68</v>
      </c>
      <c r="D46" s="54"/>
      <c r="E46" s="147"/>
      <c r="F46" s="62"/>
      <c r="G46" s="62"/>
      <c r="H46" s="62"/>
      <c r="I46" s="25"/>
      <c r="J46" s="6"/>
    </row>
    <row r="47" spans="1:10" ht="13.5" customHeight="1" x14ac:dyDescent="0.2">
      <c r="A47" s="84"/>
      <c r="B47" s="77"/>
      <c r="C47" s="153" t="s">
        <v>68</v>
      </c>
      <c r="D47" s="134"/>
      <c r="E47" s="134"/>
      <c r="F47" s="134"/>
      <c r="G47" s="62"/>
      <c r="H47" s="62"/>
      <c r="I47" s="25"/>
      <c r="J47" s="6"/>
    </row>
    <row r="48" spans="1:10" ht="13.5" customHeight="1" x14ac:dyDescent="0.2">
      <c r="A48" s="84"/>
      <c r="B48" s="39"/>
      <c r="C48" s="153" t="s">
        <v>70</v>
      </c>
      <c r="D48" s="134"/>
      <c r="E48" s="134"/>
      <c r="F48" s="145"/>
      <c r="G48" s="145"/>
      <c r="H48" s="145"/>
      <c r="I48" s="25"/>
      <c r="J48" s="6"/>
    </row>
    <row r="49" spans="1:10" ht="13.5" customHeight="1" x14ac:dyDescent="0.2">
      <c r="A49" s="84"/>
      <c r="B49" s="77"/>
      <c r="C49" s="153" t="s">
        <v>69</v>
      </c>
      <c r="D49" s="134"/>
      <c r="E49" s="145"/>
      <c r="F49" s="145"/>
      <c r="G49" s="145"/>
      <c r="H49" s="145"/>
      <c r="I49" s="32"/>
      <c r="J49" s="33"/>
    </row>
    <row r="50" spans="1:10" ht="13.5" customHeight="1" x14ac:dyDescent="0.2">
      <c r="A50" s="84"/>
      <c r="B50" s="77"/>
      <c r="C50" s="153" t="s">
        <v>67</v>
      </c>
      <c r="D50" s="134"/>
      <c r="E50" s="145"/>
      <c r="F50" s="145"/>
      <c r="G50" s="145"/>
      <c r="H50" s="145"/>
      <c r="I50" s="32"/>
      <c r="J50" s="33"/>
    </row>
    <row r="51" spans="1:10" ht="13.5" customHeight="1" x14ac:dyDescent="0.2">
      <c r="A51" s="410" t="s">
        <v>22</v>
      </c>
      <c r="B51" s="77"/>
      <c r="C51" s="408" t="s">
        <v>3</v>
      </c>
      <c r="D51" s="134"/>
      <c r="E51" s="134"/>
      <c r="F51" s="134"/>
      <c r="G51" s="134"/>
      <c r="H51" s="134"/>
      <c r="I51" s="32"/>
      <c r="J51" s="33"/>
    </row>
    <row r="52" spans="1:10" ht="13.5" customHeight="1" x14ac:dyDescent="0.2">
      <c r="A52" s="84"/>
      <c r="B52" s="223"/>
      <c r="C52" s="408" t="s">
        <v>4</v>
      </c>
      <c r="D52" s="145"/>
      <c r="E52" s="145"/>
      <c r="F52" s="145"/>
      <c r="G52" s="145"/>
      <c r="H52" s="145"/>
      <c r="I52" s="32"/>
      <c r="J52" s="33"/>
    </row>
    <row r="53" spans="1:10" ht="13.5" customHeight="1" thickBot="1" x14ac:dyDescent="0.25">
      <c r="A53" s="410"/>
      <c r="B53" s="390"/>
      <c r="C53" s="391" t="s">
        <v>108</v>
      </c>
      <c r="D53" s="174"/>
      <c r="E53" s="174"/>
      <c r="F53" s="174"/>
      <c r="G53" s="174"/>
      <c r="H53" s="174"/>
      <c r="I53" s="414"/>
      <c r="J53" s="411"/>
    </row>
    <row r="54" spans="1:10" ht="13.5" customHeight="1" x14ac:dyDescent="0.2">
      <c r="A54" s="493" t="s">
        <v>17</v>
      </c>
      <c r="B54" s="494"/>
      <c r="C54" s="495"/>
      <c r="D54" s="149"/>
      <c r="E54" s="149"/>
      <c r="F54" s="149"/>
      <c r="G54" s="149"/>
      <c r="H54" s="149"/>
      <c r="I54" s="31"/>
      <c r="J54" s="18"/>
    </row>
    <row r="55" spans="1:10" ht="13.5" customHeight="1" x14ac:dyDescent="0.2">
      <c r="A55" s="496"/>
      <c r="B55" s="497"/>
      <c r="C55" s="498"/>
      <c r="D55" s="149"/>
      <c r="E55" s="149"/>
      <c r="F55" s="149"/>
      <c r="G55" s="149"/>
      <c r="H55" s="149"/>
      <c r="I55" s="31"/>
      <c r="J55" s="18"/>
    </row>
    <row r="56" spans="1:10" ht="13.5" customHeight="1" x14ac:dyDescent="0.2">
      <c r="A56" s="496"/>
      <c r="B56" s="497"/>
      <c r="C56" s="498"/>
      <c r="D56" s="149"/>
      <c r="E56" s="149"/>
      <c r="F56" s="149"/>
      <c r="G56" s="149"/>
      <c r="H56" s="149"/>
      <c r="I56" s="31"/>
      <c r="J56" s="18"/>
    </row>
    <row r="57" spans="1:10" ht="13.5" customHeight="1" x14ac:dyDescent="0.2">
      <c r="A57" s="496"/>
      <c r="B57" s="497"/>
      <c r="C57" s="498"/>
      <c r="D57" s="149"/>
      <c r="E57" s="149"/>
      <c r="F57" s="149"/>
      <c r="G57" s="149"/>
      <c r="H57" s="149"/>
      <c r="I57" s="31"/>
      <c r="J57" s="18"/>
    </row>
    <row r="58" spans="1:10" ht="13.5" customHeight="1" x14ac:dyDescent="0.2">
      <c r="A58" s="496"/>
      <c r="B58" s="497"/>
      <c r="C58" s="498"/>
      <c r="D58" s="149"/>
      <c r="E58" s="149"/>
      <c r="F58" s="149"/>
      <c r="G58" s="149"/>
      <c r="H58" s="149"/>
      <c r="I58" s="31"/>
      <c r="J58" s="18"/>
    </row>
    <row r="59" spans="1:10" ht="13.5" customHeight="1" thickBot="1" x14ac:dyDescent="0.25">
      <c r="A59" s="64"/>
      <c r="B59" s="63"/>
      <c r="C59" s="65"/>
      <c r="D59" s="152"/>
      <c r="E59" s="152"/>
      <c r="F59" s="152"/>
      <c r="G59" s="152"/>
      <c r="H59" s="152"/>
      <c r="I59" s="24"/>
      <c r="J59" s="9"/>
    </row>
    <row r="60" spans="1:10" ht="12" customHeight="1" x14ac:dyDescent="0.2">
      <c r="A60" s="222" t="s">
        <v>14</v>
      </c>
      <c r="B60" s="223"/>
      <c r="C60" s="12"/>
      <c r="D60" s="148"/>
      <c r="E60" s="148"/>
      <c r="F60" s="148"/>
      <c r="G60" s="148"/>
      <c r="H60" s="148"/>
      <c r="I60" s="31"/>
      <c r="J60" s="18"/>
    </row>
    <row r="61" spans="1:10" ht="12" customHeight="1" x14ac:dyDescent="0.2">
      <c r="A61" s="76"/>
      <c r="B61" s="77"/>
      <c r="C61" s="12"/>
      <c r="D61" s="148"/>
      <c r="E61" s="148"/>
      <c r="F61" s="148"/>
      <c r="G61" s="148"/>
      <c r="H61" s="148"/>
      <c r="I61" s="31"/>
      <c r="J61" s="18"/>
    </row>
    <row r="62" spans="1:10" ht="12" customHeight="1" x14ac:dyDescent="0.2">
      <c r="A62" s="76"/>
      <c r="B62" s="77"/>
      <c r="C62" s="12"/>
      <c r="D62" s="148"/>
      <c r="E62" s="148"/>
      <c r="F62" s="148"/>
      <c r="G62" s="148"/>
      <c r="H62" s="148"/>
      <c r="I62" s="31"/>
      <c r="J62" s="18"/>
    </row>
    <row r="63" spans="1:10" ht="12" customHeight="1" x14ac:dyDescent="0.2">
      <c r="A63" s="76"/>
      <c r="B63" s="77"/>
      <c r="C63" s="12"/>
      <c r="D63" s="149"/>
      <c r="E63" s="149"/>
      <c r="F63" s="149"/>
      <c r="G63" s="149"/>
      <c r="H63" s="148"/>
      <c r="I63" s="31"/>
      <c r="J63" s="18"/>
    </row>
    <row r="64" spans="1:10" ht="12" customHeight="1" x14ac:dyDescent="0.2">
      <c r="A64" s="76"/>
      <c r="B64" s="77"/>
      <c r="C64" s="12"/>
      <c r="D64" s="148"/>
      <c r="E64" s="148"/>
      <c r="F64" s="148"/>
      <c r="G64" s="148"/>
      <c r="H64" s="148"/>
      <c r="I64" s="31"/>
      <c r="J64" s="18"/>
    </row>
    <row r="65" spans="1:10" ht="12" customHeight="1" x14ac:dyDescent="0.2">
      <c r="A65" s="76"/>
      <c r="B65" s="77"/>
      <c r="C65" s="12"/>
      <c r="D65" s="149"/>
      <c r="E65" s="149"/>
      <c r="F65" s="149"/>
      <c r="G65" s="149"/>
      <c r="H65" s="149"/>
      <c r="I65" s="31"/>
      <c r="J65" s="18"/>
    </row>
    <row r="66" spans="1:10" ht="12" customHeight="1" x14ac:dyDescent="0.2">
      <c r="A66" s="76"/>
      <c r="B66" s="77"/>
      <c r="C66" s="12"/>
      <c r="D66" s="149"/>
      <c r="E66" s="149"/>
      <c r="F66" s="149"/>
      <c r="G66" s="149"/>
      <c r="H66" s="149"/>
      <c r="I66" s="31"/>
      <c r="J66" s="18"/>
    </row>
    <row r="67" spans="1:10" ht="12" customHeight="1" x14ac:dyDescent="0.2">
      <c r="A67" s="406"/>
      <c r="B67" s="407"/>
      <c r="C67" s="12"/>
      <c r="D67" s="149"/>
      <c r="E67" s="149"/>
      <c r="F67" s="149"/>
      <c r="G67" s="149"/>
      <c r="H67" s="149"/>
      <c r="I67" s="31"/>
      <c r="J67" s="18"/>
    </row>
    <row r="68" spans="1:10" ht="12" customHeight="1" x14ac:dyDescent="0.2">
      <c r="A68" s="76"/>
      <c r="B68" s="77"/>
      <c r="C68" s="12"/>
      <c r="D68" s="149"/>
      <c r="E68" s="149"/>
      <c r="F68" s="149"/>
      <c r="G68" s="149"/>
      <c r="H68" s="149"/>
      <c r="I68" s="31"/>
      <c r="J68" s="18"/>
    </row>
    <row r="69" spans="1:10" ht="12" customHeight="1" x14ac:dyDescent="0.2">
      <c r="A69" s="76"/>
      <c r="B69" s="77"/>
      <c r="C69" s="12"/>
      <c r="D69" s="148"/>
      <c r="E69" s="270"/>
      <c r="F69" s="148"/>
      <c r="G69" s="148"/>
      <c r="H69" s="148"/>
      <c r="I69" s="31"/>
      <c r="J69" s="18"/>
    </row>
    <row r="70" spans="1:10" ht="12" customHeight="1" x14ac:dyDescent="0.2">
      <c r="A70" s="76"/>
      <c r="B70" s="77"/>
      <c r="C70" s="12"/>
      <c r="D70" s="149"/>
      <c r="E70" s="149"/>
      <c r="F70" s="149"/>
      <c r="G70" s="149"/>
      <c r="H70" s="149"/>
      <c r="I70" s="31"/>
      <c r="J70" s="18"/>
    </row>
    <row r="71" spans="1:10" ht="12" customHeight="1" x14ac:dyDescent="0.2">
      <c r="A71" s="76"/>
      <c r="B71" s="77"/>
      <c r="C71" s="12"/>
      <c r="D71" s="149"/>
      <c r="E71" s="262"/>
      <c r="F71" s="149"/>
      <c r="G71" s="149"/>
      <c r="H71" s="149"/>
      <c r="I71" s="31"/>
      <c r="J71" s="18"/>
    </row>
    <row r="72" spans="1:10" ht="12" customHeight="1" x14ac:dyDescent="0.2">
      <c r="A72" s="76"/>
      <c r="B72" s="77"/>
      <c r="C72" s="12"/>
      <c r="D72" s="149" t="s">
        <v>223</v>
      </c>
      <c r="E72" s="149" t="s">
        <v>224</v>
      </c>
      <c r="F72" s="176" t="s">
        <v>172</v>
      </c>
      <c r="G72" s="149"/>
      <c r="H72" s="149"/>
      <c r="I72" s="59"/>
      <c r="J72" s="18"/>
    </row>
    <row r="73" spans="1:10" ht="36" customHeight="1" thickBot="1" x14ac:dyDescent="0.25">
      <c r="A73" s="76"/>
      <c r="B73" s="77"/>
      <c r="C73" s="12"/>
      <c r="D73" s="150" t="s">
        <v>94</v>
      </c>
      <c r="E73" s="151"/>
      <c r="F73" s="150"/>
      <c r="G73" s="150" t="s">
        <v>93</v>
      </c>
      <c r="H73" s="150"/>
      <c r="I73" s="295"/>
      <c r="J73" s="9"/>
    </row>
    <row r="74" spans="1:10" ht="15" customHeight="1" x14ac:dyDescent="0.2">
      <c r="A74" s="491"/>
      <c r="B74" s="1"/>
      <c r="C74" s="22"/>
      <c r="D74" s="137" t="s">
        <v>5</v>
      </c>
      <c r="E74" s="99" t="s">
        <v>6</v>
      </c>
      <c r="F74" s="99" t="s">
        <v>7</v>
      </c>
      <c r="G74" s="99" t="s">
        <v>8</v>
      </c>
      <c r="H74" s="99" t="s">
        <v>9</v>
      </c>
      <c r="I74" s="101" t="s">
        <v>10</v>
      </c>
      <c r="J74" s="100" t="s">
        <v>11</v>
      </c>
    </row>
    <row r="75" spans="1:10" ht="15" customHeight="1" thickBot="1" x14ac:dyDescent="0.25">
      <c r="A75" s="492"/>
      <c r="B75" s="3"/>
      <c r="C75" s="3"/>
      <c r="D75" s="138">
        <f t="shared" ref="D75:J75" si="2">D2</f>
        <v>45530</v>
      </c>
      <c r="E75" s="102">
        <f t="shared" si="2"/>
        <v>45531</v>
      </c>
      <c r="F75" s="102">
        <f t="shared" si="2"/>
        <v>45532</v>
      </c>
      <c r="G75" s="102">
        <f t="shared" si="2"/>
        <v>45533</v>
      </c>
      <c r="H75" s="102">
        <f t="shared" si="2"/>
        <v>45534</v>
      </c>
      <c r="I75" s="104">
        <f t="shared" si="2"/>
        <v>45535</v>
      </c>
      <c r="J75" s="103">
        <f t="shared" si="2"/>
        <v>45536</v>
      </c>
    </row>
    <row r="76" spans="1:10" ht="16.5" customHeight="1" x14ac:dyDescent="0.2">
      <c r="A76" s="117" t="s">
        <v>75</v>
      </c>
      <c r="B76" s="142"/>
      <c r="C76" s="140"/>
      <c r="D76" s="105">
        <f t="shared" ref="D76:J86" si="3">COUNTIF(D$3:D$72,$A76)</f>
        <v>0</v>
      </c>
      <c r="E76" s="105">
        <f t="shared" si="3"/>
        <v>0</v>
      </c>
      <c r="F76" s="105">
        <f t="shared" si="3"/>
        <v>0</v>
      </c>
      <c r="G76" s="105">
        <f t="shared" si="3"/>
        <v>0</v>
      </c>
      <c r="H76" s="105">
        <f t="shared" si="3"/>
        <v>0</v>
      </c>
      <c r="I76" s="105">
        <f t="shared" si="3"/>
        <v>0</v>
      </c>
      <c r="J76" s="105">
        <f t="shared" si="3"/>
        <v>0</v>
      </c>
    </row>
    <row r="77" spans="1:10" ht="16.5" customHeight="1" x14ac:dyDescent="0.2">
      <c r="A77" s="117" t="s">
        <v>107</v>
      </c>
      <c r="B77" s="142"/>
      <c r="C77" s="140"/>
      <c r="D77" s="105">
        <f t="shared" si="3"/>
        <v>0</v>
      </c>
      <c r="E77" s="105">
        <f t="shared" si="3"/>
        <v>0</v>
      </c>
      <c r="F77" s="105">
        <f t="shared" si="3"/>
        <v>0</v>
      </c>
      <c r="G77" s="105">
        <f t="shared" si="3"/>
        <v>0</v>
      </c>
      <c r="H77" s="105">
        <f t="shared" si="3"/>
        <v>0</v>
      </c>
      <c r="I77" s="105">
        <f t="shared" si="3"/>
        <v>0</v>
      </c>
      <c r="J77" s="105">
        <f t="shared" si="3"/>
        <v>1</v>
      </c>
    </row>
    <row r="78" spans="1:10" ht="16.5" customHeight="1" x14ac:dyDescent="0.2">
      <c r="A78" s="117" t="s">
        <v>110</v>
      </c>
      <c r="B78" s="142"/>
      <c r="C78" s="140"/>
      <c r="D78" s="105">
        <f t="shared" si="3"/>
        <v>0</v>
      </c>
      <c r="E78" s="105">
        <f t="shared" si="3"/>
        <v>0</v>
      </c>
      <c r="F78" s="105">
        <f t="shared" si="3"/>
        <v>0</v>
      </c>
      <c r="G78" s="105">
        <f t="shared" si="3"/>
        <v>0</v>
      </c>
      <c r="H78" s="105">
        <f t="shared" si="3"/>
        <v>0</v>
      </c>
      <c r="I78" s="105">
        <f t="shared" si="3"/>
        <v>0</v>
      </c>
      <c r="J78" s="105">
        <f t="shared" si="3"/>
        <v>0</v>
      </c>
    </row>
    <row r="79" spans="1:10" ht="16.5" customHeight="1" x14ac:dyDescent="0.2">
      <c r="A79" s="117" t="s">
        <v>225</v>
      </c>
      <c r="B79" s="142"/>
      <c r="C79" s="140"/>
      <c r="D79" s="105"/>
      <c r="E79" s="105"/>
      <c r="F79" s="105"/>
      <c r="G79" s="105"/>
      <c r="H79" s="105"/>
      <c r="I79" s="105"/>
      <c r="J79" s="105"/>
    </row>
    <row r="80" spans="1:10" ht="16.5" customHeight="1" x14ac:dyDescent="0.2">
      <c r="A80" s="117" t="s">
        <v>111</v>
      </c>
      <c r="B80" s="224"/>
      <c r="C80" s="140"/>
      <c r="D80" s="105">
        <f t="shared" si="3"/>
        <v>0</v>
      </c>
      <c r="E80" s="105">
        <f t="shared" si="3"/>
        <v>0</v>
      </c>
      <c r="F80" s="105">
        <f t="shared" si="3"/>
        <v>0</v>
      </c>
      <c r="G80" s="105">
        <f t="shared" si="3"/>
        <v>0</v>
      </c>
      <c r="H80" s="105">
        <f t="shared" si="3"/>
        <v>0</v>
      </c>
      <c r="I80" s="105">
        <f t="shared" si="3"/>
        <v>0</v>
      </c>
      <c r="J80" s="105">
        <f t="shared" si="3"/>
        <v>0</v>
      </c>
    </row>
    <row r="81" spans="1:10" ht="16.5" customHeight="1" x14ac:dyDescent="0.2">
      <c r="A81" s="117" t="s">
        <v>80</v>
      </c>
      <c r="B81" s="118"/>
      <c r="C81" s="140"/>
      <c r="D81" s="105">
        <f t="shared" si="3"/>
        <v>0</v>
      </c>
      <c r="E81" s="105">
        <f t="shared" si="3"/>
        <v>0</v>
      </c>
      <c r="F81" s="105">
        <f t="shared" si="3"/>
        <v>0</v>
      </c>
      <c r="G81" s="105">
        <f t="shared" si="3"/>
        <v>0</v>
      </c>
      <c r="H81" s="105">
        <f t="shared" si="3"/>
        <v>0</v>
      </c>
      <c r="I81" s="105">
        <f t="shared" si="3"/>
        <v>0</v>
      </c>
      <c r="J81" s="105">
        <f t="shared" si="3"/>
        <v>0</v>
      </c>
    </row>
    <row r="82" spans="1:10" ht="16.5" customHeight="1" x14ac:dyDescent="0.2">
      <c r="A82" s="117" t="s">
        <v>99</v>
      </c>
      <c r="B82" s="118"/>
      <c r="C82" s="140"/>
      <c r="D82" s="105">
        <f t="shared" si="3"/>
        <v>0</v>
      </c>
      <c r="E82" s="105">
        <f t="shared" si="3"/>
        <v>0</v>
      </c>
      <c r="F82" s="105">
        <f t="shared" si="3"/>
        <v>0</v>
      </c>
      <c r="G82" s="105">
        <f t="shared" si="3"/>
        <v>0</v>
      </c>
      <c r="H82" s="105">
        <f t="shared" si="3"/>
        <v>0</v>
      </c>
      <c r="I82" s="105">
        <f t="shared" si="3"/>
        <v>1</v>
      </c>
      <c r="J82" s="105">
        <f t="shared" si="3"/>
        <v>1</v>
      </c>
    </row>
    <row r="83" spans="1:10" ht="16.5" customHeight="1" x14ac:dyDescent="0.2">
      <c r="A83" s="120" t="s">
        <v>29</v>
      </c>
      <c r="B83" s="118"/>
      <c r="C83" s="140"/>
      <c r="D83" s="105">
        <f t="shared" si="3"/>
        <v>0</v>
      </c>
      <c r="E83" s="105">
        <f t="shared" si="3"/>
        <v>0</v>
      </c>
      <c r="F83" s="105">
        <f t="shared" si="3"/>
        <v>0</v>
      </c>
      <c r="G83" s="105">
        <f t="shared" si="3"/>
        <v>0</v>
      </c>
      <c r="H83" s="105">
        <f t="shared" si="3"/>
        <v>0</v>
      </c>
      <c r="I83" s="105">
        <f t="shared" si="3"/>
        <v>0</v>
      </c>
      <c r="J83" s="105">
        <f t="shared" si="3"/>
        <v>0</v>
      </c>
    </row>
    <row r="84" spans="1:10" ht="16.5" customHeight="1" x14ac:dyDescent="0.2">
      <c r="A84" s="121" t="s">
        <v>39</v>
      </c>
      <c r="B84" s="122"/>
      <c r="C84" s="141"/>
      <c r="D84" s="105">
        <f t="shared" si="3"/>
        <v>0</v>
      </c>
      <c r="E84" s="105">
        <f t="shared" si="3"/>
        <v>0</v>
      </c>
      <c r="F84" s="105">
        <f t="shared" si="3"/>
        <v>0</v>
      </c>
      <c r="G84" s="105">
        <f t="shared" si="3"/>
        <v>0</v>
      </c>
      <c r="H84" s="105">
        <f t="shared" si="3"/>
        <v>0</v>
      </c>
      <c r="I84" s="105">
        <f t="shared" si="3"/>
        <v>0</v>
      </c>
      <c r="J84" s="105">
        <f t="shared" si="3"/>
        <v>1</v>
      </c>
    </row>
    <row r="85" spans="1:10" ht="16.5" customHeight="1" x14ac:dyDescent="0.2">
      <c r="A85" s="120" t="s">
        <v>30</v>
      </c>
      <c r="B85" s="118"/>
      <c r="C85" s="140"/>
      <c r="D85" s="105">
        <f t="shared" si="3"/>
        <v>0</v>
      </c>
      <c r="E85" s="105">
        <f t="shared" si="3"/>
        <v>0</v>
      </c>
      <c r="F85" s="105">
        <f t="shared" si="3"/>
        <v>0</v>
      </c>
      <c r="G85" s="105">
        <f t="shared" si="3"/>
        <v>0</v>
      </c>
      <c r="H85" s="105">
        <f t="shared" si="3"/>
        <v>0</v>
      </c>
      <c r="I85" s="105">
        <f t="shared" si="3"/>
        <v>0</v>
      </c>
      <c r="J85" s="105">
        <f t="shared" si="3"/>
        <v>0</v>
      </c>
    </row>
    <row r="86" spans="1:10" ht="16.5" customHeight="1" x14ac:dyDescent="0.2">
      <c r="A86" s="117" t="s">
        <v>76</v>
      </c>
      <c r="B86" s="118"/>
      <c r="C86" s="140"/>
      <c r="D86" s="105">
        <f t="shared" si="3"/>
        <v>0</v>
      </c>
      <c r="E86" s="105">
        <f t="shared" si="3"/>
        <v>0</v>
      </c>
      <c r="F86" s="105">
        <f t="shared" si="3"/>
        <v>0</v>
      </c>
      <c r="G86" s="105">
        <f t="shared" si="3"/>
        <v>0</v>
      </c>
      <c r="H86" s="105">
        <f t="shared" si="3"/>
        <v>0</v>
      </c>
      <c r="I86" s="105">
        <f t="shared" si="3"/>
        <v>1</v>
      </c>
      <c r="J86" s="105">
        <f t="shared" si="3"/>
        <v>1</v>
      </c>
    </row>
    <row r="87" spans="1:10" ht="16.5" customHeight="1" x14ac:dyDescent="0.2">
      <c r="A87" s="117" t="s">
        <v>42</v>
      </c>
      <c r="B87" s="118"/>
      <c r="C87" s="140"/>
      <c r="D87" s="105">
        <f t="shared" ref="D87:J92" si="4">COUNTIF(D$3:D$72,$A87)</f>
        <v>0</v>
      </c>
      <c r="E87" s="105">
        <f t="shared" si="4"/>
        <v>0</v>
      </c>
      <c r="F87" s="105">
        <f t="shared" si="4"/>
        <v>0</v>
      </c>
      <c r="G87" s="105">
        <f t="shared" si="4"/>
        <v>0</v>
      </c>
      <c r="H87" s="105">
        <f t="shared" si="4"/>
        <v>0</v>
      </c>
      <c r="I87" s="105">
        <f t="shared" si="4"/>
        <v>0</v>
      </c>
      <c r="J87" s="105">
        <f t="shared" si="4"/>
        <v>0</v>
      </c>
    </row>
    <row r="88" spans="1:10" ht="16.5" customHeight="1" x14ac:dyDescent="0.2">
      <c r="A88" s="120" t="s">
        <v>98</v>
      </c>
      <c r="B88" s="118"/>
      <c r="C88" s="140"/>
      <c r="D88" s="105">
        <f t="shared" si="4"/>
        <v>0</v>
      </c>
      <c r="E88" s="105">
        <f t="shared" si="4"/>
        <v>0</v>
      </c>
      <c r="F88" s="105">
        <f t="shared" si="4"/>
        <v>0</v>
      </c>
      <c r="G88" s="105">
        <f t="shared" si="4"/>
        <v>0</v>
      </c>
      <c r="H88" s="105">
        <f t="shared" si="4"/>
        <v>0</v>
      </c>
      <c r="I88" s="105">
        <f t="shared" si="4"/>
        <v>0</v>
      </c>
      <c r="J88" s="105">
        <f t="shared" si="4"/>
        <v>0</v>
      </c>
    </row>
    <row r="89" spans="1:10" ht="16.5" customHeight="1" x14ac:dyDescent="0.2">
      <c r="A89" s="117" t="s">
        <v>167</v>
      </c>
      <c r="B89" s="118"/>
      <c r="C89" s="140"/>
      <c r="D89" s="105">
        <f t="shared" si="4"/>
        <v>1</v>
      </c>
      <c r="E89" s="105">
        <f t="shared" si="4"/>
        <v>1</v>
      </c>
      <c r="F89" s="105">
        <f t="shared" si="4"/>
        <v>0</v>
      </c>
      <c r="G89" s="105">
        <f t="shared" si="4"/>
        <v>0</v>
      </c>
      <c r="H89" s="105">
        <f t="shared" si="4"/>
        <v>0</v>
      </c>
      <c r="I89" s="105">
        <f t="shared" si="4"/>
        <v>0</v>
      </c>
      <c r="J89" s="105">
        <f t="shared" si="4"/>
        <v>0</v>
      </c>
    </row>
    <row r="90" spans="1:10" ht="16.5" customHeight="1" x14ac:dyDescent="0.2">
      <c r="A90" s="117" t="s">
        <v>51</v>
      </c>
      <c r="B90" s="118"/>
      <c r="C90" s="140"/>
      <c r="D90" s="105">
        <f t="shared" si="4"/>
        <v>0</v>
      </c>
      <c r="E90" s="105">
        <f t="shared" si="4"/>
        <v>0</v>
      </c>
      <c r="F90" s="105">
        <f t="shared" si="4"/>
        <v>0</v>
      </c>
      <c r="G90" s="105">
        <f t="shared" si="4"/>
        <v>0</v>
      </c>
      <c r="H90" s="105">
        <f t="shared" si="4"/>
        <v>0</v>
      </c>
      <c r="I90" s="105">
        <f t="shared" si="4"/>
        <v>0</v>
      </c>
      <c r="J90" s="105">
        <f t="shared" si="4"/>
        <v>0</v>
      </c>
    </row>
    <row r="91" spans="1:10" ht="16.5" customHeight="1" x14ac:dyDescent="0.2">
      <c r="A91" s="117" t="s">
        <v>90</v>
      </c>
      <c r="B91" s="118"/>
      <c r="C91" s="140"/>
      <c r="D91" s="105">
        <f t="shared" si="4"/>
        <v>0</v>
      </c>
      <c r="E91" s="105">
        <f t="shared" si="4"/>
        <v>0</v>
      </c>
      <c r="F91" s="105">
        <f t="shared" si="4"/>
        <v>0</v>
      </c>
      <c r="G91" s="105">
        <f t="shared" si="4"/>
        <v>0</v>
      </c>
      <c r="H91" s="105">
        <f t="shared" si="4"/>
        <v>0</v>
      </c>
      <c r="I91" s="105">
        <f t="shared" si="4"/>
        <v>0</v>
      </c>
      <c r="J91" s="105">
        <f t="shared" si="4"/>
        <v>0</v>
      </c>
    </row>
    <row r="92" spans="1:10" ht="16.5" customHeight="1" x14ac:dyDescent="0.2">
      <c r="A92" s="117" t="s">
        <v>31</v>
      </c>
      <c r="B92" s="118"/>
      <c r="C92" s="140"/>
      <c r="D92" s="105">
        <f t="shared" si="4"/>
        <v>0</v>
      </c>
      <c r="E92" s="105">
        <f t="shared" si="4"/>
        <v>0</v>
      </c>
      <c r="F92" s="105">
        <f t="shared" si="4"/>
        <v>0</v>
      </c>
      <c r="G92" s="105">
        <f t="shared" si="4"/>
        <v>0</v>
      </c>
      <c r="H92" s="105">
        <f t="shared" si="4"/>
        <v>0</v>
      </c>
      <c r="I92" s="105">
        <f t="shared" si="4"/>
        <v>0</v>
      </c>
      <c r="J92" s="105">
        <f t="shared" si="4"/>
        <v>0</v>
      </c>
    </row>
    <row r="93" spans="1:10" ht="16.5" customHeight="1" x14ac:dyDescent="0.2">
      <c r="A93" s="117" t="s">
        <v>77</v>
      </c>
      <c r="B93" s="118"/>
      <c r="C93" s="140"/>
      <c r="D93" s="105">
        <f t="shared" ref="D93:H102" si="5">COUNTIF(D$3:D$72,$A93)</f>
        <v>0</v>
      </c>
      <c r="E93" s="105">
        <f t="shared" si="5"/>
        <v>0</v>
      </c>
      <c r="F93" s="105">
        <f t="shared" si="5"/>
        <v>0</v>
      </c>
      <c r="G93" s="105">
        <f t="shared" si="5"/>
        <v>0</v>
      </c>
      <c r="H93" s="105">
        <f t="shared" si="5"/>
        <v>0</v>
      </c>
      <c r="I93" s="105"/>
      <c r="J93" s="105"/>
    </row>
    <row r="94" spans="1:10" ht="16.5" customHeight="1" x14ac:dyDescent="0.2">
      <c r="A94" s="117" t="s">
        <v>84</v>
      </c>
      <c r="B94" s="118"/>
      <c r="C94" s="140"/>
      <c r="D94" s="105">
        <f t="shared" si="5"/>
        <v>0</v>
      </c>
      <c r="E94" s="105">
        <f t="shared" si="5"/>
        <v>0</v>
      </c>
      <c r="F94" s="105">
        <f t="shared" si="5"/>
        <v>0</v>
      </c>
      <c r="G94" s="105">
        <f t="shared" si="5"/>
        <v>0</v>
      </c>
      <c r="H94" s="105">
        <f t="shared" si="5"/>
        <v>0</v>
      </c>
      <c r="I94" s="105">
        <f t="shared" ref="I94:J113" si="6">COUNTIF(I$3:I$72,$A94)</f>
        <v>0</v>
      </c>
      <c r="J94" s="105">
        <f t="shared" si="6"/>
        <v>0</v>
      </c>
    </row>
    <row r="95" spans="1:10" ht="16.5" customHeight="1" x14ac:dyDescent="0.2">
      <c r="A95" s="117" t="s">
        <v>91</v>
      </c>
      <c r="B95" s="118"/>
      <c r="C95" s="140"/>
      <c r="D95" s="105">
        <f t="shared" si="5"/>
        <v>0</v>
      </c>
      <c r="E95" s="105">
        <f t="shared" si="5"/>
        <v>0</v>
      </c>
      <c r="F95" s="105">
        <f t="shared" si="5"/>
        <v>0</v>
      </c>
      <c r="G95" s="105">
        <f t="shared" si="5"/>
        <v>0</v>
      </c>
      <c r="H95" s="105">
        <f t="shared" si="5"/>
        <v>0</v>
      </c>
      <c r="I95" s="105">
        <f t="shared" si="6"/>
        <v>0</v>
      </c>
      <c r="J95" s="105">
        <f t="shared" si="6"/>
        <v>0</v>
      </c>
    </row>
    <row r="96" spans="1:10" ht="16.5" customHeight="1" x14ac:dyDescent="0.2">
      <c r="A96" s="117" t="s">
        <v>53</v>
      </c>
      <c r="B96" s="118"/>
      <c r="C96" s="140"/>
      <c r="D96" s="105">
        <f t="shared" si="5"/>
        <v>0</v>
      </c>
      <c r="E96" s="105">
        <f t="shared" si="5"/>
        <v>0</v>
      </c>
      <c r="F96" s="105">
        <f t="shared" si="5"/>
        <v>1</v>
      </c>
      <c r="G96" s="105">
        <f t="shared" si="5"/>
        <v>0</v>
      </c>
      <c r="H96" s="105">
        <f t="shared" si="5"/>
        <v>0</v>
      </c>
      <c r="I96" s="105">
        <f t="shared" si="6"/>
        <v>0</v>
      </c>
      <c r="J96" s="105">
        <f t="shared" si="6"/>
        <v>0</v>
      </c>
    </row>
    <row r="97" spans="1:10" ht="16.5" customHeight="1" x14ac:dyDescent="0.2">
      <c r="A97" s="120" t="s">
        <v>32</v>
      </c>
      <c r="B97" s="118"/>
      <c r="C97" s="140"/>
      <c r="D97" s="105">
        <f t="shared" si="5"/>
        <v>0</v>
      </c>
      <c r="E97" s="105">
        <f t="shared" si="5"/>
        <v>0</v>
      </c>
      <c r="F97" s="105">
        <f t="shared" si="5"/>
        <v>0</v>
      </c>
      <c r="G97" s="105">
        <f t="shared" si="5"/>
        <v>0</v>
      </c>
      <c r="H97" s="105">
        <f t="shared" si="5"/>
        <v>0</v>
      </c>
      <c r="I97" s="105">
        <f t="shared" si="6"/>
        <v>0</v>
      </c>
      <c r="J97" s="105">
        <f t="shared" si="6"/>
        <v>0</v>
      </c>
    </row>
    <row r="98" spans="1:10" ht="16.5" customHeight="1" x14ac:dyDescent="0.2">
      <c r="A98" s="120" t="s">
        <v>33</v>
      </c>
      <c r="B98" s="118"/>
      <c r="C98" s="140"/>
      <c r="D98" s="105">
        <f t="shared" si="5"/>
        <v>0</v>
      </c>
      <c r="E98" s="105">
        <f t="shared" si="5"/>
        <v>0</v>
      </c>
      <c r="F98" s="105">
        <f t="shared" si="5"/>
        <v>0</v>
      </c>
      <c r="G98" s="105">
        <f t="shared" si="5"/>
        <v>0</v>
      </c>
      <c r="H98" s="105">
        <f t="shared" si="5"/>
        <v>0</v>
      </c>
      <c r="I98" s="105">
        <f t="shared" si="6"/>
        <v>0</v>
      </c>
      <c r="J98" s="105">
        <f t="shared" si="6"/>
        <v>0</v>
      </c>
    </row>
    <row r="99" spans="1:10" ht="16.5" customHeight="1" x14ac:dyDescent="0.2">
      <c r="A99" s="117" t="s">
        <v>55</v>
      </c>
      <c r="B99" s="118"/>
      <c r="C99" s="140"/>
      <c r="D99" s="105">
        <f t="shared" si="5"/>
        <v>0</v>
      </c>
      <c r="E99" s="105">
        <f t="shared" si="5"/>
        <v>0</v>
      </c>
      <c r="F99" s="105">
        <f t="shared" si="5"/>
        <v>0</v>
      </c>
      <c r="G99" s="105">
        <f t="shared" si="5"/>
        <v>0</v>
      </c>
      <c r="H99" s="105">
        <f t="shared" si="5"/>
        <v>0</v>
      </c>
      <c r="I99" s="105">
        <f t="shared" si="6"/>
        <v>0</v>
      </c>
      <c r="J99" s="105">
        <f t="shared" si="6"/>
        <v>0</v>
      </c>
    </row>
    <row r="100" spans="1:10" ht="16.5" customHeight="1" x14ac:dyDescent="0.2">
      <c r="A100" s="117" t="s">
        <v>100</v>
      </c>
      <c r="B100" s="118"/>
      <c r="C100" s="140"/>
      <c r="D100" s="105">
        <f t="shared" si="5"/>
        <v>0</v>
      </c>
      <c r="E100" s="105">
        <f t="shared" si="5"/>
        <v>0</v>
      </c>
      <c r="F100" s="105">
        <f t="shared" si="5"/>
        <v>0</v>
      </c>
      <c r="G100" s="105">
        <f t="shared" si="5"/>
        <v>0</v>
      </c>
      <c r="H100" s="105">
        <f t="shared" si="5"/>
        <v>0</v>
      </c>
      <c r="I100" s="105">
        <f t="shared" si="6"/>
        <v>0</v>
      </c>
      <c r="J100" s="105">
        <f t="shared" si="6"/>
        <v>0</v>
      </c>
    </row>
    <row r="101" spans="1:10" ht="16.5" customHeight="1" x14ac:dyDescent="0.2">
      <c r="A101" s="120" t="s">
        <v>34</v>
      </c>
      <c r="B101" s="118"/>
      <c r="C101" s="140"/>
      <c r="D101" s="105">
        <f t="shared" si="5"/>
        <v>0</v>
      </c>
      <c r="E101" s="105">
        <f t="shared" si="5"/>
        <v>0</v>
      </c>
      <c r="F101" s="105">
        <f t="shared" si="5"/>
        <v>0</v>
      </c>
      <c r="G101" s="105">
        <f t="shared" si="5"/>
        <v>0</v>
      </c>
      <c r="H101" s="105">
        <f t="shared" si="5"/>
        <v>0</v>
      </c>
      <c r="I101" s="105">
        <f t="shared" si="6"/>
        <v>1</v>
      </c>
      <c r="J101" s="105">
        <f t="shared" si="6"/>
        <v>1</v>
      </c>
    </row>
    <row r="102" spans="1:10" ht="16.5" customHeight="1" x14ac:dyDescent="0.2">
      <c r="A102" s="120" t="s">
        <v>85</v>
      </c>
      <c r="B102" s="118"/>
      <c r="C102" s="140"/>
      <c r="D102" s="105">
        <f t="shared" si="5"/>
        <v>0</v>
      </c>
      <c r="E102" s="105">
        <f t="shared" si="5"/>
        <v>0</v>
      </c>
      <c r="F102" s="105">
        <f t="shared" si="5"/>
        <v>0</v>
      </c>
      <c r="G102" s="105">
        <f t="shared" si="5"/>
        <v>0</v>
      </c>
      <c r="H102" s="105">
        <f t="shared" si="5"/>
        <v>0</v>
      </c>
      <c r="I102" s="105">
        <f t="shared" si="6"/>
        <v>0</v>
      </c>
      <c r="J102" s="105">
        <f t="shared" si="6"/>
        <v>1</v>
      </c>
    </row>
    <row r="103" spans="1:10" ht="16.5" customHeight="1" x14ac:dyDescent="0.2">
      <c r="A103" s="120" t="s">
        <v>86</v>
      </c>
      <c r="B103" s="118"/>
      <c r="C103" s="140"/>
      <c r="D103" s="105">
        <f t="shared" ref="D103:H112" si="7">COUNTIF(D$3:D$72,$A103)</f>
        <v>0</v>
      </c>
      <c r="E103" s="105">
        <f t="shared" si="7"/>
        <v>0</v>
      </c>
      <c r="F103" s="105">
        <f t="shared" si="7"/>
        <v>0</v>
      </c>
      <c r="G103" s="105">
        <f t="shared" si="7"/>
        <v>0</v>
      </c>
      <c r="H103" s="105">
        <f t="shared" si="7"/>
        <v>0</v>
      </c>
      <c r="I103" s="105">
        <f t="shared" si="6"/>
        <v>0</v>
      </c>
      <c r="J103" s="105">
        <f t="shared" si="6"/>
        <v>0</v>
      </c>
    </row>
    <row r="104" spans="1:10" ht="16.5" customHeight="1" x14ac:dyDescent="0.2">
      <c r="A104" s="120" t="s">
        <v>35</v>
      </c>
      <c r="B104" s="118"/>
      <c r="C104" s="140"/>
      <c r="D104" s="105">
        <f t="shared" si="7"/>
        <v>0</v>
      </c>
      <c r="E104" s="105">
        <f t="shared" si="7"/>
        <v>0</v>
      </c>
      <c r="F104" s="105">
        <f t="shared" si="7"/>
        <v>0</v>
      </c>
      <c r="G104" s="105">
        <f t="shared" si="7"/>
        <v>0</v>
      </c>
      <c r="H104" s="105">
        <f t="shared" si="7"/>
        <v>0</v>
      </c>
      <c r="I104" s="105">
        <f t="shared" si="6"/>
        <v>0</v>
      </c>
      <c r="J104" s="105">
        <f t="shared" si="6"/>
        <v>0</v>
      </c>
    </row>
    <row r="105" spans="1:10" ht="16.5" customHeight="1" x14ac:dyDescent="0.2">
      <c r="A105" s="117" t="s">
        <v>132</v>
      </c>
      <c r="B105" s="118"/>
      <c r="C105" s="140"/>
      <c r="D105" s="105">
        <f t="shared" si="7"/>
        <v>0</v>
      </c>
      <c r="E105" s="105">
        <f t="shared" si="7"/>
        <v>0</v>
      </c>
      <c r="F105" s="105">
        <f t="shared" si="7"/>
        <v>0</v>
      </c>
      <c r="G105" s="105">
        <f t="shared" si="7"/>
        <v>0</v>
      </c>
      <c r="H105" s="105">
        <f t="shared" si="7"/>
        <v>0</v>
      </c>
      <c r="I105" s="105">
        <f t="shared" si="6"/>
        <v>1</v>
      </c>
      <c r="J105" s="105">
        <f t="shared" si="6"/>
        <v>1</v>
      </c>
    </row>
    <row r="106" spans="1:10" ht="16.5" customHeight="1" x14ac:dyDescent="0.2">
      <c r="A106" s="117" t="s">
        <v>133</v>
      </c>
      <c r="B106" s="118"/>
      <c r="C106" s="140"/>
      <c r="D106" s="105">
        <f t="shared" si="7"/>
        <v>0</v>
      </c>
      <c r="E106" s="105">
        <f t="shared" si="7"/>
        <v>0</v>
      </c>
      <c r="F106" s="105">
        <f t="shared" si="7"/>
        <v>0</v>
      </c>
      <c r="G106" s="105">
        <f t="shared" si="7"/>
        <v>0</v>
      </c>
      <c r="H106" s="105">
        <f t="shared" si="7"/>
        <v>0</v>
      </c>
      <c r="I106" s="105">
        <f t="shared" si="6"/>
        <v>0</v>
      </c>
      <c r="J106" s="105">
        <f t="shared" si="6"/>
        <v>0</v>
      </c>
    </row>
    <row r="107" spans="1:10" ht="16.5" customHeight="1" x14ac:dyDescent="0.2">
      <c r="A107" s="117" t="s">
        <v>87</v>
      </c>
      <c r="B107" s="139"/>
      <c r="C107" s="140"/>
      <c r="D107" s="105">
        <f t="shared" si="7"/>
        <v>0</v>
      </c>
      <c r="E107" s="105">
        <f t="shared" si="7"/>
        <v>0</v>
      </c>
      <c r="F107" s="105">
        <f t="shared" si="7"/>
        <v>0</v>
      </c>
      <c r="G107" s="105">
        <f t="shared" si="7"/>
        <v>0</v>
      </c>
      <c r="H107" s="105">
        <f t="shared" si="7"/>
        <v>0</v>
      </c>
      <c r="I107" s="105">
        <f t="shared" si="6"/>
        <v>0</v>
      </c>
      <c r="J107" s="105">
        <f t="shared" si="6"/>
        <v>1</v>
      </c>
    </row>
    <row r="108" spans="1:10" ht="16.5" customHeight="1" x14ac:dyDescent="0.2">
      <c r="A108" s="117" t="s">
        <v>109</v>
      </c>
      <c r="B108" s="139"/>
      <c r="C108" s="140"/>
      <c r="D108" s="105">
        <f t="shared" si="7"/>
        <v>0</v>
      </c>
      <c r="E108" s="105">
        <f t="shared" si="7"/>
        <v>0</v>
      </c>
      <c r="F108" s="105">
        <f t="shared" si="7"/>
        <v>0</v>
      </c>
      <c r="G108" s="105">
        <f t="shared" si="7"/>
        <v>0</v>
      </c>
      <c r="H108" s="105">
        <f t="shared" si="7"/>
        <v>0</v>
      </c>
      <c r="I108" s="105">
        <f t="shared" si="6"/>
        <v>0</v>
      </c>
      <c r="J108" s="105">
        <f t="shared" si="6"/>
        <v>0</v>
      </c>
    </row>
    <row r="109" spans="1:10" ht="16.5" customHeight="1" x14ac:dyDescent="0.2">
      <c r="A109" s="120" t="s">
        <v>36</v>
      </c>
      <c r="B109" s="118"/>
      <c r="C109" s="140"/>
      <c r="D109" s="105">
        <f t="shared" si="7"/>
        <v>0</v>
      </c>
      <c r="E109" s="105">
        <f t="shared" si="7"/>
        <v>0</v>
      </c>
      <c r="F109" s="105">
        <f t="shared" si="7"/>
        <v>0</v>
      </c>
      <c r="G109" s="105">
        <f t="shared" si="7"/>
        <v>0</v>
      </c>
      <c r="H109" s="105">
        <f t="shared" si="7"/>
        <v>0</v>
      </c>
      <c r="I109" s="105">
        <f t="shared" si="6"/>
        <v>0</v>
      </c>
      <c r="J109" s="105">
        <f t="shared" si="6"/>
        <v>0</v>
      </c>
    </row>
    <row r="110" spans="1:10" ht="16.5" customHeight="1" x14ac:dyDescent="0.2">
      <c r="A110" s="117" t="s">
        <v>52</v>
      </c>
      <c r="B110" s="169"/>
      <c r="C110" s="140"/>
      <c r="D110" s="105">
        <f t="shared" si="7"/>
        <v>0</v>
      </c>
      <c r="E110" s="105">
        <f t="shared" si="7"/>
        <v>0</v>
      </c>
      <c r="F110" s="105">
        <f t="shared" si="7"/>
        <v>0</v>
      </c>
      <c r="G110" s="105">
        <f t="shared" si="7"/>
        <v>0</v>
      </c>
      <c r="H110" s="105">
        <f t="shared" si="7"/>
        <v>0</v>
      </c>
      <c r="I110" s="105">
        <f t="shared" si="6"/>
        <v>0</v>
      </c>
      <c r="J110" s="105">
        <f t="shared" si="6"/>
        <v>0</v>
      </c>
    </row>
    <row r="111" spans="1:10" ht="16.5" customHeight="1" x14ac:dyDescent="0.2">
      <c r="A111" s="117" t="s">
        <v>74</v>
      </c>
      <c r="B111" s="169"/>
      <c r="C111" s="146"/>
      <c r="D111" s="105">
        <f t="shared" si="7"/>
        <v>0</v>
      </c>
      <c r="E111" s="105">
        <f t="shared" si="7"/>
        <v>0</v>
      </c>
      <c r="F111" s="105">
        <f t="shared" si="7"/>
        <v>0</v>
      </c>
      <c r="G111" s="105">
        <f t="shared" si="7"/>
        <v>0</v>
      </c>
      <c r="H111" s="105">
        <f t="shared" si="7"/>
        <v>0</v>
      </c>
      <c r="I111" s="105">
        <f t="shared" si="6"/>
        <v>0</v>
      </c>
      <c r="J111" s="105">
        <f t="shared" si="6"/>
        <v>0</v>
      </c>
    </row>
    <row r="112" spans="1:10" ht="16.5" customHeight="1" x14ac:dyDescent="0.2">
      <c r="A112" s="117" t="s">
        <v>95</v>
      </c>
      <c r="B112" s="169"/>
      <c r="C112" s="146"/>
      <c r="D112" s="105">
        <f t="shared" si="7"/>
        <v>0</v>
      </c>
      <c r="E112" s="105">
        <f t="shared" si="7"/>
        <v>0</v>
      </c>
      <c r="F112" s="105">
        <f t="shared" si="7"/>
        <v>0</v>
      </c>
      <c r="G112" s="105">
        <f t="shared" si="7"/>
        <v>0</v>
      </c>
      <c r="H112" s="105">
        <f t="shared" si="7"/>
        <v>0</v>
      </c>
      <c r="I112" s="105">
        <f t="shared" si="6"/>
        <v>1</v>
      </c>
      <c r="J112" s="105">
        <f t="shared" si="6"/>
        <v>1</v>
      </c>
    </row>
    <row r="113" spans="1:10" ht="16.5" customHeight="1" x14ac:dyDescent="0.2">
      <c r="A113" s="117" t="s">
        <v>115</v>
      </c>
      <c r="B113" s="146"/>
      <c r="C113" s="146"/>
      <c r="D113" s="105">
        <f t="shared" ref="D113:H122" si="8">COUNTIF(D$3:D$72,$A113)</f>
        <v>0</v>
      </c>
      <c r="E113" s="105">
        <f t="shared" si="8"/>
        <v>0</v>
      </c>
      <c r="F113" s="105">
        <f t="shared" si="8"/>
        <v>0</v>
      </c>
      <c r="G113" s="105">
        <f t="shared" si="8"/>
        <v>0</v>
      </c>
      <c r="H113" s="105">
        <f t="shared" si="8"/>
        <v>0</v>
      </c>
      <c r="I113" s="105">
        <f t="shared" si="6"/>
        <v>0</v>
      </c>
      <c r="J113" s="105">
        <f t="shared" si="6"/>
        <v>0</v>
      </c>
    </row>
    <row r="114" spans="1:10" ht="16.5" customHeight="1" x14ac:dyDescent="0.2">
      <c r="A114" s="117" t="s">
        <v>104</v>
      </c>
      <c r="B114" s="294"/>
      <c r="C114" s="146"/>
      <c r="D114" s="105">
        <f t="shared" si="8"/>
        <v>0</v>
      </c>
      <c r="E114" s="105">
        <f t="shared" si="8"/>
        <v>0</v>
      </c>
      <c r="F114" s="105">
        <f t="shared" si="8"/>
        <v>0</v>
      </c>
      <c r="G114" s="105">
        <f t="shared" si="8"/>
        <v>0</v>
      </c>
      <c r="H114" s="105">
        <f t="shared" si="8"/>
        <v>0</v>
      </c>
      <c r="I114" s="105">
        <f t="shared" ref="I114:J132" si="9">COUNTIF(I$3:I$72,$A114)</f>
        <v>0</v>
      </c>
      <c r="J114" s="105">
        <f t="shared" si="9"/>
        <v>0</v>
      </c>
    </row>
    <row r="115" spans="1:10" ht="16.5" customHeight="1" x14ac:dyDescent="0.2">
      <c r="A115" s="117" t="s">
        <v>97</v>
      </c>
      <c r="B115" s="294"/>
      <c r="C115" s="146"/>
      <c r="D115" s="105">
        <f t="shared" si="8"/>
        <v>0</v>
      </c>
      <c r="E115" s="105">
        <f t="shared" si="8"/>
        <v>0</v>
      </c>
      <c r="F115" s="105">
        <f t="shared" si="8"/>
        <v>0</v>
      </c>
      <c r="G115" s="105">
        <f t="shared" si="8"/>
        <v>0</v>
      </c>
      <c r="H115" s="105">
        <f t="shared" si="8"/>
        <v>0</v>
      </c>
      <c r="I115" s="105">
        <f t="shared" si="9"/>
        <v>0</v>
      </c>
      <c r="J115" s="105">
        <f t="shared" si="9"/>
        <v>0</v>
      </c>
    </row>
    <row r="116" spans="1:10" ht="16.5" customHeight="1" x14ac:dyDescent="0.2">
      <c r="A116" s="117" t="s">
        <v>96</v>
      </c>
      <c r="B116" s="154"/>
      <c r="C116" s="146"/>
      <c r="D116" s="105">
        <f t="shared" si="8"/>
        <v>0</v>
      </c>
      <c r="E116" s="105">
        <f t="shared" si="8"/>
        <v>0</v>
      </c>
      <c r="F116" s="105">
        <f t="shared" si="8"/>
        <v>0</v>
      </c>
      <c r="G116" s="105">
        <f t="shared" si="8"/>
        <v>0</v>
      </c>
      <c r="H116" s="105">
        <f t="shared" si="8"/>
        <v>0</v>
      </c>
      <c r="I116" s="105">
        <f t="shared" si="9"/>
        <v>0</v>
      </c>
      <c r="J116" s="105">
        <f t="shared" si="9"/>
        <v>0</v>
      </c>
    </row>
    <row r="117" spans="1:10" ht="16.5" customHeight="1" x14ac:dyDescent="0.2">
      <c r="A117" s="120" t="s">
        <v>37</v>
      </c>
      <c r="B117" s="119"/>
      <c r="C117" s="146"/>
      <c r="D117" s="105">
        <f t="shared" si="8"/>
        <v>0</v>
      </c>
      <c r="E117" s="105">
        <f t="shared" si="8"/>
        <v>0</v>
      </c>
      <c r="F117" s="105">
        <f t="shared" si="8"/>
        <v>0</v>
      </c>
      <c r="G117" s="105">
        <f t="shared" si="8"/>
        <v>0</v>
      </c>
      <c r="H117" s="105">
        <f t="shared" si="8"/>
        <v>0</v>
      </c>
      <c r="I117" s="105">
        <f t="shared" si="9"/>
        <v>1</v>
      </c>
      <c r="J117" s="105">
        <f t="shared" si="9"/>
        <v>0</v>
      </c>
    </row>
    <row r="118" spans="1:10" ht="16.5" customHeight="1" x14ac:dyDescent="0.2">
      <c r="A118" s="120" t="s">
        <v>40</v>
      </c>
      <c r="B118" s="119"/>
      <c r="C118" s="119"/>
      <c r="D118" s="105">
        <f t="shared" si="8"/>
        <v>0</v>
      </c>
      <c r="E118" s="105">
        <f t="shared" si="8"/>
        <v>0</v>
      </c>
      <c r="F118" s="105">
        <f t="shared" si="8"/>
        <v>0</v>
      </c>
      <c r="G118" s="105">
        <f t="shared" si="8"/>
        <v>0</v>
      </c>
      <c r="H118" s="105">
        <f t="shared" si="8"/>
        <v>0</v>
      </c>
      <c r="I118" s="105">
        <f t="shared" si="9"/>
        <v>0</v>
      </c>
      <c r="J118" s="105">
        <f t="shared" si="9"/>
        <v>0</v>
      </c>
    </row>
    <row r="119" spans="1:10" ht="16.5" customHeight="1" x14ac:dyDescent="0.2">
      <c r="A119" s="117" t="s">
        <v>112</v>
      </c>
      <c r="B119" s="119"/>
      <c r="C119" s="119"/>
      <c r="D119" s="105">
        <f t="shared" si="8"/>
        <v>0</v>
      </c>
      <c r="E119" s="105">
        <f t="shared" si="8"/>
        <v>0</v>
      </c>
      <c r="F119" s="105">
        <f t="shared" si="8"/>
        <v>0</v>
      </c>
      <c r="G119" s="105">
        <f t="shared" si="8"/>
        <v>0</v>
      </c>
      <c r="H119" s="105">
        <f t="shared" si="8"/>
        <v>0</v>
      </c>
      <c r="I119" s="105">
        <f t="shared" si="9"/>
        <v>0</v>
      </c>
      <c r="J119" s="105">
        <f t="shared" si="9"/>
        <v>0</v>
      </c>
    </row>
    <row r="120" spans="1:10" ht="16.5" customHeight="1" x14ac:dyDescent="0.2">
      <c r="A120" s="120" t="s">
        <v>38</v>
      </c>
      <c r="B120" s="119"/>
      <c r="C120" s="119"/>
      <c r="D120" s="105">
        <f t="shared" si="8"/>
        <v>0</v>
      </c>
      <c r="E120" s="105">
        <f t="shared" si="8"/>
        <v>0</v>
      </c>
      <c r="F120" s="105">
        <f t="shared" si="8"/>
        <v>0</v>
      </c>
      <c r="G120" s="105">
        <f t="shared" si="8"/>
        <v>0</v>
      </c>
      <c r="H120" s="105">
        <f t="shared" si="8"/>
        <v>0</v>
      </c>
      <c r="I120" s="105">
        <f t="shared" si="9"/>
        <v>1</v>
      </c>
      <c r="J120" s="105">
        <f t="shared" si="9"/>
        <v>0</v>
      </c>
    </row>
    <row r="121" spans="1:10" ht="16.5" customHeight="1" x14ac:dyDescent="0.2">
      <c r="A121" s="117" t="s">
        <v>101</v>
      </c>
      <c r="B121" s="154"/>
      <c r="C121" s="119"/>
      <c r="D121" s="105">
        <f t="shared" si="8"/>
        <v>0</v>
      </c>
      <c r="E121" s="105">
        <f t="shared" si="8"/>
        <v>0</v>
      </c>
      <c r="F121" s="105">
        <f t="shared" si="8"/>
        <v>0</v>
      </c>
      <c r="G121" s="105">
        <f t="shared" si="8"/>
        <v>0</v>
      </c>
      <c r="H121" s="105">
        <f t="shared" si="8"/>
        <v>0</v>
      </c>
      <c r="I121" s="105">
        <f t="shared" si="9"/>
        <v>1</v>
      </c>
      <c r="J121" s="105">
        <f t="shared" si="9"/>
        <v>0</v>
      </c>
    </row>
    <row r="122" spans="1:10" ht="16.5" customHeight="1" x14ac:dyDescent="0.2">
      <c r="A122" s="117" t="s">
        <v>186</v>
      </c>
      <c r="B122" s="154" t="s">
        <v>105</v>
      </c>
      <c r="C122" s="119"/>
      <c r="D122" s="105">
        <f t="shared" si="8"/>
        <v>0</v>
      </c>
      <c r="E122" s="105">
        <f t="shared" si="8"/>
        <v>0</v>
      </c>
      <c r="F122" s="105">
        <f t="shared" si="8"/>
        <v>0</v>
      </c>
      <c r="G122" s="105">
        <f t="shared" si="8"/>
        <v>0</v>
      </c>
      <c r="H122" s="105">
        <f t="shared" si="8"/>
        <v>0</v>
      </c>
      <c r="I122" s="105">
        <f t="shared" si="9"/>
        <v>0</v>
      </c>
      <c r="J122" s="105">
        <f t="shared" si="9"/>
        <v>0</v>
      </c>
    </row>
    <row r="123" spans="1:10" ht="16.5" customHeight="1" x14ac:dyDescent="0.2">
      <c r="A123" s="117" t="s">
        <v>45</v>
      </c>
      <c r="B123" s="154"/>
      <c r="C123" s="119"/>
      <c r="D123" s="105">
        <f t="shared" ref="D123:H132" si="10">COUNTIF(D$3:D$72,$A123)</f>
        <v>0</v>
      </c>
      <c r="E123" s="105">
        <f t="shared" si="10"/>
        <v>0</v>
      </c>
      <c r="F123" s="105">
        <f t="shared" si="10"/>
        <v>0</v>
      </c>
      <c r="G123" s="105">
        <f t="shared" si="10"/>
        <v>0</v>
      </c>
      <c r="H123" s="105">
        <f t="shared" si="10"/>
        <v>0</v>
      </c>
      <c r="I123" s="105">
        <f t="shared" si="9"/>
        <v>0</v>
      </c>
      <c r="J123" s="105">
        <f t="shared" si="9"/>
        <v>1</v>
      </c>
    </row>
    <row r="124" spans="1:10" ht="16.5" customHeight="1" x14ac:dyDescent="0.2">
      <c r="A124" s="117" t="s">
        <v>114</v>
      </c>
      <c r="B124" s="154"/>
      <c r="C124" s="119"/>
      <c r="D124" s="105">
        <f t="shared" si="10"/>
        <v>0</v>
      </c>
      <c r="E124" s="105">
        <f t="shared" si="10"/>
        <v>0</v>
      </c>
      <c r="F124" s="105">
        <f t="shared" si="10"/>
        <v>0</v>
      </c>
      <c r="G124" s="105">
        <f t="shared" si="10"/>
        <v>0</v>
      </c>
      <c r="H124" s="105">
        <f t="shared" si="10"/>
        <v>0</v>
      </c>
      <c r="I124" s="105">
        <f t="shared" si="9"/>
        <v>0</v>
      </c>
      <c r="J124" s="105">
        <f t="shared" si="9"/>
        <v>1</v>
      </c>
    </row>
    <row r="125" spans="1:10" ht="16.5" customHeight="1" x14ac:dyDescent="0.2">
      <c r="A125" s="117" t="s">
        <v>56</v>
      </c>
      <c r="B125" s="154"/>
      <c r="C125" s="119"/>
      <c r="D125" s="105">
        <f t="shared" si="10"/>
        <v>0</v>
      </c>
      <c r="E125" s="105">
        <f t="shared" si="10"/>
        <v>0</v>
      </c>
      <c r="F125" s="105">
        <f t="shared" si="10"/>
        <v>0</v>
      </c>
      <c r="G125" s="105">
        <f t="shared" si="10"/>
        <v>0</v>
      </c>
      <c r="H125" s="105">
        <f t="shared" si="10"/>
        <v>0</v>
      </c>
      <c r="I125" s="105">
        <f t="shared" si="9"/>
        <v>0</v>
      </c>
      <c r="J125" s="105">
        <f t="shared" si="9"/>
        <v>0</v>
      </c>
    </row>
    <row r="126" spans="1:10" ht="16.5" customHeight="1" x14ac:dyDescent="0.2">
      <c r="A126" s="117" t="s">
        <v>88</v>
      </c>
      <c r="B126" s="154"/>
      <c r="C126" s="119"/>
      <c r="D126" s="105">
        <f t="shared" si="10"/>
        <v>0</v>
      </c>
      <c r="E126" s="105">
        <f t="shared" si="10"/>
        <v>0</v>
      </c>
      <c r="F126" s="105">
        <f t="shared" si="10"/>
        <v>0</v>
      </c>
      <c r="G126" s="105">
        <f t="shared" si="10"/>
        <v>0</v>
      </c>
      <c r="H126" s="105">
        <f t="shared" si="10"/>
        <v>0</v>
      </c>
      <c r="I126" s="105">
        <f t="shared" si="9"/>
        <v>1</v>
      </c>
      <c r="J126" s="105">
        <f t="shared" si="9"/>
        <v>1</v>
      </c>
    </row>
    <row r="127" spans="1:10" ht="16.5" customHeight="1" x14ac:dyDescent="0.2">
      <c r="A127" s="117" t="s">
        <v>78</v>
      </c>
      <c r="B127" s="154"/>
      <c r="C127" s="119"/>
      <c r="D127" s="105">
        <f t="shared" si="10"/>
        <v>0</v>
      </c>
      <c r="E127" s="105">
        <f t="shared" si="10"/>
        <v>0</v>
      </c>
      <c r="F127" s="105">
        <f t="shared" si="10"/>
        <v>0</v>
      </c>
      <c r="G127" s="105">
        <f t="shared" si="10"/>
        <v>0</v>
      </c>
      <c r="H127" s="105">
        <f t="shared" si="10"/>
        <v>0</v>
      </c>
      <c r="I127" s="105">
        <f t="shared" si="9"/>
        <v>0</v>
      </c>
      <c r="J127" s="105">
        <f t="shared" si="9"/>
        <v>0</v>
      </c>
    </row>
    <row r="128" spans="1:10" ht="16.5" customHeight="1" x14ac:dyDescent="0.2">
      <c r="A128" s="117" t="s">
        <v>54</v>
      </c>
      <c r="B128" s="154"/>
      <c r="C128" s="119"/>
      <c r="D128" s="105">
        <f t="shared" si="10"/>
        <v>0</v>
      </c>
      <c r="E128" s="105">
        <f t="shared" si="10"/>
        <v>0</v>
      </c>
      <c r="F128" s="105">
        <f t="shared" si="10"/>
        <v>0</v>
      </c>
      <c r="G128" s="105">
        <f t="shared" si="10"/>
        <v>0</v>
      </c>
      <c r="H128" s="105">
        <f t="shared" si="10"/>
        <v>0</v>
      </c>
      <c r="I128" s="105">
        <f t="shared" si="9"/>
        <v>1</v>
      </c>
      <c r="J128" s="105">
        <f t="shared" si="9"/>
        <v>0</v>
      </c>
    </row>
    <row r="129" spans="1:10" ht="16.5" customHeight="1" x14ac:dyDescent="0.2">
      <c r="A129" s="117" t="s">
        <v>106</v>
      </c>
      <c r="B129" s="154"/>
      <c r="C129" s="119"/>
      <c r="D129" s="105">
        <f t="shared" si="10"/>
        <v>0</v>
      </c>
      <c r="E129" s="105">
        <f t="shared" si="10"/>
        <v>0</v>
      </c>
      <c r="F129" s="105">
        <f t="shared" si="10"/>
        <v>0</v>
      </c>
      <c r="G129" s="105">
        <f t="shared" si="10"/>
        <v>0</v>
      </c>
      <c r="H129" s="105">
        <f t="shared" si="10"/>
        <v>0</v>
      </c>
      <c r="I129" s="105">
        <f t="shared" si="9"/>
        <v>0</v>
      </c>
      <c r="J129" s="105">
        <f t="shared" si="9"/>
        <v>0</v>
      </c>
    </row>
    <row r="130" spans="1:10" ht="16.5" customHeight="1" x14ac:dyDescent="0.2">
      <c r="A130" s="117" t="s">
        <v>102</v>
      </c>
      <c r="B130" s="154"/>
      <c r="C130" s="146"/>
      <c r="D130" s="105">
        <f t="shared" si="10"/>
        <v>0</v>
      </c>
      <c r="E130" s="105">
        <f t="shared" si="10"/>
        <v>0</v>
      </c>
      <c r="F130" s="105">
        <f t="shared" si="10"/>
        <v>0</v>
      </c>
      <c r="G130" s="105">
        <f t="shared" si="10"/>
        <v>0</v>
      </c>
      <c r="H130" s="105">
        <f t="shared" si="10"/>
        <v>0</v>
      </c>
      <c r="I130" s="105">
        <f t="shared" si="9"/>
        <v>1</v>
      </c>
      <c r="J130" s="105">
        <f t="shared" si="9"/>
        <v>0</v>
      </c>
    </row>
    <row r="131" spans="1:10" ht="16.5" customHeight="1" x14ac:dyDescent="0.2">
      <c r="A131" s="117" t="s">
        <v>103</v>
      </c>
      <c r="B131" s="146"/>
      <c r="C131" s="34"/>
      <c r="D131" s="105">
        <f t="shared" si="10"/>
        <v>0</v>
      </c>
      <c r="E131" s="105">
        <f t="shared" si="10"/>
        <v>0</v>
      </c>
      <c r="F131" s="105">
        <f t="shared" si="10"/>
        <v>0</v>
      </c>
      <c r="G131" s="105">
        <f t="shared" si="10"/>
        <v>0</v>
      </c>
      <c r="H131" s="105">
        <f t="shared" si="10"/>
        <v>0</v>
      </c>
      <c r="I131" s="105">
        <f t="shared" si="9"/>
        <v>0</v>
      </c>
      <c r="J131" s="105">
        <f t="shared" si="9"/>
        <v>0</v>
      </c>
    </row>
    <row r="132" spans="1:10" x14ac:dyDescent="0.2">
      <c r="A132" s="120" t="s">
        <v>79</v>
      </c>
      <c r="B132" s="34"/>
      <c r="C132" s="34"/>
      <c r="D132" s="105">
        <f t="shared" si="10"/>
        <v>0</v>
      </c>
      <c r="E132" s="105">
        <f t="shared" si="10"/>
        <v>0</v>
      </c>
      <c r="F132" s="105">
        <f t="shared" si="10"/>
        <v>0</v>
      </c>
      <c r="G132" s="105">
        <f t="shared" si="10"/>
        <v>0</v>
      </c>
      <c r="H132" s="105">
        <f t="shared" si="10"/>
        <v>0</v>
      </c>
      <c r="I132" s="105">
        <f t="shared" si="9"/>
        <v>0</v>
      </c>
      <c r="J132" s="105">
        <f t="shared" si="9"/>
        <v>0</v>
      </c>
    </row>
  </sheetData>
  <sheetProtection selectLockedCells="1"/>
  <mergeCells count="7">
    <mergeCell ref="A74:A75"/>
    <mergeCell ref="A54:C58"/>
    <mergeCell ref="A1:A2"/>
    <mergeCell ref="A25:B27"/>
    <mergeCell ref="A32:C32"/>
    <mergeCell ref="A33:C33"/>
    <mergeCell ref="A36:C36"/>
  </mergeCells>
  <phoneticPr fontId="13" type="noConversion"/>
  <conditionalFormatting sqref="D2:J2">
    <cfRule type="timePeriod" dxfId="30" priority="20" timePeriod="lastMonth">
      <formula>AND(MONTH(D2)=MONTH(EDATE(TODAY(),0-1)),YEAR(D2)=YEAR(EDATE(TODAY(),0-1)))</formula>
    </cfRule>
  </conditionalFormatting>
  <conditionalFormatting sqref="D76:J131">
    <cfRule type="cellIs" dxfId="29" priority="3" stopIfTrue="1" operator="equal">
      <formula>0</formula>
    </cfRule>
  </conditionalFormatting>
  <conditionalFormatting sqref="D76:J131">
    <cfRule type="cellIs" dxfId="28" priority="1" stopIfTrue="1" operator="equal">
      <formula>3</formula>
    </cfRule>
    <cfRule type="cellIs" dxfId="27" priority="2" stopIfTrue="1" operator="equal">
      <formula>2</formula>
    </cfRule>
  </conditionalFormatting>
  <conditionalFormatting sqref="D132:J132">
    <cfRule type="cellIs" dxfId="26" priority="6" stopIfTrue="1" operator="equal">
      <formula>0</formula>
    </cfRule>
  </conditionalFormatting>
  <conditionalFormatting sqref="D132:J132">
    <cfRule type="cellIs" dxfId="25" priority="4" stopIfTrue="1" operator="equal">
      <formula>3</formula>
    </cfRule>
    <cfRule type="cellIs" dxfId="24" priority="5" stopIfTrue="1" operator="equal">
      <formula>2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35
vom 26.08. - 01.09.2024
&amp;R&amp;"Arial,Fett"Anästhesiologie und operative Intensivmedizin
Klinikum Barmbek</oddHeader>
    <oddFooter>&amp;R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showZeros="0" topLeftCell="A31" zoomScaleNormal="100" workbookViewId="0">
      <selection activeCell="H42" sqref="H42"/>
    </sheetView>
  </sheetViews>
  <sheetFormatPr baseColWidth="10" defaultColWidth="11.42578125" defaultRowHeight="12.75" x14ac:dyDescent="0.2"/>
  <cols>
    <col min="1" max="1" width="9.42578125" style="2" customWidth="1"/>
    <col min="2" max="2" width="5.7109375" style="2" customWidth="1"/>
    <col min="3" max="3" width="8.710937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491" t="s">
        <v>15</v>
      </c>
      <c r="B1" s="1"/>
      <c r="C1" s="22"/>
      <c r="D1" s="37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183" t="s">
        <v>11</v>
      </c>
    </row>
    <row r="2" spans="1:10" ht="12.75" customHeight="1" thickBot="1" x14ac:dyDescent="0.25">
      <c r="A2" s="492"/>
      <c r="B2" s="3"/>
      <c r="C2" s="3"/>
      <c r="D2" s="38">
        <v>45537</v>
      </c>
      <c r="E2" s="38">
        <v>45538</v>
      </c>
      <c r="F2" s="38">
        <v>45539</v>
      </c>
      <c r="G2" s="38">
        <v>45540</v>
      </c>
      <c r="H2" s="38">
        <v>45541</v>
      </c>
      <c r="I2" s="38">
        <v>45542</v>
      </c>
      <c r="J2" s="38">
        <v>45543</v>
      </c>
    </row>
    <row r="3" spans="1:10" ht="13.5" customHeight="1" x14ac:dyDescent="0.2">
      <c r="A3" s="161" t="s">
        <v>12</v>
      </c>
      <c r="B3" s="162"/>
      <c r="C3" s="11" t="s">
        <v>13</v>
      </c>
      <c r="D3" s="266" t="s">
        <v>237</v>
      </c>
      <c r="E3" s="266" t="s">
        <v>237</v>
      </c>
      <c r="F3" s="266" t="s">
        <v>237</v>
      </c>
      <c r="G3" s="266" t="s">
        <v>237</v>
      </c>
      <c r="H3" s="266" t="s">
        <v>237</v>
      </c>
      <c r="I3" s="232"/>
      <c r="J3" s="233"/>
    </row>
    <row r="4" spans="1:10" ht="13.5" customHeight="1" x14ac:dyDescent="0.2">
      <c r="A4" s="5"/>
      <c r="B4" s="164"/>
      <c r="C4" s="12"/>
      <c r="D4" s="56" t="s">
        <v>196</v>
      </c>
      <c r="E4" s="56" t="s">
        <v>171</v>
      </c>
      <c r="F4" s="189" t="s">
        <v>238</v>
      </c>
      <c r="G4" s="189" t="s">
        <v>238</v>
      </c>
      <c r="H4" s="189" t="s">
        <v>238</v>
      </c>
      <c r="I4" s="234"/>
      <c r="J4" s="235"/>
    </row>
    <row r="5" spans="1:10" ht="13.5" customHeight="1" x14ac:dyDescent="0.2">
      <c r="A5" s="5"/>
      <c r="B5" s="164"/>
      <c r="C5" s="12"/>
      <c r="D5" s="56" t="s">
        <v>173</v>
      </c>
      <c r="E5" s="56" t="s">
        <v>173</v>
      </c>
      <c r="F5" s="189" t="s">
        <v>241</v>
      </c>
      <c r="G5" s="53" t="s">
        <v>124</v>
      </c>
      <c r="H5" s="53" t="s">
        <v>131</v>
      </c>
      <c r="I5" s="234"/>
      <c r="J5" s="235"/>
    </row>
    <row r="6" spans="1:10" ht="13.5" customHeight="1" x14ac:dyDescent="0.2">
      <c r="A6" s="5"/>
      <c r="B6" s="164"/>
      <c r="C6" s="12"/>
      <c r="D6" s="56" t="s">
        <v>238</v>
      </c>
      <c r="E6" s="433" t="s">
        <v>124</v>
      </c>
      <c r="F6" s="189" t="s">
        <v>118</v>
      </c>
      <c r="G6" s="53" t="s">
        <v>125</v>
      </c>
      <c r="H6" s="53" t="s">
        <v>125</v>
      </c>
      <c r="I6" s="234"/>
      <c r="J6" s="235"/>
    </row>
    <row r="7" spans="1:10" ht="13.5" customHeight="1" x14ac:dyDescent="0.2">
      <c r="A7" s="5"/>
      <c r="B7" s="164"/>
      <c r="C7" s="12"/>
      <c r="D7" s="56"/>
      <c r="E7" s="56" t="s">
        <v>238</v>
      </c>
      <c r="F7" s="189" t="s">
        <v>239</v>
      </c>
      <c r="G7" s="189" t="s">
        <v>239</v>
      </c>
      <c r="H7" s="189" t="s">
        <v>239</v>
      </c>
      <c r="I7" s="234"/>
      <c r="J7" s="235"/>
    </row>
    <row r="8" spans="1:10" ht="13.5" customHeight="1" x14ac:dyDescent="0.2">
      <c r="A8" s="5"/>
      <c r="B8" s="164"/>
      <c r="C8" s="12"/>
      <c r="D8" s="56" t="s">
        <v>239</v>
      </c>
      <c r="E8" s="56" t="s">
        <v>239</v>
      </c>
      <c r="F8" s="189" t="s">
        <v>124</v>
      </c>
      <c r="G8" s="53" t="s">
        <v>120</v>
      </c>
      <c r="H8" s="53" t="s">
        <v>120</v>
      </c>
      <c r="I8" s="234"/>
      <c r="J8" s="235"/>
    </row>
    <row r="9" spans="1:10" ht="13.5" customHeight="1" x14ac:dyDescent="0.2">
      <c r="A9" s="5"/>
      <c r="B9" s="164"/>
      <c r="C9" s="12"/>
      <c r="D9" s="56" t="s">
        <v>206</v>
      </c>
      <c r="E9" s="56" t="s">
        <v>206</v>
      </c>
      <c r="F9" s="437"/>
      <c r="G9" s="53" t="s">
        <v>206</v>
      </c>
      <c r="H9" s="53" t="s">
        <v>190</v>
      </c>
      <c r="I9" s="234"/>
      <c r="J9" s="235"/>
    </row>
    <row r="10" spans="1:10" ht="13.5" customHeight="1" x14ac:dyDescent="0.2">
      <c r="A10" s="5"/>
      <c r="B10" s="164"/>
      <c r="C10" s="12"/>
      <c r="D10" s="56" t="s">
        <v>128</v>
      </c>
      <c r="E10" s="56" t="s">
        <v>128</v>
      </c>
      <c r="F10" s="189"/>
      <c r="G10" s="53" t="s">
        <v>196</v>
      </c>
      <c r="H10" s="53" t="s">
        <v>196</v>
      </c>
      <c r="I10" s="236"/>
      <c r="J10" s="237"/>
    </row>
    <row r="11" spans="1:10" ht="13.5" customHeight="1" thickBot="1" x14ac:dyDescent="0.25">
      <c r="A11" s="5"/>
      <c r="B11" s="164"/>
      <c r="C11" s="12"/>
      <c r="D11" s="56" t="s">
        <v>171</v>
      </c>
      <c r="E11" s="56"/>
      <c r="F11" s="449" t="s">
        <v>175</v>
      </c>
      <c r="G11" s="53" t="s">
        <v>128</v>
      </c>
      <c r="H11" s="53" t="s">
        <v>128</v>
      </c>
      <c r="I11" s="236"/>
      <c r="J11" s="237"/>
    </row>
    <row r="12" spans="1:10" ht="13.5" customHeight="1" x14ac:dyDescent="0.2">
      <c r="A12" s="5"/>
      <c r="B12" s="164"/>
      <c r="C12" s="166" t="s">
        <v>50</v>
      </c>
      <c r="D12" s="45" t="str">
        <f>'September 2024'!H5</f>
        <v>Sweiti</v>
      </c>
      <c r="E12" s="332" t="str">
        <f>'September 2024'!H6</f>
        <v>Sweiti</v>
      </c>
      <c r="F12" s="95" t="str">
        <f>'September 2024'!H7</f>
        <v>Sweiti</v>
      </c>
      <c r="G12" s="332" t="str">
        <f>'September 2024'!H8</f>
        <v>Sweiti</v>
      </c>
      <c r="H12" s="319" t="str">
        <f>'September 2024'!H9</f>
        <v>Breitfeld</v>
      </c>
      <c r="I12" s="32"/>
      <c r="J12" s="33"/>
    </row>
    <row r="13" spans="1:10" ht="13.5" customHeight="1" thickBot="1" x14ac:dyDescent="0.25">
      <c r="A13" s="163"/>
      <c r="B13" s="12"/>
      <c r="C13" s="49" t="s">
        <v>44</v>
      </c>
      <c r="D13" s="432"/>
      <c r="E13" s="432"/>
      <c r="F13" s="432"/>
      <c r="G13" s="432"/>
      <c r="H13" s="432"/>
      <c r="I13" s="32"/>
      <c r="J13" s="33"/>
    </row>
    <row r="14" spans="1:10" ht="13.5" customHeight="1" thickBot="1" x14ac:dyDescent="0.25">
      <c r="A14" s="7"/>
      <c r="B14" s="165"/>
      <c r="C14" s="13" t="s">
        <v>27</v>
      </c>
      <c r="D14" s="442"/>
      <c r="E14" s="333"/>
      <c r="F14" s="468" t="s">
        <v>290</v>
      </c>
      <c r="G14" s="333"/>
      <c r="H14" s="459" t="s">
        <v>268</v>
      </c>
      <c r="I14" s="196"/>
      <c r="J14" s="19"/>
    </row>
    <row r="15" spans="1:10" ht="13.5" customHeight="1" x14ac:dyDescent="0.2">
      <c r="A15" s="10" t="s">
        <v>19</v>
      </c>
      <c r="B15" s="162"/>
      <c r="C15" s="11" t="s">
        <v>13</v>
      </c>
      <c r="D15" s="268" t="s">
        <v>235</v>
      </c>
      <c r="E15" s="430" t="s">
        <v>235</v>
      </c>
      <c r="F15" s="268" t="s">
        <v>235</v>
      </c>
      <c r="G15" s="429" t="s">
        <v>235</v>
      </c>
      <c r="H15" s="322" t="s">
        <v>235</v>
      </c>
      <c r="I15" s="184"/>
      <c r="J15" s="244"/>
    </row>
    <row r="16" spans="1:10" ht="13.5" customHeight="1" x14ac:dyDescent="0.2">
      <c r="A16" s="163"/>
      <c r="B16" s="164"/>
      <c r="C16" s="164"/>
      <c r="D16" s="56" t="s">
        <v>131</v>
      </c>
      <c r="E16" s="433" t="s">
        <v>116</v>
      </c>
      <c r="F16" s="56" t="s">
        <v>116</v>
      </c>
      <c r="G16" s="433" t="s">
        <v>175</v>
      </c>
      <c r="H16" s="189" t="s">
        <v>171</v>
      </c>
      <c r="I16" s="80"/>
      <c r="J16" s="171"/>
    </row>
    <row r="17" spans="1:10" ht="13.5" customHeight="1" x14ac:dyDescent="0.2">
      <c r="A17" s="163"/>
      <c r="B17" s="164"/>
      <c r="C17" s="164"/>
      <c r="D17" s="56" t="s">
        <v>119</v>
      </c>
      <c r="E17" s="56" t="s">
        <v>119</v>
      </c>
      <c r="F17" s="56" t="s">
        <v>206</v>
      </c>
      <c r="G17" s="439" t="s">
        <v>246</v>
      </c>
      <c r="H17" s="168" t="s">
        <v>174</v>
      </c>
      <c r="I17" s="80"/>
      <c r="J17" s="171"/>
    </row>
    <row r="18" spans="1:10" ht="13.5" customHeight="1" thickBot="1" x14ac:dyDescent="0.25">
      <c r="A18" s="58"/>
      <c r="B18" s="164"/>
      <c r="C18" s="164"/>
      <c r="D18" s="174" t="s">
        <v>205</v>
      </c>
      <c r="E18" s="174" t="s">
        <v>205</v>
      </c>
      <c r="F18" s="448" t="s">
        <v>202</v>
      </c>
      <c r="G18" s="435" t="s">
        <v>118</v>
      </c>
      <c r="H18" s="435" t="s">
        <v>118</v>
      </c>
      <c r="I18" s="249"/>
      <c r="J18" s="281"/>
    </row>
    <row r="19" spans="1:10" ht="13.5" customHeight="1" x14ac:dyDescent="0.2">
      <c r="A19" s="273"/>
      <c r="B19" s="274"/>
      <c r="C19" s="283" t="s">
        <v>92</v>
      </c>
      <c r="D19" s="446" t="s">
        <v>242</v>
      </c>
      <c r="E19" s="440" t="s">
        <v>190</v>
      </c>
      <c r="F19" s="447" t="s">
        <v>190</v>
      </c>
      <c r="G19" s="440" t="s">
        <v>190</v>
      </c>
      <c r="H19" s="331"/>
      <c r="I19" s="184"/>
      <c r="J19" s="244"/>
    </row>
    <row r="20" spans="1:10" ht="13.5" customHeight="1" thickBot="1" x14ac:dyDescent="0.25">
      <c r="A20" s="272"/>
      <c r="B20" s="277"/>
      <c r="C20" s="35" t="s">
        <v>43</v>
      </c>
      <c r="D20" s="288" t="s">
        <v>122</v>
      </c>
      <c r="E20" s="288" t="s">
        <v>122</v>
      </c>
      <c r="F20" s="288" t="s">
        <v>122</v>
      </c>
      <c r="G20" s="288" t="s">
        <v>122</v>
      </c>
      <c r="H20" s="288" t="s">
        <v>122</v>
      </c>
      <c r="I20" s="245"/>
      <c r="J20" s="178"/>
    </row>
    <row r="21" spans="1:10" ht="13.5" customHeight="1" x14ac:dyDescent="0.2">
      <c r="A21" s="296"/>
      <c r="B21" s="297"/>
      <c r="C21" s="40" t="s">
        <v>113</v>
      </c>
      <c r="D21" s="67" t="str">
        <f>'September 2024'!E5</f>
        <v>Klein</v>
      </c>
      <c r="E21" s="67" t="str">
        <f>'September 2024'!E6</f>
        <v>Senkpeil</v>
      </c>
      <c r="F21" s="67" t="str">
        <f>'September 2024'!E7</f>
        <v>Palauro</v>
      </c>
      <c r="G21" s="67" t="str">
        <f>'September 2024'!E8</f>
        <v>Kluge</v>
      </c>
      <c r="H21" s="67" t="str">
        <f>'September 2024'!E9</f>
        <v>Maleyka</v>
      </c>
      <c r="I21" s="249"/>
      <c r="J21" s="281"/>
    </row>
    <row r="22" spans="1:10" ht="13.5" customHeight="1" x14ac:dyDescent="0.2">
      <c r="A22" s="31"/>
      <c r="B22" s="39"/>
      <c r="C22" s="40" t="s">
        <v>73</v>
      </c>
      <c r="D22" s="67" t="str">
        <f>'September 2024'!F5</f>
        <v>Moridi</v>
      </c>
      <c r="E22" s="45" t="str">
        <f>'September 2024'!F6</f>
        <v>Klein</v>
      </c>
      <c r="F22" s="67" t="str">
        <f>'September 2024'!F7</f>
        <v>Lodder</v>
      </c>
      <c r="G22" s="463">
        <f>'September 2024'!F8</f>
        <v>0</v>
      </c>
      <c r="H22" s="319" t="str">
        <f>'September 2024'!F9</f>
        <v>Luzan</v>
      </c>
      <c r="I22" s="43"/>
      <c r="J22" s="44"/>
    </row>
    <row r="23" spans="1:10" ht="13.5" customHeight="1" thickBot="1" x14ac:dyDescent="0.25">
      <c r="A23" s="31"/>
      <c r="B23" s="39"/>
      <c r="C23" s="40" t="s">
        <v>47</v>
      </c>
      <c r="D23" s="68" t="str">
        <f>'September 2024'!G5</f>
        <v>Enneking</v>
      </c>
      <c r="E23" s="87" t="str">
        <f>'September 2024'!G6</f>
        <v>Masoumi</v>
      </c>
      <c r="F23" s="68" t="str">
        <f>'September 2024'!G7</f>
        <v>Tiedemann</v>
      </c>
      <c r="G23" s="469">
        <f>'September 2024'!G8</f>
        <v>0</v>
      </c>
      <c r="H23" s="320" t="str">
        <f>'September 2024'!G9</f>
        <v>Gockel</v>
      </c>
      <c r="I23" s="41"/>
      <c r="J23" s="42"/>
    </row>
    <row r="24" spans="1:10" ht="13.5" customHeight="1" thickBot="1" x14ac:dyDescent="0.25">
      <c r="A24" s="14" t="s">
        <v>0</v>
      </c>
      <c r="B24" s="15"/>
      <c r="C24" s="16"/>
      <c r="D24" s="61" t="str">
        <f>'September 2024'!I5</f>
        <v>Dih</v>
      </c>
      <c r="E24" s="61" t="str">
        <f>'September 2024'!I6</f>
        <v>Gockel</v>
      </c>
      <c r="F24" s="61" t="str">
        <f>'September 2024'!I7</f>
        <v>Kruse</v>
      </c>
      <c r="G24" s="61" t="str">
        <f>'September 2024'!I8</f>
        <v>Wroblewski</v>
      </c>
      <c r="H24" s="321" t="str">
        <f>'September 2024'!I9</f>
        <v>Kluge</v>
      </c>
      <c r="I24" s="27"/>
      <c r="J24" s="17"/>
    </row>
    <row r="25" spans="1:10" ht="13.5" customHeight="1" x14ac:dyDescent="0.2">
      <c r="A25" s="499" t="s">
        <v>25</v>
      </c>
      <c r="B25" s="500"/>
      <c r="C25" s="12"/>
      <c r="D25" s="56" t="s">
        <v>197</v>
      </c>
      <c r="E25" s="434"/>
      <c r="F25" s="56" t="s">
        <v>270</v>
      </c>
      <c r="G25" s="56" t="s">
        <v>270</v>
      </c>
      <c r="H25" s="56"/>
      <c r="I25" s="232"/>
      <c r="J25" s="233"/>
    </row>
    <row r="26" spans="1:10" ht="13.5" customHeight="1" x14ac:dyDescent="0.2">
      <c r="A26" s="501"/>
      <c r="B26" s="502"/>
      <c r="C26" s="12"/>
      <c r="D26" s="56"/>
      <c r="E26" s="56"/>
      <c r="F26" s="56" t="s">
        <v>245</v>
      </c>
      <c r="G26" s="433" t="s">
        <v>174</v>
      </c>
      <c r="H26" s="189"/>
      <c r="I26" s="253"/>
      <c r="J26" s="251"/>
    </row>
    <row r="27" spans="1:10" ht="13.5" customHeight="1" thickBot="1" x14ac:dyDescent="0.25">
      <c r="A27" s="492"/>
      <c r="B27" s="503"/>
      <c r="C27" s="13"/>
      <c r="D27" s="211"/>
      <c r="E27" s="211"/>
      <c r="F27" s="330"/>
      <c r="G27" s="436" t="s">
        <v>242</v>
      </c>
      <c r="H27" s="436" t="s">
        <v>242</v>
      </c>
      <c r="I27" s="255"/>
      <c r="J27" s="252"/>
    </row>
    <row r="28" spans="1:10" ht="13.5" customHeight="1" x14ac:dyDescent="0.2">
      <c r="A28" s="58" t="s">
        <v>49</v>
      </c>
      <c r="B28" s="164"/>
      <c r="C28" s="12"/>
      <c r="D28" s="286" t="s">
        <v>190</v>
      </c>
      <c r="E28" s="286"/>
      <c r="F28" s="286"/>
      <c r="G28" s="286"/>
      <c r="H28" s="286"/>
      <c r="I28" s="287"/>
      <c r="J28" s="21"/>
    </row>
    <row r="29" spans="1:10" ht="13.5" customHeight="1" thickBot="1" x14ac:dyDescent="0.25">
      <c r="A29" s="163" t="s">
        <v>26</v>
      </c>
      <c r="B29" s="164"/>
      <c r="C29" s="12"/>
      <c r="D29" s="457"/>
      <c r="E29" s="457"/>
      <c r="F29" s="458"/>
      <c r="G29" s="457"/>
      <c r="H29" s="457"/>
      <c r="I29" s="26"/>
      <c r="J29" s="8"/>
    </row>
    <row r="30" spans="1:10" ht="13.5" customHeight="1" x14ac:dyDescent="0.2">
      <c r="A30" s="82" t="s">
        <v>1</v>
      </c>
      <c r="B30" s="162"/>
      <c r="C30" s="83" t="s">
        <v>13</v>
      </c>
      <c r="D30" s="266" t="s">
        <v>240</v>
      </c>
      <c r="E30" s="266" t="s">
        <v>240</v>
      </c>
      <c r="F30" s="266" t="s">
        <v>9</v>
      </c>
      <c r="G30" s="431" t="s">
        <v>240</v>
      </c>
      <c r="H30" s="431" t="s">
        <v>240</v>
      </c>
      <c r="I30" s="232"/>
      <c r="J30" s="233"/>
    </row>
    <row r="31" spans="1:10" ht="13.5" customHeight="1" x14ac:dyDescent="0.2">
      <c r="A31" s="84"/>
      <c r="B31" s="164"/>
      <c r="C31" s="166" t="s">
        <v>28</v>
      </c>
      <c r="D31" s="48" t="s">
        <v>275</v>
      </c>
      <c r="E31" s="48" t="s">
        <v>275</v>
      </c>
      <c r="F31" s="48" t="s">
        <v>275</v>
      </c>
      <c r="G31" s="48" t="s">
        <v>275</v>
      </c>
      <c r="H31" s="48" t="s">
        <v>275</v>
      </c>
      <c r="I31" s="258"/>
      <c r="J31" s="257"/>
    </row>
    <row r="32" spans="1:10" ht="13.5" customHeight="1" x14ac:dyDescent="0.2">
      <c r="A32" s="504" t="s">
        <v>62</v>
      </c>
      <c r="B32" s="505"/>
      <c r="C32" s="505"/>
      <c r="D32" s="45" t="str">
        <f>'September 2024'!J5</f>
        <v>Beck/Evers</v>
      </c>
      <c r="E32" s="45" t="str">
        <f>'September 2024'!J6</f>
        <v>Beck/Evers</v>
      </c>
      <c r="F32" s="45" t="str">
        <f>'September 2024'!J7</f>
        <v>Beck/Evers</v>
      </c>
      <c r="G32" s="45" t="str">
        <f>'September 2024'!J8</f>
        <v>Beck/Evers</v>
      </c>
      <c r="H32" s="70" t="str">
        <f>'September 2024'!J9</f>
        <v>Beck/Evers</v>
      </c>
      <c r="I32" s="332" t="str">
        <f>'September 2024'!J10</f>
        <v>Kluge</v>
      </c>
      <c r="J32" s="70" t="str">
        <f>'September 2024'!J11</f>
        <v>Kluge</v>
      </c>
    </row>
    <row r="33" spans="1:10" ht="13.5" customHeight="1" x14ac:dyDescent="0.2">
      <c r="A33" s="504" t="s">
        <v>62</v>
      </c>
      <c r="B33" s="505"/>
      <c r="C33" s="505"/>
      <c r="D33" s="45" t="str">
        <f>'September 2024'!K5</f>
        <v>Reuter</v>
      </c>
      <c r="E33" s="45" t="str">
        <f>'September 2024'!K6</f>
        <v>Reuter</v>
      </c>
      <c r="F33" s="45" t="str">
        <f>'September 2024'!K7</f>
        <v>Reuter</v>
      </c>
      <c r="G33" s="45" t="str">
        <f>'September 2024'!K8</f>
        <v>Reuter</v>
      </c>
      <c r="H33" s="70" t="str">
        <f>'September 2024'!K9</f>
        <v>Reuter</v>
      </c>
      <c r="I33" s="332" t="str">
        <f>'September 2024'!K10</f>
        <v>Korn</v>
      </c>
      <c r="J33" s="70" t="str">
        <f>'September 2024'!K11</f>
        <v>Korn</v>
      </c>
    </row>
    <row r="34" spans="1:10" ht="13.5" customHeight="1" x14ac:dyDescent="0.2">
      <c r="A34" s="163"/>
      <c r="B34" s="12"/>
      <c r="C34" s="166" t="s">
        <v>63</v>
      </c>
      <c r="D34" s="45" t="str">
        <f>'September 2024'!L5</f>
        <v>Kluge</v>
      </c>
      <c r="E34" s="45" t="str">
        <f>'September 2024'!L6</f>
        <v>Kluge</v>
      </c>
      <c r="F34" s="45" t="str">
        <f>'September 2024'!L7</f>
        <v>Kluge</v>
      </c>
      <c r="G34" s="45" t="str">
        <f>'September 2024'!L8</f>
        <v>Böning</v>
      </c>
      <c r="H34" s="70" t="str">
        <f>'September 2024'!L9</f>
        <v>Böning</v>
      </c>
      <c r="I34" s="332" t="str">
        <f>'September 2024'!L10</f>
        <v>Freitag</v>
      </c>
      <c r="J34" s="70" t="str">
        <f>'September 2024'!L11</f>
        <v>Freitag</v>
      </c>
    </row>
    <row r="35" spans="1:10" ht="13.5" customHeight="1" x14ac:dyDescent="0.2">
      <c r="A35" s="163"/>
      <c r="B35" s="12"/>
      <c r="C35" s="166" t="s">
        <v>63</v>
      </c>
      <c r="D35" s="50" t="str">
        <f>'September 2024'!M5</f>
        <v>Portheine</v>
      </c>
      <c r="E35" s="45" t="str">
        <f>'September 2024'!M6</f>
        <v>Portheine</v>
      </c>
      <c r="F35" s="50" t="str">
        <f>'September 2024'!M7</f>
        <v>Portheine</v>
      </c>
      <c r="G35" s="45" t="str">
        <f>'September 2024'!M8</f>
        <v>Freitag</v>
      </c>
      <c r="H35" s="70" t="str">
        <f>'September 2024'!M9</f>
        <v>Freitag</v>
      </c>
      <c r="I35" s="348" t="str">
        <f>'September 2024'!M10</f>
        <v>Palauro</v>
      </c>
      <c r="J35" s="106" t="str">
        <f>'September 2024'!M11</f>
        <v>Palauro</v>
      </c>
    </row>
    <row r="36" spans="1:10" ht="13.5" customHeight="1" thickBot="1" x14ac:dyDescent="0.25">
      <c r="A36" s="506" t="s">
        <v>64</v>
      </c>
      <c r="B36" s="505"/>
      <c r="C36" s="505"/>
      <c r="D36" s="50" t="str">
        <f>'September 2024'!N5</f>
        <v>Duske</v>
      </c>
      <c r="E36" s="50" t="str">
        <f>'September 2024'!N6</f>
        <v>Duske</v>
      </c>
      <c r="F36" s="50" t="str">
        <f>'September 2024'!N7</f>
        <v>Sonnenstuhl</v>
      </c>
      <c r="G36" s="50" t="str">
        <f>'September 2024'!N8</f>
        <v>Sonnenstuhl</v>
      </c>
      <c r="H36" s="106" t="str">
        <f>'September 2024'!N9</f>
        <v>Sonnenstuhl</v>
      </c>
      <c r="I36" s="348" t="str">
        <f>'September 2024'!N10</f>
        <v>Gockel</v>
      </c>
      <c r="J36" s="106" t="str">
        <f>'September 2024'!N11</f>
        <v>Gockel</v>
      </c>
    </row>
    <row r="37" spans="1:10" ht="13.5" customHeight="1" x14ac:dyDescent="0.2">
      <c r="A37" s="273" t="s">
        <v>22</v>
      </c>
      <c r="B37" s="22"/>
      <c r="C37" s="83" t="s">
        <v>3</v>
      </c>
      <c r="D37" s="90">
        <f>'September 2024'!O5</f>
        <v>0</v>
      </c>
      <c r="E37" s="90">
        <f>'September 2024'!O6</f>
        <v>0</v>
      </c>
      <c r="F37" s="90">
        <f>'September 2024'!O7</f>
        <v>0</v>
      </c>
      <c r="G37" s="90">
        <f>'September 2024'!O8</f>
        <v>0</v>
      </c>
      <c r="H37" s="108">
        <f>'September 2024'!O9</f>
        <v>0</v>
      </c>
      <c r="I37" s="349" t="str">
        <f>'September 2024'!O10</f>
        <v>KrügerA</v>
      </c>
      <c r="J37" s="108" t="str">
        <f>'September 2024'!O11</f>
        <v>KrügerA</v>
      </c>
    </row>
    <row r="38" spans="1:10" ht="13.5" customHeight="1" x14ac:dyDescent="0.2">
      <c r="A38" s="303"/>
      <c r="B38" s="12"/>
      <c r="C38" s="302" t="s">
        <v>4</v>
      </c>
      <c r="D38" s="70" t="str">
        <f>'September 2024'!P5</f>
        <v>Krefft</v>
      </c>
      <c r="E38" s="332" t="str">
        <f>'September 2024'!P6</f>
        <v>Krefft</v>
      </c>
      <c r="F38" s="45" t="str">
        <f>'September 2024'!P7</f>
        <v>Krefft</v>
      </c>
      <c r="G38" s="45" t="str">
        <f>'September 2024'!P8</f>
        <v>Krefft</v>
      </c>
      <c r="H38" s="70" t="str">
        <f>'September 2024'!P9</f>
        <v>Krefft</v>
      </c>
      <c r="I38" s="332" t="str">
        <f>'September 2024'!P10</f>
        <v>Hall</v>
      </c>
      <c r="J38" s="70" t="str">
        <f>'September 2024'!P11</f>
        <v>Hall</v>
      </c>
    </row>
    <row r="39" spans="1:10" ht="13.5" customHeight="1" x14ac:dyDescent="0.2">
      <c r="A39" s="58" t="s">
        <v>108</v>
      </c>
      <c r="B39" s="12"/>
      <c r="C39" s="302" t="s">
        <v>3</v>
      </c>
      <c r="D39" s="45">
        <f>'September 2024'!Q5</f>
        <v>0</v>
      </c>
      <c r="E39" s="45">
        <f>'September 2024'!Q6</f>
        <v>0</v>
      </c>
      <c r="F39" s="45">
        <f>'September 2024'!Q7</f>
        <v>0</v>
      </c>
      <c r="G39" s="45" t="str">
        <f>'September 2024'!Q8</f>
        <v>Petrovic</v>
      </c>
      <c r="H39" s="70" t="str">
        <f>'September 2024'!Q9</f>
        <v>Petrovic</v>
      </c>
      <c r="I39" s="332">
        <f>'September 2024'!Q10</f>
        <v>0</v>
      </c>
      <c r="J39" s="70">
        <f>'September 2024'!Q11</f>
        <v>0</v>
      </c>
    </row>
    <row r="40" spans="1:10" ht="13.5" customHeight="1" thickBot="1" x14ac:dyDescent="0.25">
      <c r="A40" s="342"/>
      <c r="B40" s="13"/>
      <c r="C40" s="279" t="s">
        <v>4</v>
      </c>
      <c r="D40" s="304" t="str">
        <f>'September 2024'!R5</f>
        <v>Krieg</v>
      </c>
      <c r="E40" s="304" t="str">
        <f>'September 2024'!R6</f>
        <v>Krieg</v>
      </c>
      <c r="F40" s="304">
        <f>'September 2024'!R7</f>
        <v>0</v>
      </c>
      <c r="G40" s="304">
        <f>'September 2024'!R8</f>
        <v>0</v>
      </c>
      <c r="H40" s="304">
        <f>'September 2024'!R9</f>
        <v>0</v>
      </c>
      <c r="I40" s="304" t="str">
        <f>'September 2024'!R10</f>
        <v>Petrovic</v>
      </c>
      <c r="J40" s="445" t="str">
        <f>'September 2024'!R11</f>
        <v>Petrovic</v>
      </c>
    </row>
    <row r="41" spans="1:10" ht="13.5" customHeight="1" x14ac:dyDescent="0.2">
      <c r="A41" s="59" t="s">
        <v>65</v>
      </c>
      <c r="B41" s="164"/>
      <c r="C41" s="166" t="s">
        <v>118</v>
      </c>
      <c r="D41" s="95" t="str">
        <f>'September 2024'!B5</f>
        <v>KrügerA</v>
      </c>
      <c r="E41" s="95" t="str">
        <f>'September 2024'!B6</f>
        <v>Moridi</v>
      </c>
      <c r="F41" s="95" t="str">
        <f>'September 2024'!B7</f>
        <v>Gockel</v>
      </c>
      <c r="G41" s="95" t="str">
        <f>'September 2024'!B8</f>
        <v>Tiedemann</v>
      </c>
      <c r="H41" s="109" t="str">
        <f>'September 2024'!B9</f>
        <v>Wroblewski</v>
      </c>
      <c r="I41" s="315" t="str">
        <f>'September 2024'!B10</f>
        <v>Tiedem./Luzan</v>
      </c>
      <c r="J41" s="109" t="str">
        <f>'September 2024'!B11</f>
        <v>Wroble./Tiedemann</v>
      </c>
    </row>
    <row r="42" spans="1:10" ht="13.5" customHeight="1" x14ac:dyDescent="0.2">
      <c r="A42" s="59" t="s">
        <v>66</v>
      </c>
      <c r="B42" s="164"/>
      <c r="C42" s="166" t="s">
        <v>202</v>
      </c>
      <c r="D42" s="45" t="str">
        <f>'September 2024'!C5</f>
        <v>Weise</v>
      </c>
      <c r="E42" s="45" t="str">
        <f>'September 2024'!C6</f>
        <v>Enneking</v>
      </c>
      <c r="F42" s="45" t="str">
        <f>'September 2024'!C7</f>
        <v>Masoumi</v>
      </c>
      <c r="G42" s="45" t="str">
        <f>'September 2024'!C8</f>
        <v>Lenz</v>
      </c>
      <c r="H42" s="471">
        <f>'September 2024'!C9</f>
        <v>0</v>
      </c>
      <c r="I42" s="332" t="str">
        <f>'September 2024'!C10</f>
        <v>Breitfeld/Dih</v>
      </c>
      <c r="J42" s="470" t="str">
        <f>'September 2024'!C11</f>
        <v>???/Lodder</v>
      </c>
    </row>
    <row r="43" spans="1:10" ht="13.5" customHeight="1" thickBot="1" x14ac:dyDescent="0.25">
      <c r="A43" s="24" t="s">
        <v>2</v>
      </c>
      <c r="B43" s="165"/>
      <c r="C43" s="167"/>
      <c r="D43" s="87" t="str">
        <f>'September 2024'!D5</f>
        <v>Petrovic</v>
      </c>
      <c r="E43" s="87" t="str">
        <f>'September 2024'!D6</f>
        <v>Sterkau</v>
      </c>
      <c r="F43" s="87" t="str">
        <f>'September 2024'!D7</f>
        <v>Hoedtke</v>
      </c>
      <c r="G43" s="87" t="str">
        <f>'September 2024'!D8</f>
        <v>Rademacher</v>
      </c>
      <c r="H43" s="87" t="str">
        <f>'September 2024'!D9</f>
        <v>Coley</v>
      </c>
      <c r="I43" s="350" t="str">
        <f>'September 2024'!D10</f>
        <v>Nissinen</v>
      </c>
      <c r="J43" s="8" t="str">
        <f>'September 2024'!D11</f>
        <v>Rademacher</v>
      </c>
    </row>
    <row r="44" spans="1:10" ht="13.5" customHeight="1" x14ac:dyDescent="0.2">
      <c r="A44" s="155" t="s">
        <v>16</v>
      </c>
      <c r="B44" s="162"/>
      <c r="C44" s="83" t="s">
        <v>23</v>
      </c>
      <c r="D44" s="95" t="str">
        <f t="shared" ref="D44:G45" si="0">C41</f>
        <v>Senkpeil</v>
      </c>
      <c r="E44" s="95" t="str">
        <f t="shared" si="0"/>
        <v>KrügerA</v>
      </c>
      <c r="F44" s="95" t="str">
        <f t="shared" si="0"/>
        <v>Moridi</v>
      </c>
      <c r="G44" s="95" t="str">
        <f t="shared" si="0"/>
        <v>Gockel</v>
      </c>
      <c r="H44" s="109" t="str">
        <f t="shared" ref="H44" si="1">G41</f>
        <v>Tiedemann</v>
      </c>
      <c r="I44" s="351"/>
      <c r="J44" s="4"/>
    </row>
    <row r="45" spans="1:10" ht="13.5" customHeight="1" x14ac:dyDescent="0.2">
      <c r="A45" s="58" t="s">
        <v>41</v>
      </c>
      <c r="B45" s="164"/>
      <c r="C45" s="166" t="s">
        <v>24</v>
      </c>
      <c r="D45" s="45" t="str">
        <f t="shared" si="0"/>
        <v>Lenz</v>
      </c>
      <c r="E45" s="45" t="str">
        <f t="shared" si="0"/>
        <v>Weise</v>
      </c>
      <c r="F45" s="45" t="str">
        <f t="shared" si="0"/>
        <v>Enneking</v>
      </c>
      <c r="G45" s="45" t="str">
        <f t="shared" si="0"/>
        <v>Masoumi</v>
      </c>
      <c r="H45" s="45" t="str">
        <f t="shared" ref="H45" si="2">G42</f>
        <v>Lenz</v>
      </c>
      <c r="I45" s="25"/>
      <c r="J45" s="6"/>
    </row>
    <row r="46" spans="1:10" ht="13.5" customHeight="1" x14ac:dyDescent="0.2">
      <c r="A46" s="84"/>
      <c r="B46" s="164"/>
      <c r="C46" s="166" t="s">
        <v>68</v>
      </c>
      <c r="D46" s="147"/>
      <c r="E46" s="325"/>
      <c r="F46" s="62" t="s">
        <v>127</v>
      </c>
      <c r="G46" s="62" t="s">
        <v>127</v>
      </c>
      <c r="H46" s="62" t="s">
        <v>127</v>
      </c>
      <c r="I46" s="25"/>
      <c r="J46" s="6"/>
    </row>
    <row r="47" spans="1:10" ht="13.5" customHeight="1" x14ac:dyDescent="0.2">
      <c r="A47" s="84"/>
      <c r="B47" s="164"/>
      <c r="C47" s="166" t="s">
        <v>68</v>
      </c>
      <c r="D47" s="172" t="s">
        <v>141</v>
      </c>
      <c r="E47" s="172" t="s">
        <v>141</v>
      </c>
      <c r="F47" s="172" t="s">
        <v>141</v>
      </c>
      <c r="G47" s="194"/>
      <c r="H47" s="225"/>
      <c r="I47" s="25"/>
      <c r="J47" s="6"/>
    </row>
    <row r="48" spans="1:10" ht="13.5" customHeight="1" x14ac:dyDescent="0.2">
      <c r="A48" s="84"/>
      <c r="B48" s="39"/>
      <c r="C48" s="166" t="s">
        <v>70</v>
      </c>
      <c r="D48" s="172" t="s">
        <v>137</v>
      </c>
      <c r="E48" s="172" t="s">
        <v>137</v>
      </c>
      <c r="F48" s="147"/>
      <c r="G48" s="207" t="s">
        <v>138</v>
      </c>
      <c r="H48" s="207" t="s">
        <v>138</v>
      </c>
      <c r="I48" s="25"/>
      <c r="J48" s="6"/>
    </row>
    <row r="49" spans="1:10" ht="13.5" customHeight="1" x14ac:dyDescent="0.2">
      <c r="A49" s="84"/>
      <c r="B49" s="164"/>
      <c r="C49" s="166" t="s">
        <v>69</v>
      </c>
      <c r="D49" s="145"/>
      <c r="E49" s="327"/>
      <c r="F49" s="144" t="s">
        <v>139</v>
      </c>
      <c r="G49" s="144" t="s">
        <v>139</v>
      </c>
      <c r="H49" s="144" t="s">
        <v>139</v>
      </c>
      <c r="I49" s="32"/>
      <c r="J49" s="33"/>
    </row>
    <row r="50" spans="1:10" ht="13.5" customHeight="1" x14ac:dyDescent="0.2">
      <c r="A50" s="84"/>
      <c r="B50" s="164"/>
      <c r="C50" s="166" t="s">
        <v>67</v>
      </c>
      <c r="D50" s="264"/>
      <c r="E50" s="327"/>
      <c r="F50" s="144"/>
      <c r="G50" s="144"/>
      <c r="H50" s="290" t="s">
        <v>195</v>
      </c>
      <c r="I50" s="32"/>
      <c r="J50" s="33"/>
    </row>
    <row r="51" spans="1:10" ht="13.5" customHeight="1" x14ac:dyDescent="0.2">
      <c r="A51" s="410" t="s">
        <v>22</v>
      </c>
      <c r="B51" s="164"/>
      <c r="C51" s="408" t="s">
        <v>222</v>
      </c>
      <c r="D51" s="147" t="s">
        <v>185</v>
      </c>
      <c r="E51" s="147" t="s">
        <v>185</v>
      </c>
      <c r="F51" s="147" t="s">
        <v>185</v>
      </c>
      <c r="G51" s="147" t="s">
        <v>185</v>
      </c>
      <c r="H51" s="147" t="s">
        <v>185</v>
      </c>
      <c r="I51" s="32"/>
      <c r="J51" s="33"/>
    </row>
    <row r="52" spans="1:10" ht="13.5" customHeight="1" x14ac:dyDescent="0.2">
      <c r="A52" s="84"/>
      <c r="B52" s="390"/>
      <c r="C52" s="409" t="s">
        <v>4</v>
      </c>
      <c r="D52" s="134" t="s">
        <v>143</v>
      </c>
      <c r="E52" s="54" t="s">
        <v>143</v>
      </c>
      <c r="F52" s="134" t="s">
        <v>143</v>
      </c>
      <c r="G52" s="134"/>
      <c r="H52" s="271"/>
      <c r="I52" s="25"/>
      <c r="J52" s="6"/>
    </row>
    <row r="53" spans="1:10" ht="13.5" customHeight="1" thickBot="1" x14ac:dyDescent="0.25">
      <c r="A53" s="410"/>
      <c r="B53" s="407"/>
      <c r="C53" s="408" t="s">
        <v>108</v>
      </c>
      <c r="D53" s="174"/>
      <c r="E53" s="174"/>
      <c r="F53" s="450" t="s">
        <v>123</v>
      </c>
      <c r="G53" s="450" t="s">
        <v>123</v>
      </c>
      <c r="H53" s="451" t="s">
        <v>123</v>
      </c>
      <c r="I53" s="31"/>
      <c r="J53" s="18"/>
    </row>
    <row r="54" spans="1:10" ht="13.5" customHeight="1" x14ac:dyDescent="0.2">
      <c r="A54" s="493" t="s">
        <v>17</v>
      </c>
      <c r="B54" s="494"/>
      <c r="C54" s="495"/>
      <c r="D54" s="149" t="s">
        <v>124</v>
      </c>
      <c r="E54" s="149" t="s">
        <v>179</v>
      </c>
      <c r="F54" s="377" t="s">
        <v>171</v>
      </c>
      <c r="G54" s="377" t="s">
        <v>171</v>
      </c>
      <c r="H54" s="149" t="s">
        <v>255</v>
      </c>
      <c r="I54" s="23"/>
      <c r="J54" s="21"/>
    </row>
    <row r="55" spans="1:10" ht="13.5" customHeight="1" x14ac:dyDescent="0.2">
      <c r="A55" s="496"/>
      <c r="B55" s="497"/>
      <c r="C55" s="498"/>
      <c r="D55" s="149" t="s">
        <v>9</v>
      </c>
      <c r="E55" s="149" t="s">
        <v>217</v>
      </c>
      <c r="F55" s="149" t="s">
        <v>174</v>
      </c>
      <c r="G55" s="149" t="s">
        <v>255</v>
      </c>
      <c r="H55" s="149" t="s">
        <v>173</v>
      </c>
      <c r="I55" s="31"/>
      <c r="J55" s="18"/>
    </row>
    <row r="56" spans="1:10" ht="13.5" customHeight="1" x14ac:dyDescent="0.2">
      <c r="A56" s="496"/>
      <c r="B56" s="497"/>
      <c r="C56" s="498"/>
      <c r="D56" s="149" t="s">
        <v>284</v>
      </c>
      <c r="E56" s="377" t="s">
        <v>130</v>
      </c>
      <c r="F56" s="149" t="s">
        <v>125</v>
      </c>
      <c r="G56" s="149" t="s">
        <v>121</v>
      </c>
      <c r="H56" s="208" t="s">
        <v>121</v>
      </c>
      <c r="I56" s="31"/>
      <c r="J56" s="18"/>
    </row>
    <row r="57" spans="1:10" ht="13.5" customHeight="1" x14ac:dyDescent="0.2">
      <c r="A57" s="496"/>
      <c r="B57" s="497"/>
      <c r="C57" s="498"/>
      <c r="D57" s="149" t="s">
        <v>130</v>
      </c>
      <c r="E57" s="149" t="s">
        <v>178</v>
      </c>
      <c r="F57" s="149"/>
      <c r="G57" s="149" t="s">
        <v>173</v>
      </c>
      <c r="H57" s="149" t="s">
        <v>175</v>
      </c>
      <c r="I57" s="31"/>
      <c r="J57" s="18"/>
    </row>
    <row r="58" spans="1:10" ht="13.5" customHeight="1" x14ac:dyDescent="0.2">
      <c r="A58" s="496"/>
      <c r="B58" s="497"/>
      <c r="C58" s="498"/>
      <c r="D58" s="46" t="s">
        <v>165</v>
      </c>
      <c r="E58" s="149" t="s">
        <v>181</v>
      </c>
      <c r="F58" s="149" t="s">
        <v>165</v>
      </c>
      <c r="G58" s="149" t="s">
        <v>165</v>
      </c>
      <c r="H58" s="149" t="s">
        <v>165</v>
      </c>
      <c r="I58" s="31"/>
      <c r="J58" s="18"/>
    </row>
    <row r="59" spans="1:10" ht="13.5" customHeight="1" thickBot="1" x14ac:dyDescent="0.25">
      <c r="A59" s="64"/>
      <c r="B59" s="63"/>
      <c r="C59" s="65"/>
      <c r="D59" s="152" t="s">
        <v>163</v>
      </c>
      <c r="E59" s="152" t="s">
        <v>163</v>
      </c>
      <c r="F59" s="152" t="s">
        <v>163</v>
      </c>
      <c r="G59" s="152" t="s">
        <v>163</v>
      </c>
      <c r="H59" s="152" t="s">
        <v>163</v>
      </c>
      <c r="I59" s="152"/>
      <c r="J59" s="152"/>
    </row>
    <row r="60" spans="1:10" ht="12" customHeight="1" x14ac:dyDescent="0.2">
      <c r="A60" s="161" t="s">
        <v>14</v>
      </c>
      <c r="B60" s="162"/>
      <c r="C60" s="22"/>
      <c r="D60" s="148" t="s">
        <v>144</v>
      </c>
      <c r="E60" s="148" t="s">
        <v>144</v>
      </c>
      <c r="F60" s="148" t="s">
        <v>144</v>
      </c>
      <c r="G60" s="148" t="s">
        <v>144</v>
      </c>
      <c r="H60" s="148" t="s">
        <v>144</v>
      </c>
      <c r="I60" s="23"/>
      <c r="J60" s="21"/>
    </row>
    <row r="61" spans="1:10" ht="12" customHeight="1" x14ac:dyDescent="0.2">
      <c r="A61" s="163"/>
      <c r="B61" s="164"/>
      <c r="C61" s="166"/>
      <c r="D61" s="149" t="s">
        <v>145</v>
      </c>
      <c r="E61" s="149" t="s">
        <v>145</v>
      </c>
      <c r="F61" s="149" t="s">
        <v>145</v>
      </c>
      <c r="G61" s="149" t="s">
        <v>145</v>
      </c>
      <c r="H61" s="149" t="s">
        <v>145</v>
      </c>
      <c r="I61" s="31"/>
      <c r="J61" s="18"/>
    </row>
    <row r="62" spans="1:10" ht="12" customHeight="1" x14ac:dyDescent="0.2">
      <c r="A62" s="163"/>
      <c r="B62" s="164"/>
      <c r="C62" s="12"/>
      <c r="D62" s="149" t="s">
        <v>289</v>
      </c>
      <c r="E62" s="149" t="s">
        <v>289</v>
      </c>
      <c r="F62" s="149" t="s">
        <v>289</v>
      </c>
      <c r="G62" s="149" t="s">
        <v>289</v>
      </c>
      <c r="H62" s="149" t="s">
        <v>289</v>
      </c>
      <c r="I62" s="31"/>
      <c r="J62" s="18"/>
    </row>
    <row r="63" spans="1:10" ht="12" customHeight="1" x14ac:dyDescent="0.2">
      <c r="A63" s="163"/>
      <c r="B63" s="164"/>
      <c r="C63" s="12"/>
      <c r="D63" s="149" t="s">
        <v>146</v>
      </c>
      <c r="E63" s="149" t="s">
        <v>146</v>
      </c>
      <c r="F63" s="149" t="s">
        <v>147</v>
      </c>
      <c r="G63" s="149" t="s">
        <v>146</v>
      </c>
      <c r="H63" s="149" t="s">
        <v>146</v>
      </c>
      <c r="I63" s="31"/>
      <c r="J63" s="18"/>
    </row>
    <row r="64" spans="1:10" ht="12" customHeight="1" x14ac:dyDescent="0.2">
      <c r="A64" s="163"/>
      <c r="B64" s="164"/>
      <c r="C64" s="12"/>
      <c r="D64" s="149" t="s">
        <v>148</v>
      </c>
      <c r="E64" s="149" t="s">
        <v>148</v>
      </c>
      <c r="F64" s="149" t="s">
        <v>148</v>
      </c>
      <c r="G64" s="149" t="s">
        <v>148</v>
      </c>
      <c r="H64" s="149" t="s">
        <v>148</v>
      </c>
      <c r="I64" s="31"/>
      <c r="J64" s="18"/>
    </row>
    <row r="65" spans="1:10" ht="12" customHeight="1" x14ac:dyDescent="0.2">
      <c r="A65" s="163"/>
      <c r="B65" s="164"/>
      <c r="C65" s="12"/>
      <c r="D65" s="149" t="s">
        <v>149</v>
      </c>
      <c r="E65" s="149" t="s">
        <v>149</v>
      </c>
      <c r="F65" s="149" t="s">
        <v>146</v>
      </c>
      <c r="G65" s="149" t="s">
        <v>149</v>
      </c>
      <c r="H65" s="149" t="s">
        <v>149</v>
      </c>
      <c r="I65" s="31"/>
      <c r="J65" s="18"/>
    </row>
    <row r="66" spans="1:10" ht="12" customHeight="1" x14ac:dyDescent="0.2">
      <c r="A66" s="163"/>
      <c r="B66" s="164"/>
      <c r="C66" s="12"/>
      <c r="D66" s="149" t="s">
        <v>150</v>
      </c>
      <c r="E66" s="149" t="s">
        <v>150</v>
      </c>
      <c r="F66" s="149" t="s">
        <v>251</v>
      </c>
      <c r="G66" s="149" t="s">
        <v>150</v>
      </c>
      <c r="H66" s="149" t="s">
        <v>150</v>
      </c>
      <c r="I66" s="31"/>
      <c r="J66" s="18"/>
    </row>
    <row r="67" spans="1:10" ht="12" customHeight="1" x14ac:dyDescent="0.2">
      <c r="A67" s="163"/>
      <c r="B67" s="164"/>
      <c r="C67" s="12"/>
      <c r="D67" s="396" t="s">
        <v>234</v>
      </c>
      <c r="E67" s="428" t="s">
        <v>234</v>
      </c>
      <c r="F67" s="377" t="s">
        <v>188</v>
      </c>
      <c r="G67" s="149"/>
      <c r="H67" s="149"/>
      <c r="I67" s="31"/>
      <c r="J67" s="18"/>
    </row>
    <row r="68" spans="1:10" ht="12" customHeight="1" x14ac:dyDescent="0.2">
      <c r="A68" s="163"/>
      <c r="B68" s="164"/>
      <c r="C68" s="12"/>
      <c r="D68" s="443" t="s">
        <v>254</v>
      </c>
      <c r="E68" s="443" t="s">
        <v>254</v>
      </c>
      <c r="F68" s="443" t="s">
        <v>254</v>
      </c>
      <c r="G68" s="443" t="s">
        <v>254</v>
      </c>
      <c r="H68" s="443" t="s">
        <v>254</v>
      </c>
      <c r="I68" s="31"/>
      <c r="J68" s="18"/>
    </row>
    <row r="69" spans="1:10" ht="12" customHeight="1" x14ac:dyDescent="0.2">
      <c r="A69" s="406"/>
      <c r="B69" s="407"/>
      <c r="C69" s="12"/>
      <c r="D69" s="443"/>
      <c r="E69" s="46" t="s">
        <v>288</v>
      </c>
      <c r="F69" s="377" t="s">
        <v>149</v>
      </c>
      <c r="G69" s="46"/>
      <c r="H69" s="46" t="s">
        <v>286</v>
      </c>
      <c r="I69" s="31"/>
      <c r="J69" s="18"/>
    </row>
    <row r="70" spans="1:10" ht="12" customHeight="1" x14ac:dyDescent="0.2">
      <c r="A70" s="163"/>
      <c r="B70" s="164"/>
      <c r="C70" s="12"/>
      <c r="D70" s="421" t="s">
        <v>226</v>
      </c>
      <c r="E70" s="421" t="s">
        <v>226</v>
      </c>
      <c r="F70" s="421" t="s">
        <v>226</v>
      </c>
      <c r="G70" s="421" t="s">
        <v>226</v>
      </c>
      <c r="H70" s="421" t="s">
        <v>226</v>
      </c>
      <c r="I70" s="59"/>
      <c r="J70" s="18"/>
    </row>
    <row r="71" spans="1:10" ht="12" customHeight="1" x14ac:dyDescent="0.2">
      <c r="A71" s="163"/>
      <c r="B71" s="164"/>
      <c r="C71" s="12"/>
      <c r="D71" s="46" t="s">
        <v>266</v>
      </c>
      <c r="E71" s="46" t="s">
        <v>266</v>
      </c>
      <c r="F71" s="421" t="s">
        <v>172</v>
      </c>
      <c r="G71" s="46" t="s">
        <v>266</v>
      </c>
      <c r="H71" s="46" t="s">
        <v>266</v>
      </c>
      <c r="I71" s="31"/>
      <c r="J71" s="18"/>
    </row>
    <row r="72" spans="1:10" ht="12" customHeight="1" x14ac:dyDescent="0.2">
      <c r="A72" s="163"/>
      <c r="B72" s="164"/>
      <c r="C72" s="12"/>
      <c r="D72" s="444" t="s">
        <v>134</v>
      </c>
      <c r="E72" s="46"/>
      <c r="F72" s="46" t="s">
        <v>266</v>
      </c>
      <c r="G72" s="46"/>
      <c r="H72" s="46"/>
      <c r="I72" s="31"/>
      <c r="J72" s="18"/>
    </row>
    <row r="73" spans="1:10" ht="36" customHeight="1" thickBot="1" x14ac:dyDescent="0.25">
      <c r="A73" s="160"/>
      <c r="B73" s="165"/>
      <c r="C73" s="13"/>
      <c r="D73" s="150" t="s">
        <v>89</v>
      </c>
      <c r="E73" s="334"/>
      <c r="F73" s="412"/>
      <c r="G73" s="210" t="s">
        <v>271</v>
      </c>
      <c r="H73" s="195"/>
      <c r="I73" s="24"/>
      <c r="J73" s="9"/>
    </row>
    <row r="74" spans="1:10" x14ac:dyDescent="0.2">
      <c r="D74" s="137" t="s">
        <v>5</v>
      </c>
      <c r="E74" s="99" t="s">
        <v>6</v>
      </c>
      <c r="F74" s="99" t="s">
        <v>7</v>
      </c>
      <c r="G74" s="99" t="s">
        <v>8</v>
      </c>
      <c r="H74" s="100" t="s">
        <v>9</v>
      </c>
      <c r="I74" s="101" t="s">
        <v>10</v>
      </c>
      <c r="J74" s="100" t="s">
        <v>11</v>
      </c>
    </row>
    <row r="75" spans="1:10" ht="13.5" thickBot="1" x14ac:dyDescent="0.25">
      <c r="D75" s="138">
        <f t="shared" ref="D75:J75" si="3">D2</f>
        <v>45537</v>
      </c>
      <c r="E75" s="102">
        <f t="shared" si="3"/>
        <v>45538</v>
      </c>
      <c r="F75" s="102">
        <f t="shared" si="3"/>
        <v>45539</v>
      </c>
      <c r="G75" s="102">
        <f t="shared" si="3"/>
        <v>45540</v>
      </c>
      <c r="H75" s="103">
        <f t="shared" si="3"/>
        <v>45541</v>
      </c>
      <c r="I75" s="104">
        <f t="shared" si="3"/>
        <v>45542</v>
      </c>
      <c r="J75" s="103">
        <f t="shared" si="3"/>
        <v>45543</v>
      </c>
    </row>
    <row r="76" spans="1:10" ht="16.5" customHeight="1" x14ac:dyDescent="0.2">
      <c r="A76" s="117" t="s">
        <v>75</v>
      </c>
      <c r="B76" s="142"/>
      <c r="C76" s="140"/>
      <c r="D76" s="105">
        <f t="shared" ref="D76:J86" si="4">COUNTIF(D$3:D$71,$A76)</f>
        <v>1</v>
      </c>
      <c r="E76" s="105">
        <f t="shared" si="4"/>
        <v>1</v>
      </c>
      <c r="F76" s="105">
        <f t="shared" si="4"/>
        <v>1</v>
      </c>
      <c r="G76" s="105">
        <f t="shared" si="4"/>
        <v>1</v>
      </c>
      <c r="H76" s="105">
        <f t="shared" si="4"/>
        <v>1</v>
      </c>
      <c r="I76" s="105">
        <f t="shared" si="4"/>
        <v>0</v>
      </c>
      <c r="J76" s="105">
        <f t="shared" si="4"/>
        <v>0</v>
      </c>
    </row>
    <row r="77" spans="1:10" ht="16.5" customHeight="1" x14ac:dyDescent="0.2">
      <c r="A77" s="117" t="s">
        <v>107</v>
      </c>
      <c r="B77" s="142"/>
      <c r="C77" s="140"/>
      <c r="D77" s="105">
        <f t="shared" si="4"/>
        <v>1</v>
      </c>
      <c r="E77" s="105">
        <f t="shared" si="4"/>
        <v>1</v>
      </c>
      <c r="F77" s="105">
        <f t="shared" si="4"/>
        <v>1</v>
      </c>
      <c r="G77" s="105">
        <f t="shared" si="4"/>
        <v>1</v>
      </c>
      <c r="H77" s="105">
        <f t="shared" si="4"/>
        <v>1</v>
      </c>
      <c r="I77" s="105">
        <f t="shared" si="4"/>
        <v>0</v>
      </c>
      <c r="J77" s="105">
        <f t="shared" si="4"/>
        <v>0</v>
      </c>
    </row>
    <row r="78" spans="1:10" ht="16.5" customHeight="1" x14ac:dyDescent="0.2">
      <c r="A78" s="117" t="s">
        <v>110</v>
      </c>
      <c r="B78" s="142"/>
      <c r="C78" s="140"/>
      <c r="D78" s="105">
        <f>COUNTIF(D$3:D$71,$A78)</f>
        <v>1</v>
      </c>
      <c r="E78" s="105">
        <f t="shared" si="4"/>
        <v>1</v>
      </c>
      <c r="F78" s="105">
        <f t="shared" si="4"/>
        <v>1</v>
      </c>
      <c r="G78" s="105">
        <f t="shared" si="4"/>
        <v>1</v>
      </c>
      <c r="H78" s="105">
        <f t="shared" si="4"/>
        <v>1</v>
      </c>
      <c r="I78" s="105">
        <f t="shared" si="4"/>
        <v>0</v>
      </c>
      <c r="J78" s="105">
        <f t="shared" si="4"/>
        <v>0</v>
      </c>
    </row>
    <row r="79" spans="1:10" ht="16.5" customHeight="1" x14ac:dyDescent="0.2">
      <c r="A79" s="117" t="s">
        <v>225</v>
      </c>
      <c r="B79" s="142"/>
      <c r="C79" s="140"/>
      <c r="D79" s="105">
        <f>COUNTIF(D$3:D$71,$A79)</f>
        <v>2</v>
      </c>
      <c r="E79" s="105">
        <f t="shared" si="4"/>
        <v>2</v>
      </c>
      <c r="F79" s="105">
        <f t="shared" si="4"/>
        <v>2</v>
      </c>
      <c r="G79" s="105">
        <f t="shared" si="4"/>
        <v>2</v>
      </c>
      <c r="H79" s="105">
        <f t="shared" si="4"/>
        <v>2</v>
      </c>
      <c r="I79" s="105">
        <f t="shared" si="4"/>
        <v>0</v>
      </c>
      <c r="J79" s="105">
        <f t="shared" si="4"/>
        <v>0</v>
      </c>
    </row>
    <row r="80" spans="1:10" ht="16.5" customHeight="1" x14ac:dyDescent="0.2">
      <c r="A80" s="117" t="s">
        <v>111</v>
      </c>
      <c r="B80" s="224"/>
      <c r="C80" s="140"/>
      <c r="D80" s="105">
        <f t="shared" si="4"/>
        <v>1</v>
      </c>
      <c r="E80" s="105">
        <f t="shared" si="4"/>
        <v>1</v>
      </c>
      <c r="F80" s="105">
        <f t="shared" si="4"/>
        <v>1</v>
      </c>
      <c r="G80" s="105">
        <f t="shared" si="4"/>
        <v>1</v>
      </c>
      <c r="H80" s="105">
        <f t="shared" si="4"/>
        <v>1</v>
      </c>
      <c r="I80" s="105">
        <f t="shared" si="4"/>
        <v>0</v>
      </c>
      <c r="J80" s="105">
        <f t="shared" si="4"/>
        <v>0</v>
      </c>
    </row>
    <row r="81" spans="1:10" ht="16.5" customHeight="1" x14ac:dyDescent="0.2">
      <c r="A81" s="117" t="s">
        <v>80</v>
      </c>
      <c r="B81" s="118"/>
      <c r="C81" s="140"/>
      <c r="D81" s="105">
        <f t="shared" si="4"/>
        <v>1</v>
      </c>
      <c r="E81" s="105">
        <f t="shared" si="4"/>
        <v>1</v>
      </c>
      <c r="F81" s="105">
        <f t="shared" si="4"/>
        <v>1</v>
      </c>
      <c r="G81" s="105">
        <f t="shared" si="4"/>
        <v>1</v>
      </c>
      <c r="H81" s="105">
        <f t="shared" si="4"/>
        <v>1</v>
      </c>
      <c r="I81" s="105">
        <f t="shared" si="4"/>
        <v>0</v>
      </c>
      <c r="J81" s="105">
        <f t="shared" si="4"/>
        <v>0</v>
      </c>
    </row>
    <row r="82" spans="1:10" ht="16.5" customHeight="1" x14ac:dyDescent="0.2">
      <c r="A82" s="117" t="s">
        <v>99</v>
      </c>
      <c r="B82" s="118"/>
      <c r="C82" s="140"/>
      <c r="D82" s="105">
        <f t="shared" si="4"/>
        <v>1</v>
      </c>
      <c r="E82" s="105">
        <f t="shared" si="4"/>
        <v>1</v>
      </c>
      <c r="F82" s="105">
        <f t="shared" si="4"/>
        <v>1</v>
      </c>
      <c r="G82" s="105">
        <f t="shared" si="4"/>
        <v>1</v>
      </c>
      <c r="H82" s="105">
        <f t="shared" si="4"/>
        <v>1</v>
      </c>
      <c r="I82" s="105">
        <f t="shared" si="4"/>
        <v>0</v>
      </c>
      <c r="J82" s="105">
        <f t="shared" si="4"/>
        <v>0</v>
      </c>
    </row>
    <row r="83" spans="1:10" ht="16.5" customHeight="1" x14ac:dyDescent="0.2">
      <c r="A83" s="120" t="s">
        <v>29</v>
      </c>
      <c r="B83" s="118"/>
      <c r="C83" s="140"/>
      <c r="D83" s="105">
        <f t="shared" si="4"/>
        <v>1</v>
      </c>
      <c r="E83" s="105">
        <f t="shared" si="4"/>
        <v>1</v>
      </c>
      <c r="F83" s="105">
        <f t="shared" si="4"/>
        <v>1</v>
      </c>
      <c r="G83" s="105">
        <f t="shared" si="4"/>
        <v>1</v>
      </c>
      <c r="H83" s="105">
        <f t="shared" si="4"/>
        <v>1</v>
      </c>
      <c r="I83" s="105">
        <f t="shared" si="4"/>
        <v>1</v>
      </c>
      <c r="J83" s="105">
        <f t="shared" si="4"/>
        <v>0</v>
      </c>
    </row>
    <row r="84" spans="1:10" ht="16.5" customHeight="1" x14ac:dyDescent="0.2">
      <c r="A84" s="121" t="s">
        <v>39</v>
      </c>
      <c r="B84" s="122"/>
      <c r="C84" s="141"/>
      <c r="D84" s="105">
        <f t="shared" si="4"/>
        <v>1</v>
      </c>
      <c r="E84" s="105">
        <f t="shared" si="4"/>
        <v>1</v>
      </c>
      <c r="F84" s="105">
        <f t="shared" si="4"/>
        <v>1</v>
      </c>
      <c r="G84" s="105">
        <f t="shared" si="4"/>
        <v>1</v>
      </c>
      <c r="H84" s="105">
        <f t="shared" si="4"/>
        <v>2</v>
      </c>
      <c r="I84" s="105">
        <f t="shared" si="4"/>
        <v>0</v>
      </c>
      <c r="J84" s="105">
        <f t="shared" si="4"/>
        <v>0</v>
      </c>
    </row>
    <row r="85" spans="1:10" ht="16.5" customHeight="1" x14ac:dyDescent="0.2">
      <c r="A85" s="120" t="s">
        <v>30</v>
      </c>
      <c r="B85" s="118"/>
      <c r="C85" s="140"/>
      <c r="D85" s="105">
        <f t="shared" si="4"/>
        <v>1</v>
      </c>
      <c r="E85" s="105">
        <f t="shared" si="4"/>
        <v>1</v>
      </c>
      <c r="F85" s="105">
        <f t="shared" si="4"/>
        <v>1</v>
      </c>
      <c r="G85" s="105">
        <f t="shared" si="4"/>
        <v>1</v>
      </c>
      <c r="H85" s="105">
        <f t="shared" si="4"/>
        <v>1</v>
      </c>
      <c r="I85" s="105">
        <f t="shared" si="4"/>
        <v>1</v>
      </c>
      <c r="J85" s="105">
        <f t="shared" si="4"/>
        <v>0</v>
      </c>
    </row>
    <row r="86" spans="1:10" ht="16.5" customHeight="1" x14ac:dyDescent="0.2">
      <c r="A86" s="117" t="s">
        <v>76</v>
      </c>
      <c r="B86" s="118"/>
      <c r="C86" s="140"/>
      <c r="D86" s="105">
        <f t="shared" si="4"/>
        <v>1</v>
      </c>
      <c r="E86" s="105">
        <f t="shared" si="4"/>
        <v>1</v>
      </c>
      <c r="F86" s="105">
        <f t="shared" si="4"/>
        <v>1</v>
      </c>
      <c r="G86" s="105">
        <f t="shared" si="4"/>
        <v>1</v>
      </c>
      <c r="H86" s="105">
        <f t="shared" si="4"/>
        <v>1</v>
      </c>
      <c r="I86" s="105">
        <f t="shared" si="4"/>
        <v>0</v>
      </c>
      <c r="J86" s="105">
        <f t="shared" si="4"/>
        <v>0</v>
      </c>
    </row>
    <row r="87" spans="1:10" ht="16.5" customHeight="1" x14ac:dyDescent="0.2">
      <c r="A87" s="117" t="s">
        <v>42</v>
      </c>
      <c r="B87" s="118"/>
      <c r="C87" s="140"/>
      <c r="D87" s="105">
        <f t="shared" ref="D87:J92" si="5">COUNTIF(D$3:D$71,$A87)</f>
        <v>1</v>
      </c>
      <c r="E87" s="105">
        <f t="shared" si="5"/>
        <v>1</v>
      </c>
      <c r="F87" s="105">
        <f t="shared" si="5"/>
        <v>1</v>
      </c>
      <c r="G87" s="105">
        <f t="shared" si="5"/>
        <v>1</v>
      </c>
      <c r="H87" s="105">
        <f t="shared" si="5"/>
        <v>1</v>
      </c>
      <c r="I87" s="105">
        <f t="shared" si="5"/>
        <v>0</v>
      </c>
      <c r="J87" s="105">
        <f t="shared" si="5"/>
        <v>0</v>
      </c>
    </row>
    <row r="88" spans="1:10" ht="16.5" customHeight="1" x14ac:dyDescent="0.2">
      <c r="A88" s="120" t="s">
        <v>98</v>
      </c>
      <c r="B88" s="118"/>
      <c r="C88" s="140"/>
      <c r="D88" s="105">
        <f t="shared" si="5"/>
        <v>1</v>
      </c>
      <c r="E88" s="105">
        <f t="shared" si="5"/>
        <v>1</v>
      </c>
      <c r="F88" s="105">
        <f t="shared" si="5"/>
        <v>1</v>
      </c>
      <c r="G88" s="105">
        <f t="shared" si="5"/>
        <v>1</v>
      </c>
      <c r="H88" s="105">
        <f t="shared" si="5"/>
        <v>1</v>
      </c>
      <c r="I88" s="105">
        <f t="shared" si="5"/>
        <v>0</v>
      </c>
      <c r="J88" s="105">
        <f t="shared" si="5"/>
        <v>0</v>
      </c>
    </row>
    <row r="89" spans="1:10" ht="16.5" customHeight="1" x14ac:dyDescent="0.2">
      <c r="A89" s="117" t="s">
        <v>167</v>
      </c>
      <c r="B89" s="118"/>
      <c r="C89" s="140"/>
      <c r="D89" s="105">
        <f t="shared" si="5"/>
        <v>1</v>
      </c>
      <c r="E89" s="105">
        <f t="shared" si="5"/>
        <v>1</v>
      </c>
      <c r="F89" s="105">
        <f t="shared" si="5"/>
        <v>1</v>
      </c>
      <c r="G89" s="105">
        <f t="shared" si="5"/>
        <v>1</v>
      </c>
      <c r="H89" s="105">
        <f t="shared" si="5"/>
        <v>1</v>
      </c>
      <c r="I89" s="105">
        <f t="shared" si="5"/>
        <v>0</v>
      </c>
      <c r="J89" s="105">
        <f t="shared" si="5"/>
        <v>0</v>
      </c>
    </row>
    <row r="90" spans="1:10" ht="16.5" customHeight="1" x14ac:dyDescent="0.2">
      <c r="A90" s="117" t="s">
        <v>51</v>
      </c>
      <c r="B90" s="118"/>
      <c r="C90" s="140"/>
      <c r="D90" s="105">
        <f t="shared" si="5"/>
        <v>1</v>
      </c>
      <c r="E90" s="105">
        <f t="shared" si="5"/>
        <v>1</v>
      </c>
      <c r="F90" s="105">
        <f t="shared" si="5"/>
        <v>1</v>
      </c>
      <c r="G90" s="105">
        <f t="shared" si="5"/>
        <v>1</v>
      </c>
      <c r="H90" s="105">
        <f t="shared" si="5"/>
        <v>1</v>
      </c>
      <c r="I90" s="105">
        <f t="shared" si="5"/>
        <v>1</v>
      </c>
      <c r="J90" s="105">
        <f t="shared" si="5"/>
        <v>1</v>
      </c>
    </row>
    <row r="91" spans="1:10" ht="16.5" customHeight="1" x14ac:dyDescent="0.2">
      <c r="A91" s="117" t="s">
        <v>90</v>
      </c>
      <c r="B91" s="118"/>
      <c r="C91" s="140"/>
      <c r="D91" s="105">
        <f t="shared" si="5"/>
        <v>1</v>
      </c>
      <c r="E91" s="105">
        <f t="shared" si="5"/>
        <v>1</v>
      </c>
      <c r="F91" s="105">
        <f t="shared" si="5"/>
        <v>1</v>
      </c>
      <c r="G91" s="105">
        <f t="shared" si="5"/>
        <v>1</v>
      </c>
      <c r="H91" s="105">
        <f t="shared" si="5"/>
        <v>1</v>
      </c>
      <c r="I91" s="105">
        <f t="shared" si="5"/>
        <v>1</v>
      </c>
      <c r="J91" s="105">
        <f t="shared" si="5"/>
        <v>1</v>
      </c>
    </row>
    <row r="92" spans="1:10" ht="16.5" customHeight="1" x14ac:dyDescent="0.2">
      <c r="A92" s="117" t="s">
        <v>31</v>
      </c>
      <c r="B92" s="118"/>
      <c r="C92" s="140"/>
      <c r="D92" s="105">
        <f t="shared" si="5"/>
        <v>1</v>
      </c>
      <c r="E92" s="105">
        <f t="shared" si="5"/>
        <v>1</v>
      </c>
      <c r="F92" s="105">
        <f t="shared" si="5"/>
        <v>1</v>
      </c>
      <c r="G92" s="105">
        <f t="shared" si="5"/>
        <v>1</v>
      </c>
      <c r="H92" s="105">
        <f t="shared" si="5"/>
        <v>1</v>
      </c>
      <c r="I92" s="105">
        <f t="shared" si="5"/>
        <v>1</v>
      </c>
      <c r="J92" s="105">
        <f t="shared" si="5"/>
        <v>1</v>
      </c>
    </row>
    <row r="93" spans="1:10" ht="16.5" customHeight="1" x14ac:dyDescent="0.2">
      <c r="A93" s="117" t="s">
        <v>77</v>
      </c>
      <c r="B93" s="118"/>
      <c r="C93" s="140"/>
      <c r="D93" s="105">
        <f t="shared" ref="D93:H102" si="6">COUNTIF(D$3:D$71,$A93)</f>
        <v>1</v>
      </c>
      <c r="E93" s="105">
        <f t="shared" si="6"/>
        <v>1</v>
      </c>
      <c r="F93" s="105">
        <f t="shared" si="6"/>
        <v>2</v>
      </c>
      <c r="G93" s="105">
        <f t="shared" si="6"/>
        <v>1</v>
      </c>
      <c r="H93" s="105">
        <f t="shared" si="6"/>
        <v>1</v>
      </c>
      <c r="I93" s="105"/>
      <c r="J93" s="105"/>
    </row>
    <row r="94" spans="1:10" ht="16.5" customHeight="1" x14ac:dyDescent="0.2">
      <c r="A94" s="117" t="s">
        <v>84</v>
      </c>
      <c r="B94" s="118"/>
      <c r="C94" s="140"/>
      <c r="D94" s="105">
        <f t="shared" si="6"/>
        <v>1</v>
      </c>
      <c r="E94" s="105">
        <f t="shared" si="6"/>
        <v>1</v>
      </c>
      <c r="F94" s="105">
        <f t="shared" si="6"/>
        <v>1</v>
      </c>
      <c r="G94" s="105">
        <f t="shared" si="6"/>
        <v>1</v>
      </c>
      <c r="H94" s="105">
        <f t="shared" si="6"/>
        <v>1</v>
      </c>
      <c r="I94" s="105">
        <f t="shared" ref="I94:J113" si="7">COUNTIF(I$3:I$71,$A94)</f>
        <v>0</v>
      </c>
      <c r="J94" s="105">
        <f t="shared" si="7"/>
        <v>0</v>
      </c>
    </row>
    <row r="95" spans="1:10" ht="16.5" customHeight="1" x14ac:dyDescent="0.2">
      <c r="A95" s="117" t="s">
        <v>91</v>
      </c>
      <c r="B95" s="118"/>
      <c r="C95" s="140"/>
      <c r="D95" s="105">
        <f t="shared" si="6"/>
        <v>1</v>
      </c>
      <c r="E95" s="105">
        <f t="shared" si="6"/>
        <v>1</v>
      </c>
      <c r="F95" s="105">
        <f t="shared" si="6"/>
        <v>1</v>
      </c>
      <c r="G95" s="105">
        <f t="shared" si="6"/>
        <v>1</v>
      </c>
      <c r="H95" s="105">
        <f t="shared" si="6"/>
        <v>1</v>
      </c>
      <c r="I95" s="105">
        <f t="shared" si="7"/>
        <v>0</v>
      </c>
      <c r="J95" s="105">
        <f t="shared" si="7"/>
        <v>0</v>
      </c>
    </row>
    <row r="96" spans="1:10" ht="16.5" customHeight="1" x14ac:dyDescent="0.2">
      <c r="A96" s="117" t="s">
        <v>53</v>
      </c>
      <c r="B96" s="118"/>
      <c r="C96" s="140"/>
      <c r="D96" s="105">
        <f t="shared" si="6"/>
        <v>1</v>
      </c>
      <c r="E96" s="105">
        <f t="shared" si="6"/>
        <v>1</v>
      </c>
      <c r="F96" s="105">
        <f t="shared" si="6"/>
        <v>1</v>
      </c>
      <c r="G96" s="105">
        <f t="shared" si="6"/>
        <v>1</v>
      </c>
      <c r="H96" s="105">
        <f t="shared" si="6"/>
        <v>1</v>
      </c>
      <c r="I96" s="105">
        <f t="shared" si="7"/>
        <v>0</v>
      </c>
      <c r="J96" s="105">
        <f t="shared" si="7"/>
        <v>0</v>
      </c>
    </row>
    <row r="97" spans="1:10" ht="16.5" customHeight="1" x14ac:dyDescent="0.2">
      <c r="A97" s="120" t="s">
        <v>32</v>
      </c>
      <c r="B97" s="118"/>
      <c r="C97" s="140"/>
      <c r="D97" s="105">
        <f t="shared" si="6"/>
        <v>1</v>
      </c>
      <c r="E97" s="105">
        <f t="shared" si="6"/>
        <v>1</v>
      </c>
      <c r="F97" s="105">
        <f t="shared" si="6"/>
        <v>1</v>
      </c>
      <c r="G97" s="105">
        <f t="shared" si="6"/>
        <v>1</v>
      </c>
      <c r="H97" s="105">
        <f t="shared" si="6"/>
        <v>1</v>
      </c>
      <c r="I97" s="105">
        <f t="shared" si="7"/>
        <v>0</v>
      </c>
      <c r="J97" s="105">
        <f t="shared" si="7"/>
        <v>0</v>
      </c>
    </row>
    <row r="98" spans="1:10" ht="16.5" customHeight="1" x14ac:dyDescent="0.2">
      <c r="A98" s="120" t="s">
        <v>33</v>
      </c>
      <c r="B98" s="118"/>
      <c r="C98" s="140"/>
      <c r="D98" s="105">
        <f t="shared" si="6"/>
        <v>1</v>
      </c>
      <c r="E98" s="105">
        <f t="shared" si="6"/>
        <v>1</v>
      </c>
      <c r="F98" s="105">
        <f t="shared" si="6"/>
        <v>1</v>
      </c>
      <c r="G98" s="105">
        <f t="shared" si="6"/>
        <v>1</v>
      </c>
      <c r="H98" s="105">
        <f t="shared" si="6"/>
        <v>1</v>
      </c>
      <c r="I98" s="105">
        <f t="shared" si="7"/>
        <v>0</v>
      </c>
      <c r="J98" s="105">
        <f t="shared" si="7"/>
        <v>0</v>
      </c>
    </row>
    <row r="99" spans="1:10" ht="16.5" customHeight="1" x14ac:dyDescent="0.2">
      <c r="A99" s="117" t="s">
        <v>55</v>
      </c>
      <c r="B99" s="118"/>
      <c r="C99" s="140"/>
      <c r="D99" s="105">
        <f t="shared" si="6"/>
        <v>1</v>
      </c>
      <c r="E99" s="105">
        <f t="shared" si="6"/>
        <v>1</v>
      </c>
      <c r="F99" s="105">
        <f t="shared" si="6"/>
        <v>1</v>
      </c>
      <c r="G99" s="105">
        <f t="shared" si="6"/>
        <v>1</v>
      </c>
      <c r="H99" s="105">
        <f t="shared" si="6"/>
        <v>1</v>
      </c>
      <c r="I99" s="105">
        <f t="shared" si="7"/>
        <v>1</v>
      </c>
      <c r="J99" s="105">
        <f t="shared" si="7"/>
        <v>1</v>
      </c>
    </row>
    <row r="100" spans="1:10" ht="16.5" customHeight="1" x14ac:dyDescent="0.2">
      <c r="A100" s="117" t="s">
        <v>100</v>
      </c>
      <c r="B100" s="118"/>
      <c r="C100" s="140"/>
      <c r="D100" s="105">
        <f t="shared" si="6"/>
        <v>1</v>
      </c>
      <c r="E100" s="105">
        <f t="shared" si="6"/>
        <v>1</v>
      </c>
      <c r="F100" s="105">
        <f t="shared" si="6"/>
        <v>1</v>
      </c>
      <c r="G100" s="105">
        <f t="shared" si="6"/>
        <v>1</v>
      </c>
      <c r="H100" s="105">
        <f t="shared" si="6"/>
        <v>1</v>
      </c>
      <c r="I100" s="105">
        <f t="shared" si="7"/>
        <v>1</v>
      </c>
      <c r="J100" s="105">
        <f t="shared" si="7"/>
        <v>1</v>
      </c>
    </row>
    <row r="101" spans="1:10" ht="16.5" customHeight="1" x14ac:dyDescent="0.2">
      <c r="A101" s="120" t="s">
        <v>34</v>
      </c>
      <c r="B101" s="118"/>
      <c r="C101" s="140"/>
      <c r="D101" s="105">
        <f t="shared" si="6"/>
        <v>1</v>
      </c>
      <c r="E101" s="105">
        <f t="shared" si="6"/>
        <v>1</v>
      </c>
      <c r="F101" s="105">
        <f t="shared" si="6"/>
        <v>1</v>
      </c>
      <c r="G101" s="105">
        <f t="shared" si="6"/>
        <v>1</v>
      </c>
      <c r="H101" s="105">
        <f t="shared" si="6"/>
        <v>1</v>
      </c>
      <c r="I101" s="105">
        <f t="shared" si="7"/>
        <v>0</v>
      </c>
      <c r="J101" s="105">
        <f t="shared" si="7"/>
        <v>0</v>
      </c>
    </row>
    <row r="102" spans="1:10" ht="16.5" customHeight="1" x14ac:dyDescent="0.2">
      <c r="A102" s="120" t="s">
        <v>85</v>
      </c>
      <c r="B102" s="118"/>
      <c r="C102" s="140"/>
      <c r="D102" s="105">
        <f t="shared" si="6"/>
        <v>1</v>
      </c>
      <c r="E102" s="105">
        <f t="shared" si="6"/>
        <v>1</v>
      </c>
      <c r="F102" s="105">
        <f t="shared" si="6"/>
        <v>1</v>
      </c>
      <c r="G102" s="105">
        <f t="shared" si="6"/>
        <v>1</v>
      </c>
      <c r="H102" s="105">
        <f t="shared" si="6"/>
        <v>1</v>
      </c>
      <c r="I102" s="105">
        <f t="shared" si="7"/>
        <v>0</v>
      </c>
      <c r="J102" s="105">
        <f t="shared" si="7"/>
        <v>0</v>
      </c>
    </row>
    <row r="103" spans="1:10" ht="16.5" customHeight="1" x14ac:dyDescent="0.2">
      <c r="A103" s="120" t="s">
        <v>86</v>
      </c>
      <c r="B103" s="118"/>
      <c r="C103" s="140"/>
      <c r="D103" s="105">
        <f t="shared" ref="D103:H112" si="8">COUNTIF(D$3:D$71,$A103)</f>
        <v>1</v>
      </c>
      <c r="E103" s="105">
        <f t="shared" si="8"/>
        <v>1</v>
      </c>
      <c r="F103" s="105">
        <f t="shared" si="8"/>
        <v>1</v>
      </c>
      <c r="G103" s="105">
        <f t="shared" si="8"/>
        <v>1</v>
      </c>
      <c r="H103" s="105">
        <f t="shared" si="8"/>
        <v>1</v>
      </c>
      <c r="I103" s="105">
        <f t="shared" si="7"/>
        <v>0</v>
      </c>
      <c r="J103" s="105">
        <f t="shared" si="7"/>
        <v>0</v>
      </c>
    </row>
    <row r="104" spans="1:10" ht="16.5" customHeight="1" x14ac:dyDescent="0.2">
      <c r="A104" s="120" t="s">
        <v>35</v>
      </c>
      <c r="B104" s="118"/>
      <c r="C104" s="140"/>
      <c r="D104" s="105">
        <f t="shared" si="8"/>
        <v>1</v>
      </c>
      <c r="E104" s="105">
        <f t="shared" si="8"/>
        <v>1</v>
      </c>
      <c r="F104" s="105">
        <f t="shared" si="8"/>
        <v>1</v>
      </c>
      <c r="G104" s="105">
        <f t="shared" si="8"/>
        <v>1</v>
      </c>
      <c r="H104" s="105">
        <f t="shared" si="8"/>
        <v>1</v>
      </c>
      <c r="I104" s="105">
        <f t="shared" si="7"/>
        <v>0</v>
      </c>
      <c r="J104" s="105">
        <f t="shared" si="7"/>
        <v>0</v>
      </c>
    </row>
    <row r="105" spans="1:10" ht="16.5" customHeight="1" x14ac:dyDescent="0.2">
      <c r="A105" s="117" t="s">
        <v>132</v>
      </c>
      <c r="B105" s="118"/>
      <c r="C105" s="140"/>
      <c r="D105" s="105">
        <f t="shared" si="8"/>
        <v>1</v>
      </c>
      <c r="E105" s="105">
        <f t="shared" si="8"/>
        <v>1</v>
      </c>
      <c r="F105" s="105">
        <f t="shared" si="8"/>
        <v>1</v>
      </c>
      <c r="G105" s="105">
        <f t="shared" si="8"/>
        <v>1</v>
      </c>
      <c r="H105" s="105">
        <f t="shared" si="8"/>
        <v>1</v>
      </c>
      <c r="I105" s="105">
        <f t="shared" si="7"/>
        <v>1</v>
      </c>
      <c r="J105" s="105">
        <f t="shared" si="7"/>
        <v>1</v>
      </c>
    </row>
    <row r="106" spans="1:10" ht="16.5" customHeight="1" x14ac:dyDescent="0.2">
      <c r="A106" s="117" t="s">
        <v>133</v>
      </c>
      <c r="B106" s="118"/>
      <c r="C106" s="140"/>
      <c r="D106" s="105">
        <f t="shared" si="8"/>
        <v>1</v>
      </c>
      <c r="E106" s="105">
        <f t="shared" si="8"/>
        <v>1</v>
      </c>
      <c r="F106" s="105">
        <f t="shared" si="8"/>
        <v>1</v>
      </c>
      <c r="G106" s="105">
        <f t="shared" si="8"/>
        <v>1</v>
      </c>
      <c r="H106" s="105">
        <f t="shared" si="8"/>
        <v>1</v>
      </c>
      <c r="I106" s="105">
        <f t="shared" si="7"/>
        <v>0</v>
      </c>
      <c r="J106" s="105">
        <f t="shared" si="7"/>
        <v>0</v>
      </c>
    </row>
    <row r="107" spans="1:10" ht="16.5" customHeight="1" x14ac:dyDescent="0.2">
      <c r="A107" s="117" t="s">
        <v>87</v>
      </c>
      <c r="B107" s="139"/>
      <c r="C107" s="140"/>
      <c r="D107" s="105">
        <f t="shared" si="8"/>
        <v>1</v>
      </c>
      <c r="E107" s="105">
        <f t="shared" si="8"/>
        <v>1</v>
      </c>
      <c r="F107" s="105">
        <f t="shared" si="8"/>
        <v>1</v>
      </c>
      <c r="G107" s="105">
        <f t="shared" si="8"/>
        <v>1</v>
      </c>
      <c r="H107" s="105">
        <f t="shared" si="8"/>
        <v>1</v>
      </c>
      <c r="I107" s="105">
        <f t="shared" si="7"/>
        <v>0</v>
      </c>
      <c r="J107" s="105">
        <f t="shared" si="7"/>
        <v>0</v>
      </c>
    </row>
    <row r="108" spans="1:10" ht="16.5" customHeight="1" x14ac:dyDescent="0.2">
      <c r="A108" s="117" t="s">
        <v>109</v>
      </c>
      <c r="B108" s="139"/>
      <c r="C108" s="140"/>
      <c r="D108" s="105">
        <f t="shared" si="8"/>
        <v>1</v>
      </c>
      <c r="E108" s="105">
        <f t="shared" si="8"/>
        <v>1</v>
      </c>
      <c r="F108" s="105">
        <f t="shared" si="8"/>
        <v>1</v>
      </c>
      <c r="G108" s="105">
        <f t="shared" si="8"/>
        <v>1</v>
      </c>
      <c r="H108" s="105">
        <f t="shared" si="8"/>
        <v>1</v>
      </c>
      <c r="I108" s="105">
        <f t="shared" si="7"/>
        <v>1</v>
      </c>
      <c r="J108" s="105">
        <f t="shared" si="7"/>
        <v>0</v>
      </c>
    </row>
    <row r="109" spans="1:10" ht="16.5" customHeight="1" x14ac:dyDescent="0.2">
      <c r="A109" s="120" t="s">
        <v>36</v>
      </c>
      <c r="B109" s="118"/>
      <c r="C109" s="140"/>
      <c r="D109" s="105">
        <f t="shared" si="8"/>
        <v>1</v>
      </c>
      <c r="E109" s="105">
        <f t="shared" si="8"/>
        <v>1</v>
      </c>
      <c r="F109" s="105">
        <f t="shared" si="8"/>
        <v>1</v>
      </c>
      <c r="G109" s="105">
        <f t="shared" si="8"/>
        <v>1</v>
      </c>
      <c r="H109" s="105">
        <f t="shared" si="8"/>
        <v>1</v>
      </c>
      <c r="I109" s="105">
        <f t="shared" si="7"/>
        <v>0</v>
      </c>
      <c r="J109" s="105">
        <f t="shared" si="7"/>
        <v>1</v>
      </c>
    </row>
    <row r="110" spans="1:10" ht="16.5" customHeight="1" x14ac:dyDescent="0.2">
      <c r="A110" s="117" t="s">
        <v>52</v>
      </c>
      <c r="B110" s="169"/>
      <c r="C110" s="140"/>
      <c r="D110" s="105">
        <f t="shared" si="8"/>
        <v>1</v>
      </c>
      <c r="E110" s="105">
        <f t="shared" si="8"/>
        <v>1</v>
      </c>
      <c r="F110" s="105">
        <f t="shared" si="8"/>
        <v>1</v>
      </c>
      <c r="G110" s="105">
        <f t="shared" si="8"/>
        <v>1</v>
      </c>
      <c r="H110" s="105">
        <f t="shared" si="8"/>
        <v>1</v>
      </c>
      <c r="I110" s="105">
        <f t="shared" si="7"/>
        <v>0</v>
      </c>
      <c r="J110" s="105">
        <f t="shared" si="7"/>
        <v>0</v>
      </c>
    </row>
    <row r="111" spans="1:10" ht="16.5" customHeight="1" x14ac:dyDescent="0.2">
      <c r="A111" s="117" t="s">
        <v>74</v>
      </c>
      <c r="B111" s="169"/>
      <c r="C111" s="146"/>
      <c r="D111" s="105">
        <f t="shared" si="8"/>
        <v>1</v>
      </c>
      <c r="E111" s="105">
        <f t="shared" si="8"/>
        <v>1</v>
      </c>
      <c r="F111" s="105">
        <f t="shared" si="8"/>
        <v>1</v>
      </c>
      <c r="G111" s="105">
        <f t="shared" si="8"/>
        <v>1</v>
      </c>
      <c r="H111" s="105">
        <f t="shared" si="8"/>
        <v>1</v>
      </c>
      <c r="I111" s="105">
        <f t="shared" si="7"/>
        <v>0</v>
      </c>
      <c r="J111" s="105">
        <f t="shared" si="7"/>
        <v>0</v>
      </c>
    </row>
    <row r="112" spans="1:10" ht="16.5" customHeight="1" x14ac:dyDescent="0.2">
      <c r="A112" s="117" t="s">
        <v>95</v>
      </c>
      <c r="B112" s="169"/>
      <c r="C112" s="146"/>
      <c r="D112" s="105">
        <f t="shared" si="8"/>
        <v>1</v>
      </c>
      <c r="E112" s="105">
        <f t="shared" si="8"/>
        <v>1</v>
      </c>
      <c r="F112" s="105">
        <f t="shared" si="8"/>
        <v>1</v>
      </c>
      <c r="G112" s="105">
        <f t="shared" si="8"/>
        <v>1</v>
      </c>
      <c r="H112" s="105">
        <f t="shared" si="8"/>
        <v>1</v>
      </c>
      <c r="I112" s="105">
        <f t="shared" si="7"/>
        <v>0</v>
      </c>
      <c r="J112" s="105">
        <f t="shared" si="7"/>
        <v>0</v>
      </c>
    </row>
    <row r="113" spans="1:10" ht="16.5" customHeight="1" x14ac:dyDescent="0.2">
      <c r="A113" s="117" t="s">
        <v>115</v>
      </c>
      <c r="B113" s="146"/>
      <c r="C113" s="146"/>
      <c r="D113" s="105">
        <f t="shared" ref="D113:H122" si="9">COUNTIF(D$3:D$71,$A113)</f>
        <v>1</v>
      </c>
      <c r="E113" s="105">
        <f t="shared" si="9"/>
        <v>1</v>
      </c>
      <c r="F113" s="105">
        <f t="shared" si="9"/>
        <v>1</v>
      </c>
      <c r="G113" s="105">
        <f t="shared" si="9"/>
        <v>1</v>
      </c>
      <c r="H113" s="105">
        <f t="shared" si="9"/>
        <v>1</v>
      </c>
      <c r="I113" s="105">
        <f t="shared" si="7"/>
        <v>0</v>
      </c>
      <c r="J113" s="105">
        <f t="shared" si="7"/>
        <v>0</v>
      </c>
    </row>
    <row r="114" spans="1:10" ht="16.5" customHeight="1" x14ac:dyDescent="0.2">
      <c r="A114" s="117" t="s">
        <v>104</v>
      </c>
      <c r="B114" s="294"/>
      <c r="C114" s="146"/>
      <c r="D114" s="105">
        <f t="shared" si="9"/>
        <v>1</v>
      </c>
      <c r="E114" s="105">
        <f t="shared" si="9"/>
        <v>1</v>
      </c>
      <c r="F114" s="105">
        <f t="shared" si="9"/>
        <v>1</v>
      </c>
      <c r="G114" s="105">
        <f t="shared" si="9"/>
        <v>1</v>
      </c>
      <c r="H114" s="105">
        <f t="shared" si="9"/>
        <v>1</v>
      </c>
      <c r="I114" s="105">
        <f t="shared" ref="I114:J131" si="10">COUNTIF(I$3:I$71,$A114)</f>
        <v>1</v>
      </c>
      <c r="J114" s="105">
        <f t="shared" si="10"/>
        <v>0</v>
      </c>
    </row>
    <row r="115" spans="1:10" ht="16.5" customHeight="1" x14ac:dyDescent="0.2">
      <c r="A115" s="117" t="s">
        <v>97</v>
      </c>
      <c r="B115" s="294"/>
      <c r="C115" s="146"/>
      <c r="D115" s="105">
        <f t="shared" si="9"/>
        <v>1</v>
      </c>
      <c r="E115" s="105">
        <f t="shared" si="9"/>
        <v>1</v>
      </c>
      <c r="F115" s="105">
        <f t="shared" si="9"/>
        <v>1</v>
      </c>
      <c r="G115" s="105">
        <f t="shared" si="9"/>
        <v>1</v>
      </c>
      <c r="H115" s="105">
        <f t="shared" si="9"/>
        <v>1</v>
      </c>
      <c r="I115" s="105">
        <f t="shared" si="10"/>
        <v>0</v>
      </c>
      <c r="J115" s="105">
        <f t="shared" si="10"/>
        <v>0</v>
      </c>
    </row>
    <row r="116" spans="1:10" ht="16.5" customHeight="1" x14ac:dyDescent="0.2">
      <c r="A116" s="117" t="s">
        <v>96</v>
      </c>
      <c r="B116" s="154"/>
      <c r="C116" s="146"/>
      <c r="D116" s="105">
        <f t="shared" si="9"/>
        <v>1</v>
      </c>
      <c r="E116" s="105">
        <f t="shared" si="9"/>
        <v>1</v>
      </c>
      <c r="F116" s="105">
        <f t="shared" si="9"/>
        <v>1</v>
      </c>
      <c r="G116" s="105">
        <f t="shared" si="9"/>
        <v>1</v>
      </c>
      <c r="H116" s="105">
        <f t="shared" si="9"/>
        <v>1</v>
      </c>
      <c r="I116" s="105">
        <f t="shared" si="10"/>
        <v>1</v>
      </c>
      <c r="J116" s="105">
        <f t="shared" si="10"/>
        <v>1</v>
      </c>
    </row>
    <row r="117" spans="1:10" ht="16.5" customHeight="1" x14ac:dyDescent="0.2">
      <c r="A117" s="120" t="s">
        <v>37</v>
      </c>
      <c r="B117" s="119"/>
      <c r="C117" s="146"/>
      <c r="D117" s="105">
        <f t="shared" si="9"/>
        <v>2</v>
      </c>
      <c r="E117" s="105">
        <f t="shared" si="9"/>
        <v>1</v>
      </c>
      <c r="F117" s="105">
        <f t="shared" si="9"/>
        <v>1</v>
      </c>
      <c r="G117" s="105">
        <f t="shared" si="9"/>
        <v>1</v>
      </c>
      <c r="H117" s="105">
        <f t="shared" si="9"/>
        <v>1</v>
      </c>
      <c r="I117" s="105">
        <f t="shared" si="10"/>
        <v>1</v>
      </c>
      <c r="J117" s="105">
        <f t="shared" si="10"/>
        <v>1</v>
      </c>
    </row>
    <row r="118" spans="1:10" ht="16.5" customHeight="1" x14ac:dyDescent="0.2">
      <c r="A118" s="120" t="s">
        <v>40</v>
      </c>
      <c r="B118" s="119"/>
      <c r="C118" s="119"/>
      <c r="D118" s="105">
        <f t="shared" si="9"/>
        <v>1</v>
      </c>
      <c r="E118" s="105">
        <f t="shared" si="9"/>
        <v>1</v>
      </c>
      <c r="F118" s="105">
        <f t="shared" si="9"/>
        <v>1</v>
      </c>
      <c r="G118" s="105">
        <f t="shared" si="9"/>
        <v>1</v>
      </c>
      <c r="H118" s="105">
        <f t="shared" si="9"/>
        <v>1</v>
      </c>
      <c r="I118" s="105">
        <f t="shared" si="10"/>
        <v>0</v>
      </c>
      <c r="J118" s="105">
        <f t="shared" si="10"/>
        <v>0</v>
      </c>
    </row>
    <row r="119" spans="1:10" ht="16.5" customHeight="1" x14ac:dyDescent="0.2">
      <c r="A119" s="117" t="s">
        <v>112</v>
      </c>
      <c r="B119" s="119"/>
      <c r="C119" s="119"/>
      <c r="D119" s="105">
        <f t="shared" si="9"/>
        <v>1</v>
      </c>
      <c r="E119" s="105">
        <f t="shared" si="9"/>
        <v>1</v>
      </c>
      <c r="F119" s="105">
        <f t="shared" si="9"/>
        <v>1</v>
      </c>
      <c r="G119" s="105">
        <f t="shared" si="9"/>
        <v>1</v>
      </c>
      <c r="H119" s="105">
        <f t="shared" si="9"/>
        <v>1</v>
      </c>
      <c r="I119" s="105">
        <f t="shared" si="10"/>
        <v>0</v>
      </c>
      <c r="J119" s="105">
        <f t="shared" si="10"/>
        <v>0</v>
      </c>
    </row>
    <row r="120" spans="1:10" ht="16.5" customHeight="1" x14ac:dyDescent="0.2">
      <c r="A120" s="120" t="s">
        <v>38</v>
      </c>
      <c r="B120" s="119"/>
      <c r="C120" s="119"/>
      <c r="D120" s="105">
        <f t="shared" si="9"/>
        <v>1</v>
      </c>
      <c r="E120" s="105">
        <f t="shared" si="9"/>
        <v>1</v>
      </c>
      <c r="F120" s="105">
        <f t="shared" si="9"/>
        <v>1</v>
      </c>
      <c r="G120" s="105">
        <f t="shared" si="9"/>
        <v>2</v>
      </c>
      <c r="H120" s="105">
        <f t="shared" si="9"/>
        <v>1</v>
      </c>
      <c r="I120" s="105">
        <f t="shared" si="10"/>
        <v>0</v>
      </c>
      <c r="J120" s="105">
        <f t="shared" si="10"/>
        <v>1</v>
      </c>
    </row>
    <row r="121" spans="1:10" ht="16.5" customHeight="1" x14ac:dyDescent="0.2">
      <c r="A121" s="117" t="s">
        <v>101</v>
      </c>
      <c r="B121" s="154"/>
      <c r="C121" s="119"/>
      <c r="D121" s="105">
        <f t="shared" si="9"/>
        <v>1</v>
      </c>
      <c r="E121" s="105">
        <f t="shared" si="9"/>
        <v>1</v>
      </c>
      <c r="F121" s="105">
        <f t="shared" si="9"/>
        <v>1</v>
      </c>
      <c r="G121" s="105">
        <f t="shared" si="9"/>
        <v>1</v>
      </c>
      <c r="H121" s="105">
        <f t="shared" si="9"/>
        <v>1</v>
      </c>
      <c r="I121" s="105">
        <f t="shared" si="10"/>
        <v>0</v>
      </c>
      <c r="J121" s="105">
        <f t="shared" si="10"/>
        <v>0</v>
      </c>
    </row>
    <row r="122" spans="1:10" ht="16.5" customHeight="1" x14ac:dyDescent="0.2">
      <c r="A122" s="117" t="s">
        <v>186</v>
      </c>
      <c r="B122" s="154" t="s">
        <v>105</v>
      </c>
      <c r="C122" s="119"/>
      <c r="D122" s="105">
        <f t="shared" si="9"/>
        <v>1</v>
      </c>
      <c r="E122" s="105">
        <f t="shared" si="9"/>
        <v>1</v>
      </c>
      <c r="F122" s="105">
        <f t="shared" si="9"/>
        <v>1</v>
      </c>
      <c r="G122" s="105">
        <f t="shared" si="9"/>
        <v>1</v>
      </c>
      <c r="H122" s="105">
        <f t="shared" si="9"/>
        <v>1</v>
      </c>
      <c r="I122" s="105">
        <f t="shared" si="10"/>
        <v>0</v>
      </c>
      <c r="J122" s="105">
        <f t="shared" si="10"/>
        <v>0</v>
      </c>
    </row>
    <row r="123" spans="1:10" ht="16.5" customHeight="1" x14ac:dyDescent="0.2">
      <c r="A123" s="117" t="s">
        <v>45</v>
      </c>
      <c r="B123" s="154"/>
      <c r="C123" s="119"/>
      <c r="D123" s="105">
        <f t="shared" ref="D123:H131" si="11">COUNTIF(D$3:D$71,$A123)</f>
        <v>1</v>
      </c>
      <c r="E123" s="105">
        <f t="shared" si="11"/>
        <v>1</v>
      </c>
      <c r="F123" s="105">
        <f>COUNTIF(F$3:F$73,$A123)</f>
        <v>1</v>
      </c>
      <c r="G123" s="105">
        <f t="shared" si="11"/>
        <v>1</v>
      </c>
      <c r="H123" s="105">
        <f t="shared" si="11"/>
        <v>1</v>
      </c>
      <c r="I123" s="105">
        <f t="shared" si="10"/>
        <v>0</v>
      </c>
      <c r="J123" s="105">
        <f t="shared" si="10"/>
        <v>0</v>
      </c>
    </row>
    <row r="124" spans="1:10" ht="16.5" customHeight="1" x14ac:dyDescent="0.2">
      <c r="A124" s="117" t="s">
        <v>114</v>
      </c>
      <c r="B124" s="154"/>
      <c r="C124" s="119"/>
      <c r="D124" s="105">
        <f t="shared" si="11"/>
        <v>1</v>
      </c>
      <c r="E124" s="105">
        <f t="shared" si="11"/>
        <v>1</v>
      </c>
      <c r="F124" s="105">
        <f t="shared" si="11"/>
        <v>1</v>
      </c>
      <c r="G124" s="105">
        <f t="shared" si="11"/>
        <v>1</v>
      </c>
      <c r="H124" s="105">
        <f t="shared" si="11"/>
        <v>1</v>
      </c>
      <c r="I124" s="105">
        <f t="shared" si="10"/>
        <v>0</v>
      </c>
      <c r="J124" s="105">
        <f t="shared" si="10"/>
        <v>0</v>
      </c>
    </row>
    <row r="125" spans="1:10" ht="16.5" customHeight="1" x14ac:dyDescent="0.2">
      <c r="A125" s="117" t="s">
        <v>56</v>
      </c>
      <c r="B125" s="154"/>
      <c r="C125" s="119"/>
      <c r="D125" s="105">
        <f t="shared" si="11"/>
        <v>1</v>
      </c>
      <c r="E125" s="105">
        <f t="shared" si="11"/>
        <v>1</v>
      </c>
      <c r="F125" s="105">
        <f t="shared" si="11"/>
        <v>1</v>
      </c>
      <c r="G125" s="105">
        <f t="shared" si="11"/>
        <v>1</v>
      </c>
      <c r="H125" s="105">
        <f t="shared" si="11"/>
        <v>1</v>
      </c>
      <c r="I125" s="105">
        <f t="shared" si="10"/>
        <v>0</v>
      </c>
      <c r="J125" s="105">
        <f t="shared" si="10"/>
        <v>0</v>
      </c>
    </row>
    <row r="126" spans="1:10" ht="16.5" customHeight="1" x14ac:dyDescent="0.2">
      <c r="A126" s="117" t="s">
        <v>88</v>
      </c>
      <c r="B126" s="154"/>
      <c r="C126" s="119"/>
      <c r="D126" s="105">
        <f t="shared" si="11"/>
        <v>1</v>
      </c>
      <c r="E126" s="105">
        <f t="shared" si="11"/>
        <v>1</v>
      </c>
      <c r="F126" s="105">
        <f t="shared" si="11"/>
        <v>1</v>
      </c>
      <c r="G126" s="105">
        <f t="shared" si="11"/>
        <v>1</v>
      </c>
      <c r="H126" s="105">
        <f t="shared" si="11"/>
        <v>1</v>
      </c>
      <c r="I126" s="105">
        <f t="shared" si="10"/>
        <v>0</v>
      </c>
      <c r="J126" s="105">
        <f t="shared" si="10"/>
        <v>0</v>
      </c>
    </row>
    <row r="127" spans="1:10" ht="16.5" customHeight="1" x14ac:dyDescent="0.2">
      <c r="A127" s="117" t="s">
        <v>78</v>
      </c>
      <c r="B127" s="154"/>
      <c r="C127" s="119"/>
      <c r="D127" s="105">
        <f t="shared" si="11"/>
        <v>1</v>
      </c>
      <c r="E127" s="105">
        <f t="shared" si="11"/>
        <v>2</v>
      </c>
      <c r="F127" s="105">
        <f t="shared" si="11"/>
        <v>1</v>
      </c>
      <c r="G127" s="105">
        <f t="shared" si="11"/>
        <v>1</v>
      </c>
      <c r="H127" s="105">
        <f t="shared" si="11"/>
        <v>1</v>
      </c>
      <c r="I127" s="105">
        <f t="shared" si="10"/>
        <v>0</v>
      </c>
      <c r="J127" s="105">
        <f t="shared" si="10"/>
        <v>0</v>
      </c>
    </row>
    <row r="128" spans="1:10" ht="16.5" customHeight="1" x14ac:dyDescent="0.2">
      <c r="A128" s="117" t="s">
        <v>54</v>
      </c>
      <c r="B128" s="154"/>
      <c r="C128" s="119"/>
      <c r="D128" s="105">
        <f t="shared" si="11"/>
        <v>1</v>
      </c>
      <c r="E128" s="105">
        <f t="shared" si="11"/>
        <v>1</v>
      </c>
      <c r="F128" s="105">
        <f t="shared" si="11"/>
        <v>1</v>
      </c>
      <c r="G128" s="105">
        <f t="shared" si="11"/>
        <v>1</v>
      </c>
      <c r="H128" s="105">
        <f t="shared" si="11"/>
        <v>1</v>
      </c>
      <c r="I128" s="105">
        <f t="shared" si="10"/>
        <v>0</v>
      </c>
      <c r="J128" s="105">
        <f t="shared" si="10"/>
        <v>0</v>
      </c>
    </row>
    <row r="129" spans="1:10" ht="16.5" customHeight="1" x14ac:dyDescent="0.2">
      <c r="A129" s="117" t="s">
        <v>106</v>
      </c>
      <c r="B129" s="154"/>
      <c r="C129" s="119"/>
      <c r="D129" s="105">
        <f t="shared" si="11"/>
        <v>1</v>
      </c>
      <c r="E129" s="105">
        <f t="shared" si="11"/>
        <v>1</v>
      </c>
      <c r="F129" s="105">
        <f t="shared" si="11"/>
        <v>1</v>
      </c>
      <c r="G129" s="105">
        <f t="shared" si="11"/>
        <v>1</v>
      </c>
      <c r="H129" s="105">
        <f t="shared" si="11"/>
        <v>1</v>
      </c>
      <c r="I129" s="105">
        <f t="shared" si="10"/>
        <v>1</v>
      </c>
      <c r="J129" s="105">
        <f t="shared" si="10"/>
        <v>1</v>
      </c>
    </row>
    <row r="130" spans="1:10" ht="16.5" customHeight="1" x14ac:dyDescent="0.2">
      <c r="A130" s="117" t="s">
        <v>102</v>
      </c>
      <c r="B130" s="154"/>
      <c r="C130" s="146"/>
      <c r="D130" s="105">
        <f t="shared" si="11"/>
        <v>1</v>
      </c>
      <c r="E130" s="105">
        <f t="shared" si="11"/>
        <v>1</v>
      </c>
      <c r="F130" s="105">
        <f t="shared" si="11"/>
        <v>1</v>
      </c>
      <c r="G130" s="105">
        <f t="shared" si="11"/>
        <v>1</v>
      </c>
      <c r="H130" s="105">
        <f t="shared" si="11"/>
        <v>1</v>
      </c>
      <c r="I130" s="105">
        <f t="shared" si="10"/>
        <v>0</v>
      </c>
      <c r="J130" s="105">
        <f t="shared" si="10"/>
        <v>0</v>
      </c>
    </row>
    <row r="131" spans="1:10" ht="16.5" customHeight="1" x14ac:dyDescent="0.2">
      <c r="A131" s="117" t="s">
        <v>103</v>
      </c>
      <c r="B131" s="146"/>
      <c r="C131" s="34"/>
      <c r="D131" s="105">
        <f t="shared" si="11"/>
        <v>1</v>
      </c>
      <c r="E131" s="105">
        <f t="shared" si="11"/>
        <v>1</v>
      </c>
      <c r="F131" s="105">
        <f t="shared" si="11"/>
        <v>1</v>
      </c>
      <c r="G131" s="105">
        <f t="shared" si="11"/>
        <v>1</v>
      </c>
      <c r="H131" s="105">
        <f t="shared" si="11"/>
        <v>1</v>
      </c>
      <c r="I131" s="105">
        <f t="shared" si="10"/>
        <v>0</v>
      </c>
      <c r="J131" s="105">
        <f t="shared" si="10"/>
        <v>1</v>
      </c>
    </row>
    <row r="132" spans="1:10" x14ac:dyDescent="0.2">
      <c r="A132" s="120" t="s">
        <v>79</v>
      </c>
      <c r="B132" s="34"/>
      <c r="C132" s="34"/>
      <c r="D132" s="105">
        <f t="shared" ref="D132:J132" si="12">COUNTIF(D$3:D$72,$A132)</f>
        <v>1</v>
      </c>
      <c r="E132" s="105">
        <f t="shared" si="12"/>
        <v>1</v>
      </c>
      <c r="F132" s="105">
        <f t="shared" si="12"/>
        <v>1</v>
      </c>
      <c r="G132" s="105">
        <f t="shared" si="12"/>
        <v>1</v>
      </c>
      <c r="H132" s="105">
        <f t="shared" si="12"/>
        <v>1</v>
      </c>
      <c r="I132" s="105">
        <f t="shared" si="12"/>
        <v>0</v>
      </c>
      <c r="J132" s="105">
        <f t="shared" si="12"/>
        <v>0</v>
      </c>
    </row>
  </sheetData>
  <sheetProtection selectLockedCells="1"/>
  <mergeCells count="6">
    <mergeCell ref="A54:C58"/>
    <mergeCell ref="A1:A2"/>
    <mergeCell ref="A25:B27"/>
    <mergeCell ref="A32:C32"/>
    <mergeCell ref="A33:C33"/>
    <mergeCell ref="A36:C36"/>
  </mergeCells>
  <phoneticPr fontId="0" type="noConversion"/>
  <conditionalFormatting sqref="D76:J131">
    <cfRule type="cellIs" dxfId="23" priority="3" stopIfTrue="1" operator="equal">
      <formula>0</formula>
    </cfRule>
  </conditionalFormatting>
  <conditionalFormatting sqref="D76:J131">
    <cfRule type="cellIs" dxfId="22" priority="1" stopIfTrue="1" operator="equal">
      <formula>3</formula>
    </cfRule>
    <cfRule type="cellIs" dxfId="21" priority="2" stopIfTrue="1" operator="equal">
      <formula>2</formula>
    </cfRule>
  </conditionalFormatting>
  <conditionalFormatting sqref="D132:J132">
    <cfRule type="cellIs" dxfId="20" priority="6" stopIfTrue="1" operator="equal">
      <formula>0</formula>
    </cfRule>
  </conditionalFormatting>
  <conditionalFormatting sqref="D132:J132">
    <cfRule type="cellIs" dxfId="19" priority="4" stopIfTrue="1" operator="equal">
      <formula>3</formula>
    </cfRule>
    <cfRule type="cellIs" dxfId="18" priority="5" stopIfTrue="1" operator="equal">
      <formula>2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36
vom 02.09. - 08.09.2024
&amp;R&amp;"Arial,Fett"Anästhesiologie und operative Intensivmedizin
Klinikum Barmbek</oddHeader>
    <oddFooter>&amp;R
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showZeros="0" showWhiteSpace="0" zoomScaleNormal="100" workbookViewId="0">
      <selection activeCell="G42" sqref="G42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491" t="s">
        <v>15</v>
      </c>
      <c r="B1" s="1"/>
      <c r="C1" s="22"/>
      <c r="D1" s="37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124" t="s">
        <v>11</v>
      </c>
    </row>
    <row r="2" spans="1:10" ht="12.75" customHeight="1" thickBot="1" x14ac:dyDescent="0.25">
      <c r="A2" s="492"/>
      <c r="B2" s="3"/>
      <c r="C2" s="3"/>
      <c r="D2" s="38">
        <v>45544</v>
      </c>
      <c r="E2" s="38">
        <v>45545</v>
      </c>
      <c r="F2" s="38">
        <v>45546</v>
      </c>
      <c r="G2" s="38">
        <v>45547</v>
      </c>
      <c r="H2" s="38">
        <v>45548</v>
      </c>
      <c r="I2" s="38">
        <v>45549</v>
      </c>
      <c r="J2" s="38">
        <v>45550</v>
      </c>
    </row>
    <row r="3" spans="1:10" ht="13.5" customHeight="1" x14ac:dyDescent="0.2">
      <c r="A3" s="74" t="s">
        <v>12</v>
      </c>
      <c r="B3" s="75"/>
      <c r="C3" s="83" t="s">
        <v>13</v>
      </c>
      <c r="D3" s="47" t="s">
        <v>237</v>
      </c>
      <c r="E3" s="47" t="s">
        <v>237</v>
      </c>
      <c r="F3" s="47" t="s">
        <v>237</v>
      </c>
      <c r="G3" s="47" t="s">
        <v>237</v>
      </c>
      <c r="H3" s="47" t="s">
        <v>237</v>
      </c>
      <c r="I3" s="184"/>
      <c r="J3" s="233"/>
    </row>
    <row r="4" spans="1:10" ht="13.5" customHeight="1" x14ac:dyDescent="0.2">
      <c r="A4" s="5"/>
      <c r="B4" s="77"/>
      <c r="C4" s="12"/>
      <c r="D4" s="53" t="s">
        <v>189</v>
      </c>
      <c r="E4" s="53" t="s">
        <v>173</v>
      </c>
      <c r="F4" s="53" t="s">
        <v>169</v>
      </c>
      <c r="G4" s="53" t="s">
        <v>125</v>
      </c>
      <c r="H4" s="53" t="s">
        <v>120</v>
      </c>
      <c r="I4" s="234"/>
      <c r="J4" s="235"/>
    </row>
    <row r="5" spans="1:10" ht="13.5" customHeight="1" x14ac:dyDescent="0.2">
      <c r="A5" s="5"/>
      <c r="B5" s="77"/>
      <c r="C5" s="12"/>
      <c r="D5" s="56" t="s">
        <v>185</v>
      </c>
      <c r="E5" s="56" t="s">
        <v>205</v>
      </c>
      <c r="F5" s="56" t="s">
        <v>239</v>
      </c>
      <c r="G5" s="56" t="s">
        <v>124</v>
      </c>
      <c r="H5" s="56" t="s">
        <v>124</v>
      </c>
      <c r="I5" s="234"/>
      <c r="J5" s="235"/>
    </row>
    <row r="6" spans="1:10" ht="13.5" customHeight="1" x14ac:dyDescent="0.2">
      <c r="A6" s="5"/>
      <c r="B6" s="77"/>
      <c r="C6" s="12"/>
      <c r="D6" s="56" t="s">
        <v>120</v>
      </c>
      <c r="E6" s="56" t="s">
        <v>120</v>
      </c>
      <c r="F6" s="53" t="s">
        <v>196</v>
      </c>
      <c r="G6" s="53" t="s">
        <v>175</v>
      </c>
      <c r="H6" s="53" t="s">
        <v>205</v>
      </c>
      <c r="I6" s="234"/>
      <c r="J6" s="235"/>
    </row>
    <row r="7" spans="1:10" ht="13.5" customHeight="1" x14ac:dyDescent="0.2">
      <c r="A7" s="5"/>
      <c r="B7" s="77"/>
      <c r="C7" s="12"/>
      <c r="D7" s="56" t="s">
        <v>122</v>
      </c>
      <c r="E7" s="56" t="s">
        <v>122</v>
      </c>
      <c r="F7" s="56" t="s">
        <v>198</v>
      </c>
      <c r="G7" s="56" t="s">
        <v>204</v>
      </c>
      <c r="H7" s="56" t="s">
        <v>198</v>
      </c>
      <c r="I7" s="234"/>
      <c r="J7" s="235"/>
    </row>
    <row r="8" spans="1:10" ht="13.5" customHeight="1" x14ac:dyDescent="0.2">
      <c r="A8" s="5"/>
      <c r="B8" s="77"/>
      <c r="C8" s="12"/>
      <c r="D8" s="211"/>
      <c r="E8" s="211"/>
      <c r="F8" s="56"/>
      <c r="G8" s="56"/>
      <c r="H8" s="56" t="s">
        <v>125</v>
      </c>
      <c r="I8" s="234"/>
      <c r="J8" s="235"/>
    </row>
    <row r="9" spans="1:10" ht="13.5" customHeight="1" x14ac:dyDescent="0.2">
      <c r="A9" s="5"/>
      <c r="B9" s="77"/>
      <c r="C9" s="12"/>
      <c r="D9" s="56" t="s">
        <v>213</v>
      </c>
      <c r="E9" s="56" t="s">
        <v>213</v>
      </c>
      <c r="F9" s="56" t="s">
        <v>213</v>
      </c>
      <c r="G9" s="56" t="s">
        <v>239</v>
      </c>
      <c r="H9" s="384" t="s">
        <v>122</v>
      </c>
      <c r="I9" s="234"/>
      <c r="J9" s="235"/>
    </row>
    <row r="10" spans="1:10" ht="13.5" customHeight="1" x14ac:dyDescent="0.2">
      <c r="A10" s="5"/>
      <c r="B10" s="77"/>
      <c r="C10" s="12"/>
      <c r="D10" s="211" t="s">
        <v>239</v>
      </c>
      <c r="E10" s="211" t="s">
        <v>239</v>
      </c>
      <c r="F10" s="211" t="s">
        <v>143</v>
      </c>
      <c r="G10" s="461"/>
      <c r="H10" s="461"/>
      <c r="I10" s="234"/>
      <c r="J10" s="235"/>
    </row>
    <row r="11" spans="1:10" ht="13.5" customHeight="1" x14ac:dyDescent="0.2">
      <c r="A11" s="5"/>
      <c r="B11" s="77"/>
      <c r="C11" s="12"/>
      <c r="D11" s="56" t="s">
        <v>119</v>
      </c>
      <c r="E11" s="56" t="s">
        <v>119</v>
      </c>
      <c r="F11" s="56" t="s">
        <v>119</v>
      </c>
      <c r="G11" s="56" t="s">
        <v>119</v>
      </c>
      <c r="H11" s="56" t="s">
        <v>239</v>
      </c>
      <c r="I11" s="234"/>
      <c r="J11" s="235"/>
    </row>
    <row r="12" spans="1:10" ht="13.5" customHeight="1" x14ac:dyDescent="0.2">
      <c r="A12" s="5"/>
      <c r="B12" s="77"/>
      <c r="C12" s="123" t="s">
        <v>50</v>
      </c>
      <c r="D12" s="67" t="str">
        <f>'September 2024'!H12</f>
        <v>Luzan</v>
      </c>
      <c r="E12" s="71" t="str">
        <f>'September 2024'!H13</f>
        <v>Luzan</v>
      </c>
      <c r="F12" s="67" t="str">
        <f>'September 2024'!H14</f>
        <v>Luzan</v>
      </c>
      <c r="G12" s="71" t="str">
        <f>'September 2024'!H15</f>
        <v>Luzan</v>
      </c>
      <c r="H12" s="67" t="str">
        <f>'September 2024'!H16</f>
        <v>Bezjak</v>
      </c>
      <c r="I12" s="25"/>
      <c r="J12" s="6"/>
    </row>
    <row r="13" spans="1:10" ht="13.5" customHeight="1" thickBot="1" x14ac:dyDescent="0.25">
      <c r="A13" s="5"/>
      <c r="B13" s="77"/>
      <c r="C13" s="12" t="s">
        <v>44</v>
      </c>
      <c r="D13" s="337"/>
      <c r="E13" s="263"/>
      <c r="F13" s="337"/>
      <c r="G13" s="263"/>
      <c r="H13" s="197"/>
      <c r="I13" s="28"/>
      <c r="J13" s="18"/>
    </row>
    <row r="14" spans="1:10" ht="13.5" customHeight="1" thickBot="1" x14ac:dyDescent="0.25">
      <c r="A14" s="7"/>
      <c r="B14" s="51"/>
      <c r="C14" s="52" t="s">
        <v>27</v>
      </c>
      <c r="D14" s="212"/>
      <c r="E14" s="60"/>
      <c r="F14" s="212"/>
      <c r="G14" s="60"/>
      <c r="H14" s="267"/>
      <c r="I14" s="26"/>
      <c r="J14" s="8"/>
    </row>
    <row r="15" spans="1:10" ht="13.5" customHeight="1" x14ac:dyDescent="0.2">
      <c r="A15" s="10" t="s">
        <v>19</v>
      </c>
      <c r="B15" s="75"/>
      <c r="C15" s="11" t="s">
        <v>13</v>
      </c>
      <c r="D15" s="48" t="s">
        <v>235</v>
      </c>
      <c r="E15" s="48" t="s">
        <v>235</v>
      </c>
      <c r="F15" s="48" t="s">
        <v>235</v>
      </c>
      <c r="G15" s="48" t="s">
        <v>235</v>
      </c>
      <c r="H15" s="48" t="s">
        <v>235</v>
      </c>
      <c r="I15" s="184"/>
      <c r="J15" s="244"/>
    </row>
    <row r="16" spans="1:10" ht="13.5" customHeight="1" x14ac:dyDescent="0.2">
      <c r="A16" s="76"/>
      <c r="B16" s="77"/>
      <c r="C16" s="77"/>
      <c r="D16" s="53" t="s">
        <v>174</v>
      </c>
      <c r="E16" s="53" t="s">
        <v>174</v>
      </c>
      <c r="F16" s="53" t="s">
        <v>125</v>
      </c>
      <c r="G16" s="53" t="s">
        <v>185</v>
      </c>
      <c r="H16" s="168" t="s">
        <v>246</v>
      </c>
      <c r="I16" s="80"/>
      <c r="J16" s="171"/>
    </row>
    <row r="17" spans="1:10" ht="13.5" customHeight="1" x14ac:dyDescent="0.2">
      <c r="A17" s="76"/>
      <c r="B17" s="77"/>
      <c r="C17" s="77"/>
      <c r="D17" s="53" t="s">
        <v>195</v>
      </c>
      <c r="E17" s="53" t="s">
        <v>195</v>
      </c>
      <c r="F17" s="53" t="s">
        <v>116</v>
      </c>
      <c r="G17" s="53" t="s">
        <v>202</v>
      </c>
      <c r="H17" s="168" t="s">
        <v>119</v>
      </c>
      <c r="I17" s="80"/>
      <c r="J17" s="171"/>
    </row>
    <row r="18" spans="1:10" ht="13.5" customHeight="1" thickBot="1" x14ac:dyDescent="0.25">
      <c r="A18" s="76"/>
      <c r="B18" s="77"/>
      <c r="C18" s="77"/>
      <c r="D18" s="57" t="s">
        <v>202</v>
      </c>
      <c r="E18" s="57" t="s">
        <v>185</v>
      </c>
      <c r="F18" s="57" t="s">
        <v>202</v>
      </c>
      <c r="G18" s="57" t="s">
        <v>169</v>
      </c>
      <c r="H18" s="438"/>
      <c r="I18" s="249"/>
      <c r="J18" s="281"/>
    </row>
    <row r="19" spans="1:10" ht="13.5" customHeight="1" x14ac:dyDescent="0.2">
      <c r="A19" s="273"/>
      <c r="B19" s="274"/>
      <c r="C19" s="22" t="s">
        <v>92</v>
      </c>
      <c r="D19" s="47" t="s">
        <v>126</v>
      </c>
      <c r="E19" s="47" t="s">
        <v>126</v>
      </c>
      <c r="F19" s="47" t="s">
        <v>122</v>
      </c>
      <c r="G19" s="47" t="s">
        <v>122</v>
      </c>
      <c r="H19" s="47"/>
      <c r="I19" s="184"/>
      <c r="J19" s="244"/>
    </row>
    <row r="20" spans="1:10" ht="13.5" customHeight="1" thickBot="1" x14ac:dyDescent="0.25">
      <c r="A20" s="272"/>
      <c r="B20" s="277"/>
      <c r="C20" s="35" t="s">
        <v>43</v>
      </c>
      <c r="D20" s="55" t="s">
        <v>123</v>
      </c>
      <c r="E20" s="55" t="s">
        <v>123</v>
      </c>
      <c r="F20" s="55" t="s">
        <v>123</v>
      </c>
      <c r="G20" s="55" t="s">
        <v>123</v>
      </c>
      <c r="H20" s="55" t="s">
        <v>123</v>
      </c>
      <c r="I20" s="245"/>
      <c r="J20" s="178"/>
    </row>
    <row r="21" spans="1:10" ht="13.5" customHeight="1" x14ac:dyDescent="0.2">
      <c r="A21" s="296"/>
      <c r="B21" s="297"/>
      <c r="C21" s="40" t="s">
        <v>113</v>
      </c>
      <c r="D21" s="211" t="str">
        <f>'September 2024'!E12</f>
        <v>Kruse</v>
      </c>
      <c r="E21" s="211" t="str">
        <f>'September 2024'!E13</f>
        <v>Dih</v>
      </c>
      <c r="F21" s="211" t="str">
        <f>'September 2024'!E14</f>
        <v>Sweiti</v>
      </c>
      <c r="G21" s="211" t="str">
        <f>'September 2024'!E15</f>
        <v>Weise</v>
      </c>
      <c r="H21" s="211" t="str">
        <f>'September 2024'!E16</f>
        <v>Sonnenstuhl</v>
      </c>
      <c r="I21" s="249"/>
      <c r="J21" s="281"/>
    </row>
    <row r="22" spans="1:10" ht="13.5" customHeight="1" x14ac:dyDescent="0.2">
      <c r="A22" s="31"/>
      <c r="B22" s="39"/>
      <c r="C22" s="40" t="s">
        <v>73</v>
      </c>
      <c r="D22" s="67" t="str">
        <f>'September 2024'!F12</f>
        <v>Duske</v>
      </c>
      <c r="E22" s="67" t="str">
        <f>'September 2024'!F13</f>
        <v>Klein</v>
      </c>
      <c r="F22" s="67" t="str">
        <f>'September 2024'!F14</f>
        <v>Puls</v>
      </c>
      <c r="G22" s="67" t="str">
        <f>'September 2024'!F15</f>
        <v>Maleyka</v>
      </c>
      <c r="H22" s="70" t="str">
        <f>'September 2024'!F16</f>
        <v>Nies</v>
      </c>
      <c r="I22" s="43"/>
      <c r="J22" s="44"/>
    </row>
    <row r="23" spans="1:10" ht="13.5" customHeight="1" thickBot="1" x14ac:dyDescent="0.25">
      <c r="A23" s="31"/>
      <c r="B23" s="39"/>
      <c r="C23" s="40" t="s">
        <v>47</v>
      </c>
      <c r="D23" s="68" t="str">
        <f>'September 2024'!G12</f>
        <v>Dih</v>
      </c>
      <c r="E23" s="68" t="str">
        <f>'September 2024'!G13</f>
        <v>Krivec</v>
      </c>
      <c r="F23" s="68" t="str">
        <f>'September 2024'!G14</f>
        <v>Tiedemann</v>
      </c>
      <c r="G23" s="68" t="str">
        <f>'September 2024'!G15</f>
        <v>Beck</v>
      </c>
      <c r="H23" s="467">
        <f>'September 2024'!G16</f>
        <v>0</v>
      </c>
      <c r="I23" s="41"/>
      <c r="J23" s="42"/>
    </row>
    <row r="24" spans="1:10" ht="13.5" customHeight="1" thickBot="1" x14ac:dyDescent="0.25">
      <c r="A24" s="14" t="s">
        <v>0</v>
      </c>
      <c r="B24" s="15"/>
      <c r="C24" s="16"/>
      <c r="D24" s="61" t="str">
        <f>'September 2024'!I12</f>
        <v>Klein</v>
      </c>
      <c r="E24" s="61">
        <f>'September 2024'!I13</f>
        <v>0</v>
      </c>
      <c r="F24" s="61" t="str">
        <f>'September 2024'!I14</f>
        <v>Nies</v>
      </c>
      <c r="G24" s="61" t="str">
        <f>'September 2024'!I15</f>
        <v>Tiedemann</v>
      </c>
      <c r="H24" s="61" t="str">
        <f>'September 2024'!I16</f>
        <v>Weise</v>
      </c>
      <c r="I24" s="27"/>
      <c r="J24" s="17"/>
    </row>
    <row r="25" spans="1:10" ht="13.5" customHeight="1" x14ac:dyDescent="0.2">
      <c r="A25" s="499" t="s">
        <v>25</v>
      </c>
      <c r="B25" s="500"/>
      <c r="C25" s="12"/>
      <c r="D25" s="53"/>
      <c r="E25" s="53" t="s">
        <v>270</v>
      </c>
      <c r="F25" s="53" t="s">
        <v>270</v>
      </c>
      <c r="G25" s="53" t="s">
        <v>270</v>
      </c>
      <c r="H25" s="53" t="s">
        <v>270</v>
      </c>
      <c r="I25" s="232"/>
      <c r="J25" s="233"/>
    </row>
    <row r="26" spans="1:10" ht="13.5" customHeight="1" x14ac:dyDescent="0.2">
      <c r="A26" s="501"/>
      <c r="B26" s="502"/>
      <c r="C26" s="12"/>
      <c r="D26" s="53" t="s">
        <v>196</v>
      </c>
      <c r="E26" s="53" t="s">
        <v>137</v>
      </c>
      <c r="F26" s="53" t="s">
        <v>246</v>
      </c>
      <c r="G26" s="53" t="s">
        <v>198</v>
      </c>
      <c r="H26" s="53"/>
      <c r="I26" s="253"/>
      <c r="J26" s="251"/>
    </row>
    <row r="27" spans="1:10" ht="13.5" customHeight="1" thickBot="1" x14ac:dyDescent="0.25">
      <c r="A27" s="501"/>
      <c r="B27" s="502"/>
      <c r="C27" s="12"/>
      <c r="D27" s="57"/>
      <c r="E27" s="57"/>
      <c r="F27" s="57"/>
      <c r="G27" s="57"/>
      <c r="H27" s="57"/>
      <c r="I27" s="236"/>
      <c r="J27" s="237"/>
    </row>
    <row r="28" spans="1:10" ht="13.5" customHeight="1" thickBot="1" x14ac:dyDescent="0.25">
      <c r="A28" s="73" t="s">
        <v>49</v>
      </c>
      <c r="B28" s="15"/>
      <c r="C28" s="16"/>
      <c r="D28" s="285"/>
      <c r="E28" s="285"/>
      <c r="F28" s="285"/>
      <c r="G28" s="285"/>
      <c r="H28" s="285"/>
      <c r="I28" s="287"/>
      <c r="J28" s="21"/>
    </row>
    <row r="29" spans="1:10" ht="13.5" customHeight="1" thickBot="1" x14ac:dyDescent="0.25">
      <c r="A29" s="14" t="s">
        <v>26</v>
      </c>
      <c r="B29" s="15"/>
      <c r="C29" s="16"/>
      <c r="D29" s="55"/>
      <c r="E29" s="55"/>
      <c r="F29" s="55"/>
      <c r="G29" s="55"/>
      <c r="H29" s="55"/>
      <c r="I29" s="26"/>
      <c r="J29" s="8"/>
    </row>
    <row r="30" spans="1:10" ht="13.5" customHeight="1" x14ac:dyDescent="0.2">
      <c r="A30" s="82" t="s">
        <v>1</v>
      </c>
      <c r="B30" s="75"/>
      <c r="C30" s="83" t="s">
        <v>13</v>
      </c>
      <c r="D30" s="47" t="s">
        <v>240</v>
      </c>
      <c r="E30" s="47" t="s">
        <v>240</v>
      </c>
      <c r="F30" s="47" t="s">
        <v>240</v>
      </c>
      <c r="G30" s="47" t="s">
        <v>240</v>
      </c>
      <c r="H30" s="47" t="s">
        <v>240</v>
      </c>
      <c r="I30" s="232"/>
      <c r="J30" s="233"/>
    </row>
    <row r="31" spans="1:10" ht="13.5" customHeight="1" x14ac:dyDescent="0.2">
      <c r="A31" s="84"/>
      <c r="B31" s="77"/>
      <c r="C31" s="36" t="s">
        <v>28</v>
      </c>
      <c r="D31" s="48" t="s">
        <v>128</v>
      </c>
      <c r="E31" s="48" t="s">
        <v>128</v>
      </c>
      <c r="F31" s="48" t="s">
        <v>281</v>
      </c>
      <c r="G31" s="48" t="s">
        <v>281</v>
      </c>
      <c r="H31" s="48" t="s">
        <v>128</v>
      </c>
      <c r="I31" s="352"/>
      <c r="J31" s="257"/>
    </row>
    <row r="32" spans="1:10" ht="13.5" customHeight="1" x14ac:dyDescent="0.2">
      <c r="A32" s="504" t="s">
        <v>62</v>
      </c>
      <c r="B32" s="505"/>
      <c r="C32" s="505"/>
      <c r="D32" s="45" t="str">
        <f>'September 2024'!J12</f>
        <v>Lodder/Evers</v>
      </c>
      <c r="E32" s="45" t="str">
        <f>'September 2024'!J13</f>
        <v>Lodder/Evers</v>
      </c>
      <c r="F32" s="45" t="str">
        <f>'September 2024'!J14</f>
        <v>Lodder/Evers</v>
      </c>
      <c r="G32" s="45" t="str">
        <f>'September 2024'!J15</f>
        <v>Lodder/Duske</v>
      </c>
      <c r="H32" s="70" t="str">
        <f>'September 2024'!J16</f>
        <v>Lodder/Duske</v>
      </c>
      <c r="I32" s="332" t="str">
        <f>'September 2024'!J17</f>
        <v>Gockel</v>
      </c>
      <c r="J32" s="70" t="str">
        <f>'September 2024'!J18</f>
        <v>Gockel</v>
      </c>
    </row>
    <row r="33" spans="1:12" ht="13.5" customHeight="1" x14ac:dyDescent="0.2">
      <c r="A33" s="504" t="s">
        <v>62</v>
      </c>
      <c r="B33" s="505"/>
      <c r="C33" s="505"/>
      <c r="D33" s="45" t="str">
        <f>'September 2024'!K12</f>
        <v>Reuter</v>
      </c>
      <c r="E33" s="45" t="str">
        <f>'September 2024'!K13</f>
        <v>Reuter</v>
      </c>
      <c r="F33" s="45" t="str">
        <f>'September 2024'!K14</f>
        <v>Reuter</v>
      </c>
      <c r="G33" s="45" t="str">
        <f>'September 2024'!K15</f>
        <v>Reuter</v>
      </c>
      <c r="H33" s="70" t="str">
        <f>'September 2024'!K16</f>
        <v>Reuter</v>
      </c>
      <c r="I33" s="332" t="str">
        <f>'September 2024'!K17</f>
        <v>Kloebe</v>
      </c>
      <c r="J33" s="70" t="str">
        <f>'September 2024'!K18</f>
        <v>Kloebe</v>
      </c>
    </row>
    <row r="34" spans="1:12" ht="13.5" customHeight="1" x14ac:dyDescent="0.2">
      <c r="A34" s="76"/>
      <c r="B34" s="12"/>
      <c r="C34" s="153" t="s">
        <v>63</v>
      </c>
      <c r="D34" s="45" t="str">
        <f>'September 2024'!L12</f>
        <v>Böning</v>
      </c>
      <c r="E34" s="45" t="str">
        <f>'September 2024'!L13</f>
        <v>Böning</v>
      </c>
      <c r="F34" s="45" t="str">
        <f>'September 2024'!L14</f>
        <v>Böning</v>
      </c>
      <c r="G34" s="45" t="str">
        <f>'September 2024'!L15</f>
        <v>Böning</v>
      </c>
      <c r="H34" s="70" t="str">
        <f>'September 2024'!L16</f>
        <v>Böning</v>
      </c>
      <c r="I34" s="332" t="str">
        <f>'September 2024'!L17</f>
        <v>Duske</v>
      </c>
      <c r="J34" s="70" t="str">
        <f>'September 2024'!L18</f>
        <v>Duske</v>
      </c>
    </row>
    <row r="35" spans="1:12" ht="13.5" customHeight="1" x14ac:dyDescent="0.2">
      <c r="A35" s="76"/>
      <c r="B35" s="12"/>
      <c r="C35" s="153" t="s">
        <v>63</v>
      </c>
      <c r="D35" s="50" t="str">
        <f>'September 2024'!M12</f>
        <v>Moridi</v>
      </c>
      <c r="E35" s="45" t="str">
        <f>'September 2024'!M13</f>
        <v>Moridi</v>
      </c>
      <c r="F35" s="50" t="str">
        <f>'September 2024'!M14</f>
        <v>Moridi</v>
      </c>
      <c r="G35" s="45" t="str">
        <f>'September 2024'!M15</f>
        <v>Moridi</v>
      </c>
      <c r="H35" s="106" t="str">
        <f>'September 2024'!M16</f>
        <v>Moridi</v>
      </c>
      <c r="I35" s="348" t="str">
        <f>'September 2024'!M17</f>
        <v>Böning</v>
      </c>
      <c r="J35" s="70" t="str">
        <f>'September 2024'!M18</f>
        <v>Böning</v>
      </c>
    </row>
    <row r="36" spans="1:12" ht="13.5" customHeight="1" thickBot="1" x14ac:dyDescent="0.25">
      <c r="A36" s="506" t="s">
        <v>64</v>
      </c>
      <c r="B36" s="505"/>
      <c r="C36" s="505"/>
      <c r="D36" s="50" t="str">
        <f>'September 2024'!N12</f>
        <v>Gockel</v>
      </c>
      <c r="E36" s="50" t="str">
        <f>'September 2024'!N13</f>
        <v>Gockel</v>
      </c>
      <c r="F36" s="50" t="str">
        <f>'September 2024'!N14</f>
        <v>Krivec</v>
      </c>
      <c r="G36" s="50" t="str">
        <f>'September 2024'!N15</f>
        <v>Krivec</v>
      </c>
      <c r="H36" s="106" t="str">
        <f>'September 2024'!N16</f>
        <v>Krivec</v>
      </c>
      <c r="I36" s="348" t="str">
        <f>'September 2024'!N17</f>
        <v>Moridi</v>
      </c>
      <c r="J36" s="70" t="str">
        <f>'September 2024'!N18</f>
        <v>Moridi</v>
      </c>
      <c r="L36" s="354"/>
    </row>
    <row r="37" spans="1:12" ht="13.5" customHeight="1" x14ac:dyDescent="0.2">
      <c r="A37" s="273" t="s">
        <v>22</v>
      </c>
      <c r="B37" s="22"/>
      <c r="C37" s="83" t="s">
        <v>3</v>
      </c>
      <c r="D37" s="90" t="str">
        <f>'September 2024'!O12</f>
        <v>KrügerA</v>
      </c>
      <c r="E37" s="90" t="str">
        <f>'September 2024'!O13</f>
        <v>KrügerA</v>
      </c>
      <c r="F37" s="90" t="str">
        <f>'September 2024'!O14</f>
        <v>KrügerA</v>
      </c>
      <c r="G37" s="90" t="str">
        <f>'September 2024'!O15</f>
        <v>KrügerA</v>
      </c>
      <c r="H37" s="108" t="str">
        <f>'September 2024'!O16</f>
        <v>KrügerA</v>
      </c>
      <c r="I37" s="349">
        <f>'September 2024'!O17</f>
        <v>0</v>
      </c>
      <c r="J37" s="70">
        <f>'September 2024'!O18</f>
        <v>0</v>
      </c>
    </row>
    <row r="38" spans="1:12" ht="13.5" customHeight="1" x14ac:dyDescent="0.2">
      <c r="A38" s="300"/>
      <c r="B38" s="12"/>
      <c r="C38" s="301" t="s">
        <v>4</v>
      </c>
      <c r="D38" s="45" t="str">
        <f>'September 2024'!P12</f>
        <v>Hall</v>
      </c>
      <c r="E38" s="45" t="str">
        <f>'September 2024'!P13</f>
        <v>Hall</v>
      </c>
      <c r="F38" s="45" t="str">
        <f>'September 2024'!P14</f>
        <v>Hall</v>
      </c>
      <c r="G38" s="45" t="str">
        <f>'September 2024'!P15</f>
        <v>Hall</v>
      </c>
      <c r="H38" s="70" t="str">
        <f>'September 2024'!P16</f>
        <v>Hall</v>
      </c>
      <c r="I38" s="332">
        <f>'September 2024'!P17</f>
        <v>0</v>
      </c>
      <c r="J38" s="70">
        <f>'September 2024'!P18</f>
        <v>0</v>
      </c>
    </row>
    <row r="39" spans="1:12" ht="13.5" customHeight="1" x14ac:dyDescent="0.2">
      <c r="A39" s="58" t="s">
        <v>108</v>
      </c>
      <c r="B39" s="12"/>
      <c r="C39" s="302" t="s">
        <v>3</v>
      </c>
      <c r="D39" s="45">
        <f>'September 2024'!Q12</f>
        <v>0</v>
      </c>
      <c r="E39" s="45">
        <f>'September 2024'!Q13</f>
        <v>0</v>
      </c>
      <c r="F39" s="45" t="str">
        <f>'September 2024'!Q14</f>
        <v>Freitag</v>
      </c>
      <c r="G39" s="423" t="str">
        <f>'September 2024'!Q15</f>
        <v>Freitag</v>
      </c>
      <c r="H39" s="70">
        <f>'September 2024'!Q16</f>
        <v>0</v>
      </c>
      <c r="I39" s="332">
        <f>'September 2024'!Q17</f>
        <v>0</v>
      </c>
      <c r="J39" s="70">
        <f>'September 2024'!Q18</f>
        <v>0</v>
      </c>
    </row>
    <row r="40" spans="1:12" ht="13.5" customHeight="1" thickBot="1" x14ac:dyDescent="0.25">
      <c r="A40" s="342"/>
      <c r="B40" s="13"/>
      <c r="C40" s="279" t="s">
        <v>4</v>
      </c>
      <c r="D40" s="304">
        <f>'September 2024'!R12</f>
        <v>0</v>
      </c>
      <c r="E40" s="304">
        <f>'September 2024'!R13</f>
        <v>0</v>
      </c>
      <c r="F40" s="304">
        <f>'September 2024'!R14</f>
        <v>0</v>
      </c>
      <c r="G40" s="304">
        <f>'September 2024'!R15</f>
        <v>0</v>
      </c>
      <c r="H40" s="106" t="str">
        <f>'September 2024'!R16</f>
        <v>Adler</v>
      </c>
      <c r="I40" s="304" t="str">
        <f>'September 2024'!R17</f>
        <v>Adler</v>
      </c>
      <c r="J40" s="8">
        <f>'September 2024'!R18</f>
        <v>0</v>
      </c>
    </row>
    <row r="41" spans="1:12" ht="13.5" customHeight="1" x14ac:dyDescent="0.2">
      <c r="A41" s="59" t="s">
        <v>65</v>
      </c>
      <c r="B41" s="276"/>
      <c r="C41" s="278" t="s">
        <v>205</v>
      </c>
      <c r="D41" s="95" t="str">
        <f>'September 2024'!B12</f>
        <v>Obermüller</v>
      </c>
      <c r="E41" s="95" t="str">
        <f>'September 2024'!B13</f>
        <v>Duske</v>
      </c>
      <c r="F41" s="95" t="str">
        <f>'September 2024'!B14</f>
        <v>Sonnenstuhl</v>
      </c>
      <c r="G41" s="95" t="str">
        <f>'September 2024'!B15</f>
        <v>Sweiti</v>
      </c>
      <c r="H41" s="108" t="str">
        <f>'September 2024'!B16</f>
        <v>Lenz</v>
      </c>
      <c r="I41" s="315" t="str">
        <f>'September 2024'!B17</f>
        <v>Maleyka/Reuter</v>
      </c>
      <c r="J41" s="315" t="str">
        <f>'September 2024'!B18</f>
        <v>Wroblewski/Beck</v>
      </c>
    </row>
    <row r="42" spans="1:12" ht="13.5" customHeight="1" x14ac:dyDescent="0.2">
      <c r="A42" s="59" t="s">
        <v>66</v>
      </c>
      <c r="B42" s="276"/>
      <c r="C42" s="278"/>
      <c r="D42" s="45" t="str">
        <f>'September 2024'!C12</f>
        <v>Adler</v>
      </c>
      <c r="E42" s="45" t="str">
        <f>'September 2024'!C13</f>
        <v>Breitfeld</v>
      </c>
      <c r="F42" s="45" t="str">
        <f>'September 2024'!C14</f>
        <v>Enneking</v>
      </c>
      <c r="G42" s="463">
        <f>'September 2024'!C15</f>
        <v>0</v>
      </c>
      <c r="H42" s="70" t="str">
        <f>'September 2024'!C16</f>
        <v>Beck</v>
      </c>
      <c r="I42" s="332" t="str">
        <f>'September 2024'!C17</f>
        <v>Weise/Petrovic</v>
      </c>
      <c r="J42" s="70" t="str">
        <f>'September 2024'!C18</f>
        <v>Klein/Kruse</v>
      </c>
    </row>
    <row r="43" spans="1:12" ht="13.5" customHeight="1" thickBot="1" x14ac:dyDescent="0.25">
      <c r="A43" s="24" t="s">
        <v>2</v>
      </c>
      <c r="B43" s="277"/>
      <c r="C43" s="279"/>
      <c r="D43" s="87" t="str">
        <f>'September 2024'!D12</f>
        <v>Coley</v>
      </c>
      <c r="E43" s="87" t="str">
        <f>'September 2024'!D13</f>
        <v>Sterkau</v>
      </c>
      <c r="F43" s="87" t="str">
        <f>'September 2024'!D14</f>
        <v>Krieg</v>
      </c>
      <c r="G43" s="87" t="str">
        <f>'September 2024'!D15</f>
        <v>Nissinen</v>
      </c>
      <c r="H43" s="107" t="str">
        <f>'September 2024'!D16</f>
        <v>Rademacher</v>
      </c>
      <c r="I43" s="350" t="str">
        <f>'September 2024'!D17</f>
        <v>Krieg</v>
      </c>
      <c r="J43" s="350" t="str">
        <f>'September 2024'!D18</f>
        <v>Petrovic</v>
      </c>
    </row>
    <row r="44" spans="1:12" ht="13.5" customHeight="1" x14ac:dyDescent="0.2">
      <c r="A44" s="156" t="s">
        <v>16</v>
      </c>
      <c r="B44" s="77"/>
      <c r="C44" s="36" t="s">
        <v>23</v>
      </c>
      <c r="D44" s="95" t="str">
        <f t="shared" ref="D44:G45" si="0">C41</f>
        <v>Tiedemann</v>
      </c>
      <c r="E44" s="95" t="str">
        <f t="shared" si="0"/>
        <v>Obermüller</v>
      </c>
      <c r="F44" s="95" t="str">
        <f t="shared" si="0"/>
        <v>Duske</v>
      </c>
      <c r="G44" s="95" t="str">
        <f t="shared" si="0"/>
        <v>Sonnenstuhl</v>
      </c>
      <c r="H44" s="95" t="str">
        <f t="shared" ref="H44" si="1">G41</f>
        <v>Sweiti</v>
      </c>
      <c r="I44" s="258"/>
      <c r="J44" s="257"/>
    </row>
    <row r="45" spans="1:12" ht="13.5" customHeight="1" x14ac:dyDescent="0.2">
      <c r="A45" s="58" t="s">
        <v>41</v>
      </c>
      <c r="B45" s="77"/>
      <c r="C45" s="36" t="s">
        <v>24</v>
      </c>
      <c r="D45" s="463">
        <f t="shared" si="0"/>
        <v>0</v>
      </c>
      <c r="E45" s="45" t="str">
        <f t="shared" si="0"/>
        <v>Adler</v>
      </c>
      <c r="F45" s="45" t="str">
        <f t="shared" si="0"/>
        <v>Breitfeld</v>
      </c>
      <c r="G45" s="45" t="str">
        <f t="shared" si="0"/>
        <v>Enneking</v>
      </c>
      <c r="H45" s="45">
        <f t="shared" ref="H45" si="2">G42</f>
        <v>0</v>
      </c>
      <c r="I45" s="234"/>
      <c r="J45" s="235"/>
    </row>
    <row r="46" spans="1:12" ht="13.5" customHeight="1" x14ac:dyDescent="0.2">
      <c r="A46" s="84"/>
      <c r="B46" s="77"/>
      <c r="C46" s="36" t="s">
        <v>68</v>
      </c>
      <c r="D46" s="134"/>
      <c r="E46" s="147"/>
      <c r="F46" s="147" t="s">
        <v>126</v>
      </c>
      <c r="G46" s="147" t="s">
        <v>126</v>
      </c>
      <c r="H46" s="147" t="s">
        <v>126</v>
      </c>
      <c r="I46" s="234"/>
      <c r="J46" s="235"/>
    </row>
    <row r="47" spans="1:12" ht="13.5" customHeight="1" x14ac:dyDescent="0.2">
      <c r="A47" s="84"/>
      <c r="B47" s="77"/>
      <c r="C47" s="153" t="s">
        <v>68</v>
      </c>
      <c r="D47" s="134" t="s">
        <v>175</v>
      </c>
      <c r="E47" s="134" t="s">
        <v>175</v>
      </c>
      <c r="F47" s="134" t="s">
        <v>175</v>
      </c>
      <c r="G47" s="62"/>
      <c r="H47" s="145"/>
      <c r="I47" s="234"/>
      <c r="J47" s="235"/>
    </row>
    <row r="48" spans="1:12" ht="13.5" customHeight="1" x14ac:dyDescent="0.2">
      <c r="A48" s="84"/>
      <c r="B48" s="39"/>
      <c r="C48" s="153" t="s">
        <v>70</v>
      </c>
      <c r="D48" s="134"/>
      <c r="E48" s="134"/>
      <c r="F48" s="145"/>
      <c r="G48" s="145" t="s">
        <v>196</v>
      </c>
      <c r="H48" s="145" t="s">
        <v>196</v>
      </c>
      <c r="I48" s="25"/>
      <c r="J48" s="6"/>
    </row>
    <row r="49" spans="1:10" ht="13.5" customHeight="1" x14ac:dyDescent="0.2">
      <c r="A49" s="84"/>
      <c r="B49" s="77"/>
      <c r="C49" s="153" t="s">
        <v>69</v>
      </c>
      <c r="D49" s="134"/>
      <c r="E49" s="145"/>
      <c r="F49" s="145" t="s">
        <v>197</v>
      </c>
      <c r="G49" s="145" t="s">
        <v>197</v>
      </c>
      <c r="H49" s="145" t="s">
        <v>197</v>
      </c>
      <c r="I49" s="32"/>
      <c r="J49" s="33"/>
    </row>
    <row r="50" spans="1:10" ht="13.5" customHeight="1" x14ac:dyDescent="0.2">
      <c r="A50" s="84"/>
      <c r="B50" s="77"/>
      <c r="C50" s="153" t="s">
        <v>67</v>
      </c>
      <c r="D50" s="145" t="s">
        <v>137</v>
      </c>
      <c r="E50" s="145"/>
      <c r="F50" s="145"/>
      <c r="G50" s="145"/>
      <c r="H50" s="145" t="s">
        <v>206</v>
      </c>
      <c r="I50" s="32"/>
      <c r="J50" s="33"/>
    </row>
    <row r="51" spans="1:10" ht="13.5" customHeight="1" x14ac:dyDescent="0.2">
      <c r="A51" s="84"/>
      <c r="B51" s="77"/>
      <c r="C51" s="98" t="s">
        <v>20</v>
      </c>
      <c r="D51" s="134"/>
      <c r="E51" s="134"/>
      <c r="F51" s="134"/>
      <c r="G51" s="134" t="s">
        <v>143</v>
      </c>
      <c r="H51" s="134" t="s">
        <v>143</v>
      </c>
      <c r="I51" s="32"/>
      <c r="J51" s="33"/>
    </row>
    <row r="52" spans="1:10" ht="13.5" customHeight="1" x14ac:dyDescent="0.2">
      <c r="A52" s="392"/>
      <c r="B52" s="390"/>
      <c r="C52" s="98" t="s">
        <v>21</v>
      </c>
      <c r="D52" s="145" t="s">
        <v>258</v>
      </c>
      <c r="E52" s="145" t="s">
        <v>258</v>
      </c>
      <c r="F52" s="145" t="s">
        <v>140</v>
      </c>
      <c r="G52" s="145" t="s">
        <v>140</v>
      </c>
      <c r="H52" s="145" t="s">
        <v>140</v>
      </c>
      <c r="I52" s="25"/>
      <c r="J52" s="393"/>
    </row>
    <row r="53" spans="1:10" ht="13.5" customHeight="1" thickBot="1" x14ac:dyDescent="0.25">
      <c r="A53" s="84"/>
      <c r="B53" s="390"/>
      <c r="C53" s="391" t="s">
        <v>219</v>
      </c>
      <c r="D53" s="174"/>
      <c r="E53" s="174"/>
      <c r="F53" s="174"/>
      <c r="G53" s="174"/>
      <c r="H53" s="399"/>
      <c r="I53" s="397"/>
      <c r="J53" s="398"/>
    </row>
    <row r="54" spans="1:10" ht="13.5" customHeight="1" x14ac:dyDescent="0.2">
      <c r="A54" s="493" t="s">
        <v>17</v>
      </c>
      <c r="B54" s="494"/>
      <c r="C54" s="495"/>
      <c r="D54" s="149" t="s">
        <v>124</v>
      </c>
      <c r="E54" s="149" t="s">
        <v>131</v>
      </c>
      <c r="F54" s="149" t="s">
        <v>171</v>
      </c>
      <c r="G54" s="149" t="s">
        <v>116</v>
      </c>
      <c r="H54" s="422" t="s">
        <v>9</v>
      </c>
      <c r="I54" s="23"/>
      <c r="J54" s="21"/>
    </row>
    <row r="55" spans="1:10" ht="13.5" customHeight="1" x14ac:dyDescent="0.2">
      <c r="A55" s="496"/>
      <c r="B55" s="497"/>
      <c r="C55" s="498"/>
      <c r="D55" s="149" t="s">
        <v>131</v>
      </c>
      <c r="E55" s="149" t="s">
        <v>218</v>
      </c>
      <c r="F55" s="149" t="s">
        <v>129</v>
      </c>
      <c r="G55" s="422" t="s">
        <v>171</v>
      </c>
      <c r="H55" s="149" t="s">
        <v>257</v>
      </c>
      <c r="I55" s="31"/>
      <c r="J55" s="18"/>
    </row>
    <row r="56" spans="1:10" ht="13.5" customHeight="1" x14ac:dyDescent="0.2">
      <c r="A56" s="496"/>
      <c r="B56" s="497"/>
      <c r="C56" s="498"/>
      <c r="D56" s="149" t="s">
        <v>9</v>
      </c>
      <c r="E56" s="149" t="s">
        <v>9</v>
      </c>
      <c r="F56" s="46" t="s">
        <v>173</v>
      </c>
      <c r="G56" s="149" t="s">
        <v>260</v>
      </c>
      <c r="H56" s="149" t="s">
        <v>260</v>
      </c>
      <c r="I56" s="31"/>
      <c r="J56" s="18"/>
    </row>
    <row r="57" spans="1:10" ht="13.5" customHeight="1" x14ac:dyDescent="0.2">
      <c r="A57" s="496"/>
      <c r="B57" s="497"/>
      <c r="C57" s="498"/>
      <c r="D57" s="149" t="s">
        <v>259</v>
      </c>
      <c r="E57" s="149" t="s">
        <v>129</v>
      </c>
      <c r="F57" s="149" t="s">
        <v>174</v>
      </c>
      <c r="G57" s="149" t="s">
        <v>173</v>
      </c>
      <c r="H57" s="149" t="s">
        <v>131</v>
      </c>
      <c r="I57" s="31"/>
      <c r="J57" s="18"/>
    </row>
    <row r="58" spans="1:10" ht="13.5" customHeight="1" x14ac:dyDescent="0.2">
      <c r="A58" s="496"/>
      <c r="B58" s="497"/>
      <c r="C58" s="498"/>
      <c r="D58" s="149" t="s">
        <v>130</v>
      </c>
      <c r="E58" s="149" t="s">
        <v>176</v>
      </c>
      <c r="F58" s="149" t="s">
        <v>131</v>
      </c>
      <c r="G58" s="149" t="s">
        <v>131</v>
      </c>
      <c r="H58" s="149" t="s">
        <v>173</v>
      </c>
      <c r="I58" s="31"/>
      <c r="J58" s="18"/>
    </row>
    <row r="59" spans="1:10" ht="13.5" customHeight="1" thickBot="1" x14ac:dyDescent="0.25">
      <c r="A59" s="64"/>
      <c r="B59" s="63"/>
      <c r="C59" s="65"/>
      <c r="D59" s="152" t="s">
        <v>292</v>
      </c>
      <c r="E59" s="152" t="s">
        <v>170</v>
      </c>
      <c r="F59" s="152" t="s">
        <v>164</v>
      </c>
      <c r="G59" s="152" t="s">
        <v>164</v>
      </c>
      <c r="H59" s="394" t="s">
        <v>164</v>
      </c>
      <c r="I59" s="395"/>
      <c r="J59" s="152"/>
    </row>
    <row r="60" spans="1:10" ht="12" customHeight="1" x14ac:dyDescent="0.2">
      <c r="A60" s="74" t="s">
        <v>14</v>
      </c>
      <c r="B60" s="75"/>
      <c r="C60" s="22"/>
      <c r="D60" s="148" t="s">
        <v>151</v>
      </c>
      <c r="E60" s="148" t="s">
        <v>151</v>
      </c>
      <c r="F60" s="148" t="s">
        <v>151</v>
      </c>
      <c r="G60" s="148" t="s">
        <v>151</v>
      </c>
      <c r="H60" s="148" t="s">
        <v>151</v>
      </c>
      <c r="I60" s="23"/>
      <c r="J60" s="21"/>
    </row>
    <row r="61" spans="1:10" ht="12" customHeight="1" x14ac:dyDescent="0.2">
      <c r="A61" s="76"/>
      <c r="B61" s="77"/>
      <c r="C61" s="12"/>
      <c r="D61" s="396" t="s">
        <v>145</v>
      </c>
      <c r="E61" s="377" t="s">
        <v>145</v>
      </c>
      <c r="F61" s="377" t="s">
        <v>145</v>
      </c>
      <c r="G61" s="377" t="s">
        <v>145</v>
      </c>
      <c r="H61" s="377" t="s">
        <v>145</v>
      </c>
      <c r="I61" s="31"/>
      <c r="J61" s="18"/>
    </row>
    <row r="62" spans="1:10" ht="12" customHeight="1" x14ac:dyDescent="0.2">
      <c r="A62" s="76"/>
      <c r="B62" s="77"/>
      <c r="C62" s="153"/>
      <c r="D62" s="149" t="s">
        <v>244</v>
      </c>
      <c r="E62" s="149" t="s">
        <v>244</v>
      </c>
      <c r="F62" s="149" t="s">
        <v>244</v>
      </c>
      <c r="G62" s="149" t="s">
        <v>244</v>
      </c>
      <c r="H62" s="149" t="s">
        <v>244</v>
      </c>
      <c r="I62" s="31"/>
      <c r="J62" s="18"/>
    </row>
    <row r="63" spans="1:10" ht="12" customHeight="1" x14ac:dyDescent="0.2">
      <c r="A63" s="76"/>
      <c r="B63" s="77"/>
      <c r="C63" s="12"/>
      <c r="D63" s="149" t="s">
        <v>293</v>
      </c>
      <c r="E63" s="149" t="s">
        <v>293</v>
      </c>
      <c r="F63" s="149" t="s">
        <v>294</v>
      </c>
      <c r="G63" s="149" t="s">
        <v>294</v>
      </c>
      <c r="H63" s="149" t="s">
        <v>261</v>
      </c>
      <c r="I63" s="31"/>
      <c r="J63" s="18"/>
    </row>
    <row r="64" spans="1:10" ht="12" customHeight="1" x14ac:dyDescent="0.2">
      <c r="A64" s="76"/>
      <c r="B64" s="77"/>
      <c r="C64" s="12"/>
      <c r="D64" s="149" t="s">
        <v>154</v>
      </c>
      <c r="E64" s="149" t="s">
        <v>154</v>
      </c>
      <c r="F64" s="149" t="s">
        <v>154</v>
      </c>
      <c r="G64" s="149" t="s">
        <v>154</v>
      </c>
      <c r="H64" s="149" t="s">
        <v>154</v>
      </c>
      <c r="I64" s="31"/>
      <c r="J64" s="18"/>
    </row>
    <row r="65" spans="1:10" ht="12" customHeight="1" x14ac:dyDescent="0.2">
      <c r="A65" s="76"/>
      <c r="B65" s="77"/>
      <c r="C65" s="12"/>
      <c r="D65" s="149" t="s">
        <v>155</v>
      </c>
      <c r="E65" s="149" t="s">
        <v>155</v>
      </c>
      <c r="F65" s="149" t="s">
        <v>155</v>
      </c>
      <c r="G65" s="149" t="s">
        <v>155</v>
      </c>
      <c r="H65" s="149" t="s">
        <v>155</v>
      </c>
      <c r="I65" s="31"/>
      <c r="J65" s="18"/>
    </row>
    <row r="66" spans="1:10" ht="12" customHeight="1" x14ac:dyDescent="0.2">
      <c r="A66" s="76"/>
      <c r="B66" s="77"/>
      <c r="C66" s="12"/>
      <c r="D66" s="265" t="s">
        <v>149</v>
      </c>
      <c r="E66" s="265" t="s">
        <v>149</v>
      </c>
      <c r="F66" s="265" t="s">
        <v>149</v>
      </c>
      <c r="G66" s="265" t="s">
        <v>149</v>
      </c>
      <c r="H66" s="265" t="s">
        <v>295</v>
      </c>
      <c r="I66" s="227"/>
      <c r="J66" s="18"/>
    </row>
    <row r="67" spans="1:10" ht="12" customHeight="1" x14ac:dyDescent="0.2">
      <c r="A67" s="76"/>
      <c r="B67" s="77"/>
      <c r="C67" s="12"/>
      <c r="D67" s="149" t="s">
        <v>156</v>
      </c>
      <c r="E67" s="149" t="s">
        <v>156</v>
      </c>
      <c r="F67" s="149" t="s">
        <v>156</v>
      </c>
      <c r="G67" s="149" t="s">
        <v>156</v>
      </c>
      <c r="H67" s="149" t="s">
        <v>156</v>
      </c>
      <c r="I67" s="31"/>
      <c r="J67" s="221"/>
    </row>
    <row r="68" spans="1:10" ht="12" customHeight="1" x14ac:dyDescent="0.2">
      <c r="A68" s="76"/>
      <c r="B68" s="77"/>
      <c r="C68" s="12"/>
      <c r="D68" s="149" t="s">
        <v>150</v>
      </c>
      <c r="E68" s="149" t="s">
        <v>150</v>
      </c>
      <c r="F68" s="149" t="s">
        <v>150</v>
      </c>
      <c r="G68" s="149" t="s">
        <v>150</v>
      </c>
      <c r="H68" s="149" t="s">
        <v>150</v>
      </c>
      <c r="I68" s="31"/>
      <c r="J68" s="18"/>
    </row>
    <row r="69" spans="1:10" ht="12" customHeight="1" x14ac:dyDescent="0.2">
      <c r="A69" s="135"/>
      <c r="B69" s="136"/>
      <c r="C69" s="12"/>
      <c r="D69" s="421" t="s">
        <v>226</v>
      </c>
      <c r="E69" s="421" t="s">
        <v>226</v>
      </c>
      <c r="F69" s="421" t="s">
        <v>226</v>
      </c>
      <c r="G69" s="421" t="s">
        <v>226</v>
      </c>
      <c r="H69" s="421" t="s">
        <v>226</v>
      </c>
      <c r="I69" s="31"/>
      <c r="J69" s="18"/>
    </row>
    <row r="70" spans="1:10" ht="12" customHeight="1" x14ac:dyDescent="0.2">
      <c r="A70" s="76"/>
      <c r="B70" s="77"/>
      <c r="C70" s="12"/>
      <c r="D70" s="149" t="s">
        <v>254</v>
      </c>
      <c r="E70" s="149" t="s">
        <v>254</v>
      </c>
      <c r="F70" s="186" t="s">
        <v>172</v>
      </c>
      <c r="G70" s="149" t="s">
        <v>152</v>
      </c>
      <c r="H70" s="176" t="s">
        <v>152</v>
      </c>
      <c r="I70" s="31"/>
      <c r="J70" s="18"/>
    </row>
    <row r="71" spans="1:10" ht="12" customHeight="1" x14ac:dyDescent="0.2">
      <c r="A71" s="76"/>
      <c r="B71" s="77"/>
      <c r="C71" s="12"/>
      <c r="D71" s="148" t="s">
        <v>144</v>
      </c>
      <c r="E71" s="149"/>
      <c r="F71" s="149" t="s">
        <v>254</v>
      </c>
      <c r="G71" s="149" t="s">
        <v>254</v>
      </c>
      <c r="H71" s="343" t="s">
        <v>135</v>
      </c>
      <c r="I71" s="31"/>
      <c r="J71" s="18"/>
    </row>
    <row r="72" spans="1:10" ht="12" customHeight="1" x14ac:dyDescent="0.2">
      <c r="A72" s="76"/>
      <c r="B72" s="77"/>
      <c r="C72" s="12"/>
      <c r="D72" s="148"/>
      <c r="E72" s="177"/>
      <c r="F72" s="149"/>
      <c r="G72" s="261"/>
      <c r="H72" s="148"/>
      <c r="I72" s="31"/>
      <c r="J72" s="18"/>
    </row>
    <row r="73" spans="1:10" ht="36" customHeight="1" thickBot="1" x14ac:dyDescent="0.25">
      <c r="A73" s="76"/>
      <c r="B73" s="77"/>
      <c r="C73" s="12"/>
      <c r="D73" s="150" t="s">
        <v>94</v>
      </c>
      <c r="E73" s="151"/>
      <c r="F73" s="150"/>
      <c r="G73" s="150" t="s">
        <v>272</v>
      </c>
      <c r="H73" s="226"/>
      <c r="I73" s="228"/>
      <c r="J73" s="229"/>
    </row>
    <row r="74" spans="1:10" x14ac:dyDescent="0.2">
      <c r="D74" s="113" t="s">
        <v>5</v>
      </c>
      <c r="E74" s="113" t="s">
        <v>6</v>
      </c>
      <c r="F74" s="113" t="s">
        <v>7</v>
      </c>
      <c r="G74" s="113" t="s">
        <v>8</v>
      </c>
      <c r="H74" s="114" t="s">
        <v>9</v>
      </c>
      <c r="I74" s="115" t="s">
        <v>10</v>
      </c>
      <c r="J74" s="114" t="s">
        <v>11</v>
      </c>
    </row>
    <row r="75" spans="1:10" ht="13.5" thickBot="1" x14ac:dyDescent="0.25">
      <c r="D75" s="102">
        <f t="shared" ref="D75:J75" si="3">D2</f>
        <v>45544</v>
      </c>
      <c r="E75" s="102">
        <f t="shared" si="3"/>
        <v>45545</v>
      </c>
      <c r="F75" s="102">
        <f t="shared" si="3"/>
        <v>45546</v>
      </c>
      <c r="G75" s="102">
        <f t="shared" si="3"/>
        <v>45547</v>
      </c>
      <c r="H75" s="103">
        <f t="shared" si="3"/>
        <v>45548</v>
      </c>
      <c r="I75" s="104">
        <f t="shared" si="3"/>
        <v>45549</v>
      </c>
      <c r="J75" s="103">
        <f t="shared" si="3"/>
        <v>45550</v>
      </c>
    </row>
    <row r="76" spans="1:10" ht="16.5" customHeight="1" x14ac:dyDescent="0.2">
      <c r="A76" s="117" t="s">
        <v>75</v>
      </c>
      <c r="B76" s="142"/>
      <c r="C76" s="140"/>
      <c r="D76" s="105">
        <f t="shared" ref="D76:J86" si="4">COUNTIF(D$3:D$71,$A76)</f>
        <v>1</v>
      </c>
      <c r="E76" s="105">
        <f t="shared" si="4"/>
        <v>1</v>
      </c>
      <c r="F76" s="105">
        <f t="shared" si="4"/>
        <v>1</v>
      </c>
      <c r="G76" s="105">
        <f t="shared" si="4"/>
        <v>1</v>
      </c>
      <c r="H76" s="105">
        <f t="shared" si="4"/>
        <v>1</v>
      </c>
      <c r="I76" s="105">
        <f t="shared" si="4"/>
        <v>1</v>
      </c>
      <c r="J76" s="105">
        <f t="shared" si="4"/>
        <v>0</v>
      </c>
    </row>
    <row r="77" spans="1:10" ht="16.5" customHeight="1" x14ac:dyDescent="0.2">
      <c r="A77" s="117" t="s">
        <v>107</v>
      </c>
      <c r="B77" s="142"/>
      <c r="C77" s="140"/>
      <c r="D77" s="105">
        <f t="shared" si="4"/>
        <v>1</v>
      </c>
      <c r="E77" s="105">
        <f t="shared" si="4"/>
        <v>1</v>
      </c>
      <c r="F77" s="105">
        <f t="shared" si="4"/>
        <v>1</v>
      </c>
      <c r="G77" s="105">
        <f t="shared" si="4"/>
        <v>1</v>
      </c>
      <c r="H77" s="105">
        <f t="shared" si="4"/>
        <v>1</v>
      </c>
      <c r="I77" s="105">
        <f t="shared" si="4"/>
        <v>0</v>
      </c>
      <c r="J77" s="105">
        <f t="shared" si="4"/>
        <v>0</v>
      </c>
    </row>
    <row r="78" spans="1:10" ht="16.5" customHeight="1" x14ac:dyDescent="0.2">
      <c r="A78" s="117" t="s">
        <v>110</v>
      </c>
      <c r="B78" s="142"/>
      <c r="C78" s="140"/>
      <c r="D78" s="105">
        <f>COUNTIF(D$3:D$71,$A78)</f>
        <v>1</v>
      </c>
      <c r="E78" s="105">
        <f t="shared" si="4"/>
        <v>1</v>
      </c>
      <c r="F78" s="105">
        <f t="shared" si="4"/>
        <v>1</v>
      </c>
      <c r="G78" s="105">
        <f t="shared" si="4"/>
        <v>1</v>
      </c>
      <c r="H78" s="105">
        <f t="shared" si="4"/>
        <v>1</v>
      </c>
      <c r="I78" s="105">
        <f t="shared" si="4"/>
        <v>0</v>
      </c>
      <c r="J78" s="105">
        <f t="shared" si="4"/>
        <v>0</v>
      </c>
    </row>
    <row r="79" spans="1:10" ht="16.5" customHeight="1" x14ac:dyDescent="0.2">
      <c r="A79" s="117" t="s">
        <v>225</v>
      </c>
      <c r="B79" s="142"/>
      <c r="C79" s="140"/>
      <c r="D79" s="105">
        <f>COUNTIF(D$3:D$71,$A79)</f>
        <v>1</v>
      </c>
      <c r="E79" s="105">
        <f t="shared" si="4"/>
        <v>1</v>
      </c>
      <c r="F79" s="105">
        <f t="shared" si="4"/>
        <v>1</v>
      </c>
      <c r="G79" s="105">
        <f t="shared" si="4"/>
        <v>1</v>
      </c>
      <c r="H79" s="105">
        <f t="shared" si="4"/>
        <v>1</v>
      </c>
      <c r="I79" s="105">
        <f t="shared" si="4"/>
        <v>0</v>
      </c>
      <c r="J79" s="105">
        <f t="shared" si="4"/>
        <v>1</v>
      </c>
    </row>
    <row r="80" spans="1:10" ht="16.5" customHeight="1" x14ac:dyDescent="0.2">
      <c r="A80" s="117" t="s">
        <v>111</v>
      </c>
      <c r="B80" s="224"/>
      <c r="C80" s="140"/>
      <c r="D80" s="105">
        <f t="shared" si="4"/>
        <v>1</v>
      </c>
      <c r="E80" s="105">
        <f t="shared" si="4"/>
        <v>1</v>
      </c>
      <c r="F80" s="105">
        <f t="shared" si="4"/>
        <v>1</v>
      </c>
      <c r="G80" s="105">
        <f t="shared" si="4"/>
        <v>1</v>
      </c>
      <c r="H80" s="105">
        <f t="shared" si="4"/>
        <v>1</v>
      </c>
      <c r="I80" s="105">
        <f t="shared" si="4"/>
        <v>0</v>
      </c>
      <c r="J80" s="105">
        <f t="shared" si="4"/>
        <v>0</v>
      </c>
    </row>
    <row r="81" spans="1:10" ht="16.5" customHeight="1" x14ac:dyDescent="0.2">
      <c r="A81" s="117" t="s">
        <v>80</v>
      </c>
      <c r="B81" s="118"/>
      <c r="C81" s="140"/>
      <c r="D81" s="105">
        <f t="shared" si="4"/>
        <v>1</v>
      </c>
      <c r="E81" s="105">
        <f t="shared" si="4"/>
        <v>1</v>
      </c>
      <c r="F81" s="105">
        <f t="shared" si="4"/>
        <v>1</v>
      </c>
      <c r="G81" s="105">
        <f t="shared" si="4"/>
        <v>1</v>
      </c>
      <c r="H81" s="105">
        <f t="shared" si="4"/>
        <v>1</v>
      </c>
      <c r="I81" s="105">
        <f t="shared" si="4"/>
        <v>0</v>
      </c>
      <c r="J81" s="105">
        <f t="shared" si="4"/>
        <v>0</v>
      </c>
    </row>
    <row r="82" spans="1:10" ht="16.5" customHeight="1" x14ac:dyDescent="0.2">
      <c r="A82" s="117" t="s">
        <v>99</v>
      </c>
      <c r="B82" s="118"/>
      <c r="C82" s="140"/>
      <c r="D82" s="105">
        <f t="shared" si="4"/>
        <v>1</v>
      </c>
      <c r="E82" s="105">
        <f t="shared" si="4"/>
        <v>1</v>
      </c>
      <c r="F82" s="105">
        <f t="shared" si="4"/>
        <v>1</v>
      </c>
      <c r="G82" s="105">
        <f t="shared" si="4"/>
        <v>1</v>
      </c>
      <c r="H82" s="105">
        <f t="shared" si="4"/>
        <v>1</v>
      </c>
      <c r="I82" s="105">
        <f t="shared" si="4"/>
        <v>1</v>
      </c>
      <c r="J82" s="105">
        <f t="shared" si="4"/>
        <v>1</v>
      </c>
    </row>
    <row r="83" spans="1:10" ht="16.5" customHeight="1" x14ac:dyDescent="0.2">
      <c r="A83" s="120" t="s">
        <v>29</v>
      </c>
      <c r="B83" s="118"/>
      <c r="C83" s="140"/>
      <c r="D83" s="105">
        <f t="shared" si="4"/>
        <v>1</v>
      </c>
      <c r="E83" s="105">
        <f t="shared" si="4"/>
        <v>1</v>
      </c>
      <c r="F83" s="105">
        <f t="shared" si="4"/>
        <v>1</v>
      </c>
      <c r="G83" s="105">
        <f t="shared" si="4"/>
        <v>1</v>
      </c>
      <c r="H83" s="105">
        <f t="shared" si="4"/>
        <v>1</v>
      </c>
      <c r="I83" s="105">
        <f t="shared" si="4"/>
        <v>0</v>
      </c>
      <c r="J83" s="105">
        <f t="shared" si="4"/>
        <v>0</v>
      </c>
    </row>
    <row r="84" spans="1:10" ht="16.5" customHeight="1" x14ac:dyDescent="0.2">
      <c r="A84" s="121" t="s">
        <v>39</v>
      </c>
      <c r="B84" s="122"/>
      <c r="C84" s="141"/>
      <c r="D84" s="105">
        <f t="shared" si="4"/>
        <v>2</v>
      </c>
      <c r="E84" s="105">
        <f t="shared" si="4"/>
        <v>1</v>
      </c>
      <c r="F84" s="105">
        <f t="shared" si="4"/>
        <v>1</v>
      </c>
      <c r="G84" s="105">
        <f t="shared" si="4"/>
        <v>1</v>
      </c>
      <c r="H84" s="105">
        <f t="shared" si="4"/>
        <v>1</v>
      </c>
      <c r="I84" s="105">
        <f t="shared" si="4"/>
        <v>0</v>
      </c>
      <c r="J84" s="105">
        <f t="shared" si="4"/>
        <v>0</v>
      </c>
    </row>
    <row r="85" spans="1:10" ht="16.5" customHeight="1" x14ac:dyDescent="0.2">
      <c r="A85" s="120" t="s">
        <v>30</v>
      </c>
      <c r="B85" s="118"/>
      <c r="C85" s="140"/>
      <c r="D85" s="105">
        <f t="shared" si="4"/>
        <v>1</v>
      </c>
      <c r="E85" s="105">
        <f t="shared" si="4"/>
        <v>1</v>
      </c>
      <c r="F85" s="105">
        <f t="shared" si="4"/>
        <v>1</v>
      </c>
      <c r="G85" s="105">
        <f t="shared" si="4"/>
        <v>1</v>
      </c>
      <c r="H85" s="105">
        <f t="shared" si="4"/>
        <v>1</v>
      </c>
      <c r="I85" s="105">
        <f t="shared" si="4"/>
        <v>0</v>
      </c>
      <c r="J85" s="105">
        <f t="shared" si="4"/>
        <v>0</v>
      </c>
    </row>
    <row r="86" spans="1:10" ht="16.5" customHeight="1" x14ac:dyDescent="0.2">
      <c r="A86" s="117" t="s">
        <v>76</v>
      </c>
      <c r="B86" s="118"/>
      <c r="C86" s="140"/>
      <c r="D86" s="105">
        <f t="shared" si="4"/>
        <v>1</v>
      </c>
      <c r="E86" s="105">
        <f t="shared" si="4"/>
        <v>1</v>
      </c>
      <c r="F86" s="105">
        <f t="shared" si="4"/>
        <v>1</v>
      </c>
      <c r="G86" s="105">
        <f t="shared" si="4"/>
        <v>1</v>
      </c>
      <c r="H86" s="105">
        <f t="shared" si="4"/>
        <v>1</v>
      </c>
      <c r="I86" s="105">
        <f t="shared" si="4"/>
        <v>1</v>
      </c>
      <c r="J86" s="105">
        <f t="shared" si="4"/>
        <v>1</v>
      </c>
    </row>
    <row r="87" spans="1:10" ht="16.5" customHeight="1" x14ac:dyDescent="0.2">
      <c r="A87" s="117" t="s">
        <v>42</v>
      </c>
      <c r="B87" s="118"/>
      <c r="C87" s="140"/>
      <c r="D87" s="105">
        <f t="shared" ref="D87:J92" si="5">COUNTIF(D$3:D$71,$A87)</f>
        <v>1</v>
      </c>
      <c r="E87" s="105">
        <f t="shared" si="5"/>
        <v>1</v>
      </c>
      <c r="F87" s="105">
        <f t="shared" si="5"/>
        <v>1</v>
      </c>
      <c r="G87" s="105">
        <f t="shared" si="5"/>
        <v>1</v>
      </c>
      <c r="H87" s="105">
        <f t="shared" si="5"/>
        <v>1</v>
      </c>
      <c r="I87" s="105">
        <f t="shared" si="5"/>
        <v>0</v>
      </c>
      <c r="J87" s="105">
        <f t="shared" si="5"/>
        <v>0</v>
      </c>
    </row>
    <row r="88" spans="1:10" ht="16.5" customHeight="1" x14ac:dyDescent="0.2">
      <c r="A88" s="120" t="s">
        <v>98</v>
      </c>
      <c r="B88" s="118"/>
      <c r="C88" s="140"/>
      <c r="D88" s="105">
        <f t="shared" si="5"/>
        <v>1</v>
      </c>
      <c r="E88" s="105">
        <f t="shared" si="5"/>
        <v>1</v>
      </c>
      <c r="F88" s="105">
        <f t="shared" si="5"/>
        <v>1</v>
      </c>
      <c r="G88" s="105">
        <f t="shared" si="5"/>
        <v>1</v>
      </c>
      <c r="H88" s="105">
        <f t="shared" si="5"/>
        <v>1</v>
      </c>
      <c r="I88" s="105">
        <f t="shared" si="5"/>
        <v>0</v>
      </c>
      <c r="J88" s="105">
        <f t="shared" si="5"/>
        <v>0</v>
      </c>
    </row>
    <row r="89" spans="1:10" ht="16.5" customHeight="1" x14ac:dyDescent="0.2">
      <c r="A89" s="117" t="s">
        <v>167</v>
      </c>
      <c r="B89" s="118"/>
      <c r="C89" s="140"/>
      <c r="D89" s="105">
        <f t="shared" si="5"/>
        <v>1</v>
      </c>
      <c r="E89" s="105">
        <f t="shared" si="5"/>
        <v>1</v>
      </c>
      <c r="F89" s="105">
        <f t="shared" si="5"/>
        <v>1</v>
      </c>
      <c r="G89" s="105">
        <f t="shared" si="5"/>
        <v>1</v>
      </c>
      <c r="H89" s="105">
        <f t="shared" si="5"/>
        <v>1</v>
      </c>
      <c r="I89" s="105">
        <f t="shared" si="5"/>
        <v>0</v>
      </c>
      <c r="J89" s="105">
        <f t="shared" si="5"/>
        <v>0</v>
      </c>
    </row>
    <row r="90" spans="1:10" ht="16.5" customHeight="1" x14ac:dyDescent="0.2">
      <c r="A90" s="117" t="s">
        <v>51</v>
      </c>
      <c r="B90" s="118"/>
      <c r="C90" s="140"/>
      <c r="D90" s="105">
        <f t="shared" si="5"/>
        <v>1</v>
      </c>
      <c r="E90" s="105">
        <f t="shared" si="5"/>
        <v>1</v>
      </c>
      <c r="F90" s="105">
        <f t="shared" si="5"/>
        <v>1</v>
      </c>
      <c r="G90" s="105">
        <f t="shared" si="5"/>
        <v>1</v>
      </c>
      <c r="H90" s="105">
        <f t="shared" si="5"/>
        <v>1</v>
      </c>
      <c r="I90" s="105">
        <f t="shared" si="5"/>
        <v>0</v>
      </c>
      <c r="J90" s="105">
        <f t="shared" si="5"/>
        <v>0</v>
      </c>
    </row>
    <row r="91" spans="1:10" ht="16.5" customHeight="1" x14ac:dyDescent="0.2">
      <c r="A91" s="117" t="s">
        <v>90</v>
      </c>
      <c r="B91" s="118"/>
      <c r="C91" s="140"/>
      <c r="D91" s="105">
        <f t="shared" si="5"/>
        <v>1</v>
      </c>
      <c r="E91" s="105">
        <f t="shared" si="5"/>
        <v>1</v>
      </c>
      <c r="F91" s="105">
        <f t="shared" si="5"/>
        <v>1</v>
      </c>
      <c r="G91" s="105">
        <f t="shared" si="5"/>
        <v>1</v>
      </c>
      <c r="H91" s="105">
        <f t="shared" si="5"/>
        <v>1</v>
      </c>
      <c r="I91" s="105">
        <f t="shared" si="5"/>
        <v>1</v>
      </c>
      <c r="J91" s="105">
        <f t="shared" si="5"/>
        <v>1</v>
      </c>
    </row>
    <row r="92" spans="1:10" ht="16.5" customHeight="1" x14ac:dyDescent="0.2">
      <c r="A92" s="117" t="s">
        <v>31</v>
      </c>
      <c r="B92" s="118"/>
      <c r="C92" s="140"/>
      <c r="D92" s="105">
        <f t="shared" si="5"/>
        <v>1</v>
      </c>
      <c r="E92" s="105">
        <f t="shared" si="5"/>
        <v>1</v>
      </c>
      <c r="F92" s="105">
        <f t="shared" si="5"/>
        <v>1</v>
      </c>
      <c r="G92" s="105">
        <f t="shared" si="5"/>
        <v>1</v>
      </c>
      <c r="H92" s="105">
        <f t="shared" si="5"/>
        <v>1</v>
      </c>
      <c r="I92" s="105">
        <f t="shared" si="5"/>
        <v>0</v>
      </c>
      <c r="J92" s="105">
        <f t="shared" si="5"/>
        <v>0</v>
      </c>
    </row>
    <row r="93" spans="1:10" ht="16.5" customHeight="1" x14ac:dyDescent="0.2">
      <c r="A93" s="117" t="s">
        <v>77</v>
      </c>
      <c r="B93" s="118"/>
      <c r="C93" s="140"/>
      <c r="D93" s="105">
        <f t="shared" ref="D93:H102" si="6">COUNTIF(D$3:D$71,$A93)</f>
        <v>1</v>
      </c>
      <c r="E93" s="105">
        <f t="shared" si="6"/>
        <v>1</v>
      </c>
      <c r="F93" s="105">
        <f t="shared" si="6"/>
        <v>1</v>
      </c>
      <c r="G93" s="105">
        <f t="shared" si="6"/>
        <v>1</v>
      </c>
      <c r="H93" s="105">
        <f t="shared" si="6"/>
        <v>1</v>
      </c>
      <c r="I93" s="105"/>
      <c r="J93" s="105"/>
    </row>
    <row r="94" spans="1:10" ht="16.5" customHeight="1" x14ac:dyDescent="0.2">
      <c r="A94" s="117" t="s">
        <v>84</v>
      </c>
      <c r="B94" s="118"/>
      <c r="C94" s="140"/>
      <c r="D94" s="105">
        <f t="shared" si="6"/>
        <v>1</v>
      </c>
      <c r="E94" s="105">
        <f t="shared" si="6"/>
        <v>1</v>
      </c>
      <c r="F94" s="105">
        <f t="shared" si="6"/>
        <v>1</v>
      </c>
      <c r="G94" s="105">
        <f t="shared" si="6"/>
        <v>1</v>
      </c>
      <c r="H94" s="105">
        <f t="shared" si="6"/>
        <v>1</v>
      </c>
      <c r="I94" s="105">
        <f t="shared" ref="I94:J113" si="7">COUNTIF(I$3:I$71,$A94)</f>
        <v>0</v>
      </c>
      <c r="J94" s="105">
        <f t="shared" si="7"/>
        <v>0</v>
      </c>
    </row>
    <row r="95" spans="1:10" ht="16.5" customHeight="1" x14ac:dyDescent="0.2">
      <c r="A95" s="117" t="s">
        <v>91</v>
      </c>
      <c r="B95" s="118"/>
      <c r="C95" s="140"/>
      <c r="D95" s="105">
        <f t="shared" si="6"/>
        <v>1</v>
      </c>
      <c r="E95" s="105">
        <f t="shared" si="6"/>
        <v>1</v>
      </c>
      <c r="F95" s="105">
        <f t="shared" si="6"/>
        <v>1</v>
      </c>
      <c r="G95" s="105">
        <f t="shared" si="6"/>
        <v>1</v>
      </c>
      <c r="H95" s="105">
        <f t="shared" si="6"/>
        <v>1</v>
      </c>
      <c r="I95" s="105">
        <f t="shared" si="7"/>
        <v>0</v>
      </c>
      <c r="J95" s="105">
        <f t="shared" si="7"/>
        <v>0</v>
      </c>
    </row>
    <row r="96" spans="1:10" ht="16.5" customHeight="1" x14ac:dyDescent="0.2">
      <c r="A96" s="117" t="s">
        <v>53</v>
      </c>
      <c r="B96" s="118"/>
      <c r="C96" s="140"/>
      <c r="D96" s="105">
        <f t="shared" si="6"/>
        <v>1</v>
      </c>
      <c r="E96" s="105">
        <f t="shared" si="6"/>
        <v>1</v>
      </c>
      <c r="F96" s="105">
        <f t="shared" si="6"/>
        <v>1</v>
      </c>
      <c r="G96" s="105">
        <f t="shared" si="6"/>
        <v>1</v>
      </c>
      <c r="H96" s="105">
        <f t="shared" si="6"/>
        <v>1</v>
      </c>
      <c r="I96" s="105">
        <f t="shared" si="7"/>
        <v>0</v>
      </c>
      <c r="J96" s="105">
        <f t="shared" si="7"/>
        <v>1</v>
      </c>
    </row>
    <row r="97" spans="1:10" ht="16.5" customHeight="1" x14ac:dyDescent="0.2">
      <c r="A97" s="120" t="s">
        <v>32</v>
      </c>
      <c r="B97" s="118"/>
      <c r="C97" s="140"/>
      <c r="D97" s="105">
        <f t="shared" si="6"/>
        <v>1</v>
      </c>
      <c r="E97" s="105">
        <f t="shared" si="6"/>
        <v>1</v>
      </c>
      <c r="F97" s="105">
        <f t="shared" si="6"/>
        <v>1</v>
      </c>
      <c r="G97" s="105">
        <f t="shared" si="6"/>
        <v>1</v>
      </c>
      <c r="H97" s="105">
        <f t="shared" si="6"/>
        <v>1</v>
      </c>
      <c r="I97" s="105">
        <f t="shared" si="7"/>
        <v>0</v>
      </c>
      <c r="J97" s="105">
        <f t="shared" si="7"/>
        <v>0</v>
      </c>
    </row>
    <row r="98" spans="1:10" ht="16.5" customHeight="1" x14ac:dyDescent="0.2">
      <c r="A98" s="120" t="s">
        <v>33</v>
      </c>
      <c r="B98" s="118"/>
      <c r="C98" s="140"/>
      <c r="D98" s="105">
        <f t="shared" si="6"/>
        <v>1</v>
      </c>
      <c r="E98" s="105">
        <f t="shared" si="6"/>
        <v>1</v>
      </c>
      <c r="F98" s="105">
        <f t="shared" si="6"/>
        <v>1</v>
      </c>
      <c r="G98" s="105">
        <f t="shared" si="6"/>
        <v>1</v>
      </c>
      <c r="H98" s="105">
        <f t="shared" si="6"/>
        <v>1</v>
      </c>
      <c r="I98" s="105">
        <f t="shared" si="7"/>
        <v>1</v>
      </c>
      <c r="J98" s="105">
        <f t="shared" si="7"/>
        <v>1</v>
      </c>
    </row>
    <row r="99" spans="1:10" ht="16.5" customHeight="1" x14ac:dyDescent="0.2">
      <c r="A99" s="117" t="s">
        <v>55</v>
      </c>
      <c r="B99" s="118"/>
      <c r="C99" s="140"/>
      <c r="D99" s="105">
        <f t="shared" si="6"/>
        <v>1</v>
      </c>
      <c r="E99" s="105">
        <f t="shared" si="6"/>
        <v>1</v>
      </c>
      <c r="F99" s="105">
        <f t="shared" si="6"/>
        <v>1</v>
      </c>
      <c r="G99" s="105">
        <f t="shared" si="6"/>
        <v>1</v>
      </c>
      <c r="H99" s="105">
        <f t="shared" si="6"/>
        <v>1</v>
      </c>
      <c r="I99" s="105">
        <f t="shared" si="7"/>
        <v>0</v>
      </c>
      <c r="J99" s="105">
        <f t="shared" si="7"/>
        <v>0</v>
      </c>
    </row>
    <row r="100" spans="1:10" ht="16.5" customHeight="1" x14ac:dyDescent="0.2">
      <c r="A100" s="117" t="s">
        <v>100</v>
      </c>
      <c r="B100" s="118"/>
      <c r="C100" s="140"/>
      <c r="D100" s="105">
        <f t="shared" si="6"/>
        <v>1</v>
      </c>
      <c r="E100" s="105">
        <f t="shared" si="6"/>
        <v>1</v>
      </c>
      <c r="F100" s="105">
        <f t="shared" si="6"/>
        <v>1</v>
      </c>
      <c r="G100" s="105">
        <f t="shared" si="6"/>
        <v>1</v>
      </c>
      <c r="H100" s="105">
        <f t="shared" si="6"/>
        <v>1</v>
      </c>
      <c r="I100" s="105">
        <f t="shared" si="7"/>
        <v>0</v>
      </c>
      <c r="J100" s="105">
        <f t="shared" si="7"/>
        <v>0</v>
      </c>
    </row>
    <row r="101" spans="1:10" ht="16.5" customHeight="1" x14ac:dyDescent="0.2">
      <c r="A101" s="120" t="s">
        <v>34</v>
      </c>
      <c r="B101" s="118"/>
      <c r="C101" s="140"/>
      <c r="D101" s="105">
        <f t="shared" si="6"/>
        <v>1</v>
      </c>
      <c r="E101" s="105">
        <f t="shared" si="6"/>
        <v>1</v>
      </c>
      <c r="F101" s="105">
        <f t="shared" si="6"/>
        <v>1</v>
      </c>
      <c r="G101" s="105">
        <f t="shared" si="6"/>
        <v>1</v>
      </c>
      <c r="H101" s="105">
        <f t="shared" si="6"/>
        <v>1</v>
      </c>
      <c r="I101" s="105">
        <f t="shared" si="7"/>
        <v>0</v>
      </c>
      <c r="J101" s="105">
        <f t="shared" si="7"/>
        <v>0</v>
      </c>
    </row>
    <row r="102" spans="1:10" ht="16.5" customHeight="1" x14ac:dyDescent="0.2">
      <c r="A102" s="120" t="s">
        <v>85</v>
      </c>
      <c r="B102" s="118"/>
      <c r="C102" s="140"/>
      <c r="D102" s="105">
        <f t="shared" si="6"/>
        <v>1</v>
      </c>
      <c r="E102" s="105">
        <f t="shared" si="6"/>
        <v>1</v>
      </c>
      <c r="F102" s="105">
        <f t="shared" si="6"/>
        <v>2</v>
      </c>
      <c r="G102" s="105">
        <f t="shared" si="6"/>
        <v>1</v>
      </c>
      <c r="H102" s="105">
        <f t="shared" si="6"/>
        <v>1</v>
      </c>
      <c r="I102" s="105">
        <f t="shared" si="7"/>
        <v>1</v>
      </c>
      <c r="J102" s="105">
        <f t="shared" si="7"/>
        <v>0</v>
      </c>
    </row>
    <row r="103" spans="1:10" ht="16.5" customHeight="1" x14ac:dyDescent="0.2">
      <c r="A103" s="120" t="s">
        <v>86</v>
      </c>
      <c r="B103" s="118"/>
      <c r="C103" s="140"/>
      <c r="D103" s="105">
        <f t="shared" ref="D103:H112" si="8">COUNTIF(D$3:D$71,$A103)</f>
        <v>1</v>
      </c>
      <c r="E103" s="105">
        <f t="shared" si="8"/>
        <v>1</v>
      </c>
      <c r="F103" s="105">
        <f t="shared" si="8"/>
        <v>1</v>
      </c>
      <c r="G103" s="105">
        <f t="shared" si="8"/>
        <v>1</v>
      </c>
      <c r="H103" s="105">
        <f t="shared" si="8"/>
        <v>1</v>
      </c>
      <c r="I103" s="105">
        <f t="shared" si="7"/>
        <v>0</v>
      </c>
      <c r="J103" s="105">
        <f t="shared" si="7"/>
        <v>0</v>
      </c>
    </row>
    <row r="104" spans="1:10" ht="16.5" customHeight="1" x14ac:dyDescent="0.2">
      <c r="A104" s="120" t="s">
        <v>35</v>
      </c>
      <c r="B104" s="118"/>
      <c r="C104" s="140"/>
      <c r="D104" s="105">
        <f t="shared" si="8"/>
        <v>1</v>
      </c>
      <c r="E104" s="105">
        <f t="shared" si="8"/>
        <v>1</v>
      </c>
      <c r="F104" s="105">
        <f t="shared" si="8"/>
        <v>1</v>
      </c>
      <c r="G104" s="105">
        <f t="shared" si="8"/>
        <v>1</v>
      </c>
      <c r="H104" s="105">
        <f t="shared" si="8"/>
        <v>1</v>
      </c>
      <c r="I104" s="105">
        <f t="shared" si="7"/>
        <v>0</v>
      </c>
      <c r="J104" s="105">
        <f t="shared" si="7"/>
        <v>1</v>
      </c>
    </row>
    <row r="105" spans="1:10" ht="16.5" customHeight="1" x14ac:dyDescent="0.2">
      <c r="A105" s="117" t="s">
        <v>132</v>
      </c>
      <c r="B105" s="118"/>
      <c r="C105" s="140"/>
      <c r="D105" s="105">
        <f t="shared" si="8"/>
        <v>1</v>
      </c>
      <c r="E105" s="105">
        <f t="shared" si="8"/>
        <v>1</v>
      </c>
      <c r="F105" s="105">
        <f t="shared" si="8"/>
        <v>1</v>
      </c>
      <c r="G105" s="105">
        <f t="shared" si="8"/>
        <v>1</v>
      </c>
      <c r="H105" s="105">
        <f t="shared" si="8"/>
        <v>1</v>
      </c>
      <c r="I105" s="105">
        <f t="shared" si="7"/>
        <v>0</v>
      </c>
      <c r="J105" s="105">
        <f t="shared" si="7"/>
        <v>0</v>
      </c>
    </row>
    <row r="106" spans="1:10" ht="16.5" customHeight="1" x14ac:dyDescent="0.2">
      <c r="A106" s="117" t="s">
        <v>133</v>
      </c>
      <c r="B106" s="118"/>
      <c r="C106" s="140"/>
      <c r="D106" s="105">
        <f t="shared" si="8"/>
        <v>1</v>
      </c>
      <c r="E106" s="105">
        <f t="shared" si="8"/>
        <v>1</v>
      </c>
      <c r="F106" s="105">
        <f t="shared" si="8"/>
        <v>1</v>
      </c>
      <c r="G106" s="105">
        <f t="shared" si="8"/>
        <v>1</v>
      </c>
      <c r="H106" s="105">
        <f t="shared" si="8"/>
        <v>1</v>
      </c>
      <c r="I106" s="105">
        <f t="shared" si="7"/>
        <v>0</v>
      </c>
      <c r="J106" s="105">
        <f t="shared" si="7"/>
        <v>0</v>
      </c>
    </row>
    <row r="107" spans="1:10" ht="16.5" customHeight="1" x14ac:dyDescent="0.2">
      <c r="A107" s="117" t="s">
        <v>87</v>
      </c>
      <c r="B107" s="139"/>
      <c r="C107" s="140"/>
      <c r="D107" s="105">
        <f t="shared" si="8"/>
        <v>1</v>
      </c>
      <c r="E107" s="105">
        <f t="shared" si="8"/>
        <v>1</v>
      </c>
      <c r="F107" s="105">
        <f t="shared" si="8"/>
        <v>1</v>
      </c>
      <c r="G107" s="105">
        <f t="shared" si="8"/>
        <v>1</v>
      </c>
      <c r="H107" s="105">
        <f t="shared" si="8"/>
        <v>1</v>
      </c>
      <c r="I107" s="105">
        <f t="shared" si="7"/>
        <v>0</v>
      </c>
      <c r="J107" s="105">
        <f t="shared" si="7"/>
        <v>0</v>
      </c>
    </row>
    <row r="108" spans="1:10" ht="16.5" customHeight="1" x14ac:dyDescent="0.2">
      <c r="A108" s="117" t="s">
        <v>109</v>
      </c>
      <c r="B108" s="139"/>
      <c r="C108" s="140"/>
      <c r="D108" s="105">
        <f t="shared" si="8"/>
        <v>1</v>
      </c>
      <c r="E108" s="105">
        <f t="shared" si="8"/>
        <v>1</v>
      </c>
      <c r="F108" s="105">
        <f t="shared" si="8"/>
        <v>1</v>
      </c>
      <c r="G108" s="105">
        <f t="shared" si="8"/>
        <v>1</v>
      </c>
      <c r="H108" s="105">
        <f t="shared" si="8"/>
        <v>1</v>
      </c>
      <c r="I108" s="105">
        <f t="shared" si="7"/>
        <v>0</v>
      </c>
      <c r="J108" s="105">
        <f t="shared" si="7"/>
        <v>0</v>
      </c>
    </row>
    <row r="109" spans="1:10" ht="16.5" customHeight="1" x14ac:dyDescent="0.2">
      <c r="A109" s="120" t="s">
        <v>36</v>
      </c>
      <c r="B109" s="118"/>
      <c r="C109" s="140"/>
      <c r="D109" s="105">
        <f t="shared" si="8"/>
        <v>2</v>
      </c>
      <c r="E109" s="105">
        <f t="shared" si="8"/>
        <v>2</v>
      </c>
      <c r="F109" s="105">
        <f t="shared" si="8"/>
        <v>2</v>
      </c>
      <c r="G109" s="105">
        <f t="shared" si="8"/>
        <v>2</v>
      </c>
      <c r="H109" s="105">
        <f t="shared" si="8"/>
        <v>2</v>
      </c>
      <c r="I109" s="105">
        <f t="shared" si="7"/>
        <v>0</v>
      </c>
      <c r="J109" s="105">
        <f t="shared" si="7"/>
        <v>0</v>
      </c>
    </row>
    <row r="110" spans="1:10" ht="16.5" customHeight="1" x14ac:dyDescent="0.2">
      <c r="A110" s="117" t="s">
        <v>52</v>
      </c>
      <c r="B110" s="169"/>
      <c r="C110" s="140"/>
      <c r="D110" s="105">
        <f t="shared" si="8"/>
        <v>1</v>
      </c>
      <c r="E110" s="105">
        <f t="shared" si="8"/>
        <v>1</v>
      </c>
      <c r="F110" s="105">
        <f t="shared" si="8"/>
        <v>1</v>
      </c>
      <c r="G110" s="105">
        <f t="shared" si="8"/>
        <v>1</v>
      </c>
      <c r="H110" s="105">
        <f t="shared" si="8"/>
        <v>1</v>
      </c>
      <c r="I110" s="105">
        <f t="shared" si="7"/>
        <v>0</v>
      </c>
      <c r="J110" s="105">
        <f t="shared" si="7"/>
        <v>0</v>
      </c>
    </row>
    <row r="111" spans="1:10" ht="16.5" customHeight="1" x14ac:dyDescent="0.2">
      <c r="A111" s="117" t="s">
        <v>74</v>
      </c>
      <c r="B111" s="169"/>
      <c r="C111" s="146"/>
      <c r="D111" s="105">
        <f t="shared" si="8"/>
        <v>1</v>
      </c>
      <c r="E111" s="105">
        <f t="shared" si="8"/>
        <v>1</v>
      </c>
      <c r="F111" s="105">
        <f t="shared" si="8"/>
        <v>1</v>
      </c>
      <c r="G111" s="105">
        <f t="shared" si="8"/>
        <v>1</v>
      </c>
      <c r="H111" s="105">
        <f t="shared" si="8"/>
        <v>1</v>
      </c>
      <c r="I111" s="105">
        <f t="shared" si="7"/>
        <v>1</v>
      </c>
      <c r="J111" s="105">
        <f t="shared" si="7"/>
        <v>0</v>
      </c>
    </row>
    <row r="112" spans="1:10" ht="16.5" customHeight="1" x14ac:dyDescent="0.2">
      <c r="A112" s="117" t="s">
        <v>95</v>
      </c>
      <c r="B112" s="169"/>
      <c r="C112" s="146"/>
      <c r="D112" s="105">
        <f t="shared" si="8"/>
        <v>1</v>
      </c>
      <c r="E112" s="105">
        <f t="shared" si="8"/>
        <v>1</v>
      </c>
      <c r="F112" s="105">
        <f t="shared" si="8"/>
        <v>1</v>
      </c>
      <c r="G112" s="105">
        <f t="shared" si="8"/>
        <v>1</v>
      </c>
      <c r="H112" s="105">
        <f t="shared" si="8"/>
        <v>1</v>
      </c>
      <c r="I112" s="105">
        <f t="shared" si="7"/>
        <v>1</v>
      </c>
      <c r="J112" s="105">
        <f t="shared" si="7"/>
        <v>1</v>
      </c>
    </row>
    <row r="113" spans="1:10" ht="16.5" customHeight="1" x14ac:dyDescent="0.2">
      <c r="A113" s="117" t="s">
        <v>115</v>
      </c>
      <c r="B113" s="146"/>
      <c r="C113" s="146"/>
      <c r="D113" s="105">
        <f t="shared" ref="D113:H122" si="9">COUNTIF(D$3:D$71,$A113)</f>
        <v>1</v>
      </c>
      <c r="E113" s="105">
        <f t="shared" si="9"/>
        <v>1</v>
      </c>
      <c r="F113" s="105">
        <f t="shared" si="9"/>
        <v>1</v>
      </c>
      <c r="G113" s="105">
        <f t="shared" si="9"/>
        <v>1</v>
      </c>
      <c r="H113" s="105">
        <f t="shared" si="9"/>
        <v>1</v>
      </c>
      <c r="I113" s="105">
        <f t="shared" si="7"/>
        <v>0</v>
      </c>
      <c r="J113" s="105">
        <f t="shared" si="7"/>
        <v>0</v>
      </c>
    </row>
    <row r="114" spans="1:10" ht="16.5" customHeight="1" x14ac:dyDescent="0.2">
      <c r="A114" s="117" t="s">
        <v>104</v>
      </c>
      <c r="B114" s="294"/>
      <c r="C114" s="146"/>
      <c r="D114" s="105">
        <f t="shared" si="9"/>
        <v>1</v>
      </c>
      <c r="E114" s="105">
        <f t="shared" si="9"/>
        <v>1</v>
      </c>
      <c r="F114" s="105">
        <f t="shared" si="9"/>
        <v>1</v>
      </c>
      <c r="G114" s="105">
        <f t="shared" si="9"/>
        <v>2</v>
      </c>
      <c r="H114" s="105">
        <f t="shared" si="9"/>
        <v>1</v>
      </c>
      <c r="I114" s="105">
        <f t="shared" ref="I114:J131" si="10">COUNTIF(I$3:I$71,$A114)</f>
        <v>0</v>
      </c>
      <c r="J114" s="105">
        <f t="shared" si="10"/>
        <v>0</v>
      </c>
    </row>
    <row r="115" spans="1:10" ht="16.5" customHeight="1" x14ac:dyDescent="0.2">
      <c r="A115" s="117" t="s">
        <v>97</v>
      </c>
      <c r="B115" s="294"/>
      <c r="C115" s="146"/>
      <c r="D115" s="105">
        <f t="shared" si="9"/>
        <v>1</v>
      </c>
      <c r="E115" s="105">
        <f t="shared" si="9"/>
        <v>1</v>
      </c>
      <c r="F115" s="105">
        <f t="shared" si="9"/>
        <v>1</v>
      </c>
      <c r="G115" s="105">
        <f t="shared" si="9"/>
        <v>1</v>
      </c>
      <c r="H115" s="105">
        <f t="shared" si="9"/>
        <v>1</v>
      </c>
      <c r="I115" s="105">
        <f t="shared" si="10"/>
        <v>0</v>
      </c>
      <c r="J115" s="105">
        <f t="shared" si="10"/>
        <v>0</v>
      </c>
    </row>
    <row r="116" spans="1:10" ht="16.5" customHeight="1" x14ac:dyDescent="0.2">
      <c r="A116" s="117" t="s">
        <v>96</v>
      </c>
      <c r="B116" s="154"/>
      <c r="C116" s="146"/>
      <c r="D116" s="105">
        <f t="shared" si="9"/>
        <v>1</v>
      </c>
      <c r="E116" s="105">
        <f t="shared" si="9"/>
        <v>1</v>
      </c>
      <c r="F116" s="105">
        <f t="shared" si="9"/>
        <v>1</v>
      </c>
      <c r="G116" s="105">
        <f t="shared" si="9"/>
        <v>1</v>
      </c>
      <c r="H116" s="105">
        <f t="shared" si="9"/>
        <v>1</v>
      </c>
      <c r="I116" s="105">
        <f t="shared" si="10"/>
        <v>0</v>
      </c>
      <c r="J116" s="105">
        <f t="shared" si="10"/>
        <v>0</v>
      </c>
    </row>
    <row r="117" spans="1:10" ht="16.5" customHeight="1" x14ac:dyDescent="0.2">
      <c r="A117" s="120" t="s">
        <v>37</v>
      </c>
      <c r="B117" s="119"/>
      <c r="C117" s="146"/>
      <c r="D117" s="105">
        <f t="shared" si="9"/>
        <v>1</v>
      </c>
      <c r="E117" s="105">
        <f t="shared" si="9"/>
        <v>1</v>
      </c>
      <c r="F117" s="105">
        <f t="shared" si="9"/>
        <v>1</v>
      </c>
      <c r="G117" s="105">
        <f t="shared" si="9"/>
        <v>1</v>
      </c>
      <c r="H117" s="105">
        <f t="shared" si="9"/>
        <v>1</v>
      </c>
      <c r="I117" s="105">
        <f t="shared" si="10"/>
        <v>1</v>
      </c>
      <c r="J117" s="105">
        <f t="shared" si="10"/>
        <v>1</v>
      </c>
    </row>
    <row r="118" spans="1:10" ht="16.5" customHeight="1" x14ac:dyDescent="0.2">
      <c r="A118" s="120" t="s">
        <v>40</v>
      </c>
      <c r="B118" s="119"/>
      <c r="C118" s="119"/>
      <c r="D118" s="105">
        <f t="shared" si="9"/>
        <v>1</v>
      </c>
      <c r="E118" s="105">
        <f t="shared" si="9"/>
        <v>1</v>
      </c>
      <c r="F118" s="105">
        <f t="shared" si="9"/>
        <v>1</v>
      </c>
      <c r="G118" s="105">
        <f t="shared" si="9"/>
        <v>1</v>
      </c>
      <c r="H118" s="105">
        <f t="shared" si="9"/>
        <v>1</v>
      </c>
      <c r="I118" s="105">
        <f t="shared" si="10"/>
        <v>0</v>
      </c>
      <c r="J118" s="105">
        <f t="shared" si="10"/>
        <v>0</v>
      </c>
    </row>
    <row r="119" spans="1:10" ht="16.5" customHeight="1" x14ac:dyDescent="0.2">
      <c r="A119" s="117" t="s">
        <v>112</v>
      </c>
      <c r="B119" s="119"/>
      <c r="C119" s="119"/>
      <c r="D119" s="105">
        <f t="shared" si="9"/>
        <v>1</v>
      </c>
      <c r="E119" s="105">
        <f t="shared" si="9"/>
        <v>1</v>
      </c>
      <c r="F119" s="105">
        <f t="shared" si="9"/>
        <v>1</v>
      </c>
      <c r="G119" s="105">
        <f t="shared" si="9"/>
        <v>1</v>
      </c>
      <c r="H119" s="105">
        <f t="shared" si="9"/>
        <v>1</v>
      </c>
      <c r="I119" s="105">
        <f t="shared" si="10"/>
        <v>0</v>
      </c>
      <c r="J119" s="105">
        <f t="shared" si="10"/>
        <v>0</v>
      </c>
    </row>
    <row r="120" spans="1:10" ht="16.5" customHeight="1" x14ac:dyDescent="0.2">
      <c r="A120" s="120" t="s">
        <v>38</v>
      </c>
      <c r="B120" s="119"/>
      <c r="C120" s="119"/>
      <c r="D120" s="105">
        <f t="shared" si="9"/>
        <v>1</v>
      </c>
      <c r="E120" s="105">
        <f t="shared" si="9"/>
        <v>1</v>
      </c>
      <c r="F120" s="105">
        <f t="shared" si="9"/>
        <v>1</v>
      </c>
      <c r="G120" s="105">
        <f t="shared" si="9"/>
        <v>1</v>
      </c>
      <c r="H120" s="105">
        <f t="shared" si="9"/>
        <v>2</v>
      </c>
      <c r="I120" s="105">
        <f t="shared" si="10"/>
        <v>0</v>
      </c>
      <c r="J120" s="105">
        <f t="shared" si="10"/>
        <v>0</v>
      </c>
    </row>
    <row r="121" spans="1:10" ht="16.5" customHeight="1" x14ac:dyDescent="0.2">
      <c r="A121" s="117" t="s">
        <v>101</v>
      </c>
      <c r="B121" s="154"/>
      <c r="C121" s="119"/>
      <c r="D121" s="105">
        <f t="shared" si="9"/>
        <v>1</v>
      </c>
      <c r="E121" s="105">
        <f t="shared" si="9"/>
        <v>1</v>
      </c>
      <c r="F121" s="105">
        <f t="shared" si="9"/>
        <v>1</v>
      </c>
      <c r="G121" s="105">
        <f t="shared" si="9"/>
        <v>1</v>
      </c>
      <c r="H121" s="105">
        <f t="shared" si="9"/>
        <v>1</v>
      </c>
      <c r="I121" s="105">
        <f t="shared" si="10"/>
        <v>1</v>
      </c>
      <c r="J121" s="105">
        <f t="shared" si="10"/>
        <v>0</v>
      </c>
    </row>
    <row r="122" spans="1:10" ht="16.5" customHeight="1" x14ac:dyDescent="0.2">
      <c r="A122" s="117" t="s">
        <v>186</v>
      </c>
      <c r="B122" s="154" t="s">
        <v>105</v>
      </c>
      <c r="C122" s="119"/>
      <c r="D122" s="105">
        <f t="shared" si="9"/>
        <v>1</v>
      </c>
      <c r="E122" s="105">
        <f t="shared" si="9"/>
        <v>1</v>
      </c>
      <c r="F122" s="105">
        <f t="shared" si="9"/>
        <v>1</v>
      </c>
      <c r="G122" s="105">
        <f t="shared" si="9"/>
        <v>1</v>
      </c>
      <c r="H122" s="105">
        <f t="shared" si="9"/>
        <v>1</v>
      </c>
      <c r="I122" s="105">
        <f t="shared" si="10"/>
        <v>0</v>
      </c>
      <c r="J122" s="105">
        <f t="shared" si="10"/>
        <v>0</v>
      </c>
    </row>
    <row r="123" spans="1:10" ht="16.5" customHeight="1" x14ac:dyDescent="0.2">
      <c r="A123" s="117" t="s">
        <v>45</v>
      </c>
      <c r="B123" s="154"/>
      <c r="C123" s="119"/>
      <c r="D123" s="105">
        <f t="shared" ref="D123:H131" si="11">COUNTIF(D$3:D$71,$A123)</f>
        <v>1</v>
      </c>
      <c r="E123" s="105">
        <f t="shared" si="11"/>
        <v>1</v>
      </c>
      <c r="F123" s="105">
        <f t="shared" si="11"/>
        <v>1</v>
      </c>
      <c r="G123" s="105">
        <f t="shared" si="11"/>
        <v>1</v>
      </c>
      <c r="H123" s="105">
        <f t="shared" si="11"/>
        <v>1</v>
      </c>
      <c r="I123" s="105">
        <f t="shared" si="10"/>
        <v>0</v>
      </c>
      <c r="J123" s="105">
        <f t="shared" si="10"/>
        <v>0</v>
      </c>
    </row>
    <row r="124" spans="1:10" ht="16.5" customHeight="1" x14ac:dyDescent="0.2">
      <c r="A124" s="117" t="s">
        <v>114</v>
      </c>
      <c r="B124" s="154"/>
      <c r="C124" s="119"/>
      <c r="D124" s="105">
        <f t="shared" si="11"/>
        <v>1</v>
      </c>
      <c r="E124" s="105">
        <f t="shared" si="11"/>
        <v>1</v>
      </c>
      <c r="F124" s="105">
        <f t="shared" si="11"/>
        <v>1</v>
      </c>
      <c r="G124" s="105">
        <f t="shared" si="11"/>
        <v>1</v>
      </c>
      <c r="H124" s="105">
        <f t="shared" si="11"/>
        <v>1</v>
      </c>
      <c r="I124" s="105">
        <f t="shared" si="10"/>
        <v>0</v>
      </c>
      <c r="J124" s="105">
        <f t="shared" si="10"/>
        <v>0</v>
      </c>
    </row>
    <row r="125" spans="1:10" ht="16.5" customHeight="1" x14ac:dyDescent="0.2">
      <c r="A125" s="117" t="s">
        <v>56</v>
      </c>
      <c r="B125" s="154"/>
      <c r="C125" s="119"/>
      <c r="D125" s="105">
        <f t="shared" si="11"/>
        <v>1</v>
      </c>
      <c r="E125" s="105">
        <f t="shared" si="11"/>
        <v>1</v>
      </c>
      <c r="F125" s="105">
        <f t="shared" si="11"/>
        <v>1</v>
      </c>
      <c r="G125" s="105">
        <f t="shared" si="11"/>
        <v>1</v>
      </c>
      <c r="H125" s="105">
        <f t="shared" si="11"/>
        <v>1</v>
      </c>
      <c r="I125" s="105">
        <f t="shared" si="10"/>
        <v>0</v>
      </c>
      <c r="J125" s="105">
        <f t="shared" si="10"/>
        <v>0</v>
      </c>
    </row>
    <row r="126" spans="1:10" ht="16.5" customHeight="1" x14ac:dyDescent="0.2">
      <c r="A126" s="117" t="s">
        <v>88</v>
      </c>
      <c r="B126" s="154"/>
      <c r="C126" s="119"/>
      <c r="D126" s="105">
        <f t="shared" si="11"/>
        <v>1</v>
      </c>
      <c r="E126" s="105">
        <f t="shared" si="11"/>
        <v>1</v>
      </c>
      <c r="F126" s="105">
        <f t="shared" si="11"/>
        <v>1</v>
      </c>
      <c r="G126" s="105">
        <f t="shared" si="11"/>
        <v>1</v>
      </c>
      <c r="H126" s="105">
        <f t="shared" si="11"/>
        <v>1</v>
      </c>
      <c r="I126" s="105">
        <f t="shared" si="10"/>
        <v>0</v>
      </c>
      <c r="J126" s="105">
        <f t="shared" si="10"/>
        <v>0</v>
      </c>
    </row>
    <row r="127" spans="1:10" ht="16.5" customHeight="1" x14ac:dyDescent="0.2">
      <c r="A127" s="117" t="s">
        <v>78</v>
      </c>
      <c r="B127" s="154"/>
      <c r="C127" s="119"/>
      <c r="D127" s="105">
        <f t="shared" si="11"/>
        <v>1</v>
      </c>
      <c r="E127" s="105">
        <f t="shared" si="11"/>
        <v>2</v>
      </c>
      <c r="F127" s="105">
        <f t="shared" si="11"/>
        <v>1</v>
      </c>
      <c r="G127" s="105">
        <f t="shared" si="11"/>
        <v>1</v>
      </c>
      <c r="H127" s="105">
        <f t="shared" si="11"/>
        <v>1</v>
      </c>
      <c r="I127" s="105">
        <f t="shared" si="10"/>
        <v>0</v>
      </c>
      <c r="J127" s="105">
        <f t="shared" si="10"/>
        <v>0</v>
      </c>
    </row>
    <row r="128" spans="1:10" ht="16.5" customHeight="1" x14ac:dyDescent="0.2">
      <c r="A128" s="117" t="s">
        <v>54</v>
      </c>
      <c r="B128" s="154"/>
      <c r="C128" s="119"/>
      <c r="D128" s="105">
        <f t="shared" si="11"/>
        <v>1</v>
      </c>
      <c r="E128" s="105">
        <f t="shared" si="11"/>
        <v>1</v>
      </c>
      <c r="F128" s="105">
        <f t="shared" si="11"/>
        <v>1</v>
      </c>
      <c r="G128" s="105">
        <f t="shared" si="11"/>
        <v>1</v>
      </c>
      <c r="H128" s="105">
        <f t="shared" si="11"/>
        <v>1</v>
      </c>
      <c r="I128" s="105">
        <f t="shared" si="10"/>
        <v>0</v>
      </c>
      <c r="J128" s="105">
        <f t="shared" si="10"/>
        <v>0</v>
      </c>
    </row>
    <row r="129" spans="1:10" ht="16.5" customHeight="1" x14ac:dyDescent="0.2">
      <c r="A129" s="117" t="s">
        <v>106</v>
      </c>
      <c r="B129" s="154"/>
      <c r="C129" s="119"/>
      <c r="D129" s="105">
        <f t="shared" si="11"/>
        <v>1</v>
      </c>
      <c r="E129" s="105">
        <f t="shared" si="11"/>
        <v>1</v>
      </c>
      <c r="F129" s="105">
        <f t="shared" si="11"/>
        <v>1</v>
      </c>
      <c r="G129" s="105">
        <f t="shared" si="11"/>
        <v>1</v>
      </c>
      <c r="H129" s="105">
        <f t="shared" si="11"/>
        <v>1</v>
      </c>
      <c r="I129" s="105">
        <f t="shared" si="10"/>
        <v>0</v>
      </c>
      <c r="J129" s="105">
        <f t="shared" si="10"/>
        <v>0</v>
      </c>
    </row>
    <row r="130" spans="1:10" ht="16.5" customHeight="1" x14ac:dyDescent="0.2">
      <c r="A130" s="117" t="s">
        <v>102</v>
      </c>
      <c r="B130" s="154"/>
      <c r="C130" s="146"/>
      <c r="D130" s="105">
        <f t="shared" si="11"/>
        <v>1</v>
      </c>
      <c r="E130" s="105">
        <f t="shared" si="11"/>
        <v>1</v>
      </c>
      <c r="F130" s="105">
        <f t="shared" si="11"/>
        <v>1</v>
      </c>
      <c r="G130" s="105">
        <f t="shared" si="11"/>
        <v>1</v>
      </c>
      <c r="H130" s="105">
        <f t="shared" si="11"/>
        <v>1</v>
      </c>
      <c r="I130" s="105">
        <f t="shared" si="10"/>
        <v>1</v>
      </c>
      <c r="J130" s="105">
        <f t="shared" si="10"/>
        <v>0</v>
      </c>
    </row>
    <row r="131" spans="1:10" ht="16.5" customHeight="1" x14ac:dyDescent="0.2">
      <c r="A131" s="117" t="s">
        <v>103</v>
      </c>
      <c r="B131" s="146"/>
      <c r="C131" s="34"/>
      <c r="D131" s="105">
        <f t="shared" si="11"/>
        <v>1</v>
      </c>
      <c r="E131" s="105">
        <f t="shared" si="11"/>
        <v>1</v>
      </c>
      <c r="F131" s="105">
        <f t="shared" si="11"/>
        <v>1</v>
      </c>
      <c r="G131" s="105">
        <f t="shared" si="11"/>
        <v>1</v>
      </c>
      <c r="H131" s="105">
        <f t="shared" si="11"/>
        <v>1</v>
      </c>
      <c r="I131" s="105">
        <f t="shared" si="10"/>
        <v>0</v>
      </c>
      <c r="J131" s="105">
        <f t="shared" si="10"/>
        <v>1</v>
      </c>
    </row>
    <row r="132" spans="1:10" x14ac:dyDescent="0.2">
      <c r="A132" s="120" t="s">
        <v>79</v>
      </c>
      <c r="B132" s="34"/>
      <c r="C132" s="34"/>
      <c r="D132" s="105">
        <f t="shared" ref="D132:J132" si="12">COUNTIF(D$3:D$72,$A132)</f>
        <v>1</v>
      </c>
      <c r="E132" s="105">
        <f t="shared" si="12"/>
        <v>1</v>
      </c>
      <c r="F132" s="105">
        <f t="shared" si="12"/>
        <v>1</v>
      </c>
      <c r="G132" s="105">
        <f t="shared" si="12"/>
        <v>1</v>
      </c>
      <c r="H132" s="105">
        <f t="shared" si="12"/>
        <v>1</v>
      </c>
      <c r="I132" s="105">
        <f t="shared" si="12"/>
        <v>0</v>
      </c>
      <c r="J132" s="105">
        <f t="shared" si="12"/>
        <v>0</v>
      </c>
    </row>
  </sheetData>
  <sheetProtection selectLockedCells="1"/>
  <mergeCells count="6">
    <mergeCell ref="A54:C58"/>
    <mergeCell ref="A1:A2"/>
    <mergeCell ref="A25:B27"/>
    <mergeCell ref="A32:C32"/>
    <mergeCell ref="A33:C33"/>
    <mergeCell ref="A36:C36"/>
  </mergeCells>
  <phoneticPr fontId="13" type="noConversion"/>
  <conditionalFormatting sqref="D76:J131">
    <cfRule type="cellIs" dxfId="17" priority="3" stopIfTrue="1" operator="equal">
      <formula>0</formula>
    </cfRule>
  </conditionalFormatting>
  <conditionalFormatting sqref="D76:J131">
    <cfRule type="cellIs" dxfId="16" priority="1" stopIfTrue="1" operator="equal">
      <formula>3</formula>
    </cfRule>
    <cfRule type="cellIs" dxfId="15" priority="2" stopIfTrue="1" operator="equal">
      <formula>2</formula>
    </cfRule>
  </conditionalFormatting>
  <conditionalFormatting sqref="D132:J132">
    <cfRule type="cellIs" dxfId="14" priority="6" stopIfTrue="1" operator="equal">
      <formula>0</formula>
    </cfRule>
  </conditionalFormatting>
  <conditionalFormatting sqref="D132:J132">
    <cfRule type="cellIs" dxfId="13" priority="4" stopIfTrue="1" operator="equal">
      <formula>3</formula>
    </cfRule>
    <cfRule type="cellIs" dxfId="12" priority="5" stopIfTrue="1" operator="equal">
      <formula>2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237
vom 09.09. -  15.09.2024
&amp;R&amp;"Arial,Fett"Anästhesiologie und operative Intensivmedizin
Klinikum Barmbek</oddHeader>
    <oddFooter>&amp;R
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showZeros="0" topLeftCell="A2" zoomScaleNormal="100" workbookViewId="0">
      <selection activeCell="M20" sqref="M20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491" t="s">
        <v>15</v>
      </c>
      <c r="B1" s="1"/>
      <c r="C1" s="22"/>
      <c r="D1" s="183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124" t="s">
        <v>11</v>
      </c>
    </row>
    <row r="2" spans="1:10" ht="12.75" customHeight="1" thickBot="1" x14ac:dyDescent="0.25">
      <c r="A2" s="492"/>
      <c r="B2" s="3"/>
      <c r="C2" s="3"/>
      <c r="D2" s="38">
        <v>45551</v>
      </c>
      <c r="E2" s="38">
        <v>45552</v>
      </c>
      <c r="F2" s="38">
        <v>45553</v>
      </c>
      <c r="G2" s="38">
        <v>45554</v>
      </c>
      <c r="H2" s="38">
        <v>45555</v>
      </c>
      <c r="I2" s="38">
        <v>45556</v>
      </c>
      <c r="J2" s="38">
        <v>45557</v>
      </c>
    </row>
    <row r="3" spans="1:10" ht="13.5" customHeight="1" x14ac:dyDescent="0.2">
      <c r="A3" s="74" t="s">
        <v>12</v>
      </c>
      <c r="B3" s="75"/>
      <c r="C3" s="11" t="s">
        <v>13</v>
      </c>
      <c r="D3" s="47" t="s">
        <v>237</v>
      </c>
      <c r="E3" s="47" t="s">
        <v>237</v>
      </c>
      <c r="F3" s="47" t="s">
        <v>237</v>
      </c>
      <c r="G3" s="47" t="s">
        <v>237</v>
      </c>
      <c r="H3" s="47" t="s">
        <v>237</v>
      </c>
      <c r="I3" s="232"/>
      <c r="J3" s="241"/>
    </row>
    <row r="4" spans="1:10" ht="13.5" customHeight="1" x14ac:dyDescent="0.2">
      <c r="A4" s="5"/>
      <c r="B4" s="77"/>
      <c r="C4" s="12"/>
      <c r="D4" s="53" t="s">
        <v>190</v>
      </c>
      <c r="E4" s="53" t="s">
        <v>190</v>
      </c>
      <c r="F4" s="53" t="s">
        <v>190</v>
      </c>
      <c r="G4" s="53" t="s">
        <v>202</v>
      </c>
      <c r="H4" s="53" t="s">
        <v>119</v>
      </c>
      <c r="I4" s="234"/>
      <c r="J4" s="242"/>
    </row>
    <row r="5" spans="1:10" ht="13.5" customHeight="1" x14ac:dyDescent="0.2">
      <c r="A5" s="5"/>
      <c r="B5" s="77"/>
      <c r="C5" s="12"/>
      <c r="D5" s="56" t="s">
        <v>174</v>
      </c>
      <c r="E5" s="56" t="s">
        <v>213</v>
      </c>
      <c r="F5" s="56" t="s">
        <v>213</v>
      </c>
      <c r="G5" s="56" t="s">
        <v>125</v>
      </c>
      <c r="H5" s="56" t="s">
        <v>213</v>
      </c>
      <c r="I5" s="234"/>
      <c r="J5" s="242"/>
    </row>
    <row r="6" spans="1:10" ht="13.5" customHeight="1" x14ac:dyDescent="0.2">
      <c r="A6" s="5"/>
      <c r="B6" s="77"/>
      <c r="C6" s="12"/>
      <c r="D6" s="56" t="s">
        <v>204</v>
      </c>
      <c r="E6" s="56" t="s">
        <v>124</v>
      </c>
      <c r="F6" s="56" t="s">
        <v>124</v>
      </c>
      <c r="G6" s="56" t="s">
        <v>175</v>
      </c>
      <c r="H6" s="56" t="s">
        <v>124</v>
      </c>
      <c r="I6" s="234"/>
      <c r="J6" s="242"/>
    </row>
    <row r="7" spans="1:10" ht="13.5" customHeight="1" x14ac:dyDescent="0.2">
      <c r="A7" s="5"/>
      <c r="B7" s="77"/>
      <c r="C7" s="12"/>
      <c r="D7" s="56" t="s">
        <v>198</v>
      </c>
      <c r="E7" s="56" t="s">
        <v>198</v>
      </c>
      <c r="F7" s="56" t="s">
        <v>173</v>
      </c>
      <c r="G7" s="56" t="s">
        <v>128</v>
      </c>
      <c r="H7" s="53" t="s">
        <v>239</v>
      </c>
      <c r="I7" s="234"/>
      <c r="J7" s="242"/>
    </row>
    <row r="8" spans="1:10" ht="13.5" customHeight="1" x14ac:dyDescent="0.2">
      <c r="A8" s="5"/>
      <c r="B8" s="77"/>
      <c r="C8" s="12"/>
      <c r="D8" s="211"/>
      <c r="E8" s="211"/>
      <c r="F8" s="211" t="s">
        <v>139</v>
      </c>
      <c r="G8" s="211" t="s">
        <v>139</v>
      </c>
      <c r="H8" s="53" t="s">
        <v>128</v>
      </c>
      <c r="I8" s="234"/>
      <c r="J8" s="242"/>
    </row>
    <row r="9" spans="1:10" ht="13.5" customHeight="1" x14ac:dyDescent="0.2">
      <c r="A9" s="5"/>
      <c r="B9" s="77"/>
      <c r="C9" s="12"/>
      <c r="D9" s="56" t="s">
        <v>239</v>
      </c>
      <c r="E9" s="56" t="s">
        <v>119</v>
      </c>
      <c r="F9" s="56" t="s">
        <v>131</v>
      </c>
      <c r="G9" s="56" t="s">
        <v>204</v>
      </c>
      <c r="H9" s="53" t="s">
        <v>204</v>
      </c>
      <c r="I9" s="234"/>
      <c r="J9" s="242"/>
    </row>
    <row r="10" spans="1:10" ht="13.5" customHeight="1" x14ac:dyDescent="0.2">
      <c r="A10" s="5"/>
      <c r="B10" s="77"/>
      <c r="C10" s="12"/>
      <c r="D10" s="211" t="s">
        <v>248</v>
      </c>
      <c r="E10" s="211" t="s">
        <v>248</v>
      </c>
      <c r="F10" s="211" t="s">
        <v>248</v>
      </c>
      <c r="G10" s="211" t="s">
        <v>239</v>
      </c>
      <c r="H10" s="211" t="s">
        <v>248</v>
      </c>
      <c r="I10" s="234"/>
      <c r="J10" s="242"/>
    </row>
    <row r="11" spans="1:10" ht="13.5" customHeight="1" x14ac:dyDescent="0.2">
      <c r="A11" s="5"/>
      <c r="B11" s="77"/>
      <c r="C11" s="12"/>
      <c r="D11" s="56" t="s">
        <v>195</v>
      </c>
      <c r="E11" s="56" t="s">
        <v>239</v>
      </c>
      <c r="F11" s="56"/>
      <c r="G11" s="56"/>
      <c r="H11" s="462" t="s">
        <v>139</v>
      </c>
      <c r="I11" s="236"/>
      <c r="J11" s="243"/>
    </row>
    <row r="12" spans="1:10" ht="13.5" customHeight="1" x14ac:dyDescent="0.2">
      <c r="A12" s="5"/>
      <c r="B12" s="77"/>
      <c r="C12" s="314" t="s">
        <v>50</v>
      </c>
      <c r="D12" s="67" t="str">
        <f>'September 2024'!H19</f>
        <v>Sonnenstuhl</v>
      </c>
      <c r="E12" s="96" t="str">
        <f>'September 2024'!H20</f>
        <v>Sonnenstuhl</v>
      </c>
      <c r="F12" s="67" t="str">
        <f>'September 2024'!H21</f>
        <v>Sonnenstuhl</v>
      </c>
      <c r="G12" s="424" t="str">
        <f>'September 2024'!H22</f>
        <v>Sonnenstuhl</v>
      </c>
      <c r="H12" s="96" t="str">
        <f>'September 2024'!H23</f>
        <v>Kluge</v>
      </c>
      <c r="I12" s="32"/>
      <c r="J12" s="126"/>
    </row>
    <row r="13" spans="1:10" ht="13.5" customHeight="1" thickBot="1" x14ac:dyDescent="0.25">
      <c r="A13" s="5"/>
      <c r="B13" s="77"/>
      <c r="C13" s="12" t="s">
        <v>44</v>
      </c>
      <c r="D13" s="337"/>
      <c r="E13" s="263"/>
      <c r="F13" s="337"/>
      <c r="G13" s="263"/>
      <c r="H13" s="197"/>
      <c r="I13" s="32"/>
      <c r="J13" s="126"/>
    </row>
    <row r="14" spans="1:10" ht="13.5" customHeight="1" thickBot="1" x14ac:dyDescent="0.25">
      <c r="A14" s="7"/>
      <c r="B14" s="78"/>
      <c r="C14" s="13" t="s">
        <v>27</v>
      </c>
      <c r="D14" s="460" t="s">
        <v>269</v>
      </c>
      <c r="E14" s="66"/>
      <c r="F14" s="212"/>
      <c r="G14" s="66"/>
      <c r="H14" s="66" t="s">
        <v>287</v>
      </c>
      <c r="I14" s="29"/>
      <c r="J14" s="127"/>
    </row>
    <row r="15" spans="1:10" ht="13.5" customHeight="1" x14ac:dyDescent="0.2">
      <c r="A15" s="10" t="s">
        <v>19</v>
      </c>
      <c r="B15" s="75"/>
      <c r="C15" s="11" t="s">
        <v>13</v>
      </c>
      <c r="D15" s="48" t="s">
        <v>235</v>
      </c>
      <c r="E15" s="48" t="s">
        <v>235</v>
      </c>
      <c r="F15" s="48" t="s">
        <v>235</v>
      </c>
      <c r="G15" s="509" t="s">
        <v>248</v>
      </c>
      <c r="H15" s="48" t="s">
        <v>235</v>
      </c>
      <c r="I15" s="184"/>
      <c r="J15" s="248"/>
    </row>
    <row r="16" spans="1:10" ht="13.5" customHeight="1" x14ac:dyDescent="0.2">
      <c r="A16" s="76"/>
      <c r="B16" s="77"/>
      <c r="C16" s="77"/>
      <c r="D16" s="53" t="s">
        <v>116</v>
      </c>
      <c r="E16" s="53" t="s">
        <v>168</v>
      </c>
      <c r="F16" s="53" t="s">
        <v>175</v>
      </c>
      <c r="G16" s="53" t="s">
        <v>9</v>
      </c>
      <c r="H16" s="53" t="s">
        <v>125</v>
      </c>
      <c r="I16" s="80"/>
      <c r="J16" s="192"/>
    </row>
    <row r="17" spans="1:10" ht="13.5" customHeight="1" x14ac:dyDescent="0.2">
      <c r="A17" s="76"/>
      <c r="B17" s="77"/>
      <c r="C17" s="77"/>
      <c r="D17" s="53" t="s">
        <v>119</v>
      </c>
      <c r="E17" s="53" t="s">
        <v>131</v>
      </c>
      <c r="F17" s="53" t="s">
        <v>198</v>
      </c>
      <c r="G17" s="53" t="s">
        <v>198</v>
      </c>
      <c r="H17" s="53" t="s">
        <v>202</v>
      </c>
      <c r="I17" s="80"/>
      <c r="J17" s="192"/>
    </row>
    <row r="18" spans="1:10" ht="13.5" customHeight="1" thickBot="1" x14ac:dyDescent="0.25">
      <c r="A18" s="39"/>
      <c r="C18" s="77"/>
      <c r="D18" s="57" t="s">
        <v>196</v>
      </c>
      <c r="E18" s="57" t="s">
        <v>195</v>
      </c>
      <c r="F18" s="57" t="s">
        <v>202</v>
      </c>
      <c r="G18" s="57" t="s">
        <v>213</v>
      </c>
      <c r="H18" s="57"/>
      <c r="I18" s="249"/>
      <c r="J18" s="250"/>
    </row>
    <row r="19" spans="1:10" ht="13.5" customHeight="1" x14ac:dyDescent="0.2">
      <c r="A19" s="273"/>
      <c r="B19" s="274"/>
      <c r="C19" s="22" t="s">
        <v>92</v>
      </c>
      <c r="D19" s="47" t="s">
        <v>122</v>
      </c>
      <c r="E19" s="47" t="s">
        <v>122</v>
      </c>
      <c r="F19" s="47" t="s">
        <v>122</v>
      </c>
      <c r="G19" s="508" t="s">
        <v>235</v>
      </c>
      <c r="H19" s="47" t="s">
        <v>122</v>
      </c>
      <c r="I19" s="184"/>
      <c r="J19" s="248"/>
    </row>
    <row r="20" spans="1:10" ht="13.5" customHeight="1" thickBot="1" x14ac:dyDescent="0.25">
      <c r="A20" s="272"/>
      <c r="B20" s="277"/>
      <c r="C20" s="35" t="s">
        <v>43</v>
      </c>
      <c r="D20" s="55" t="s">
        <v>123</v>
      </c>
      <c r="E20" s="55" t="s">
        <v>123</v>
      </c>
      <c r="F20" s="55" t="s">
        <v>243</v>
      </c>
      <c r="G20" s="55" t="s">
        <v>123</v>
      </c>
      <c r="H20" s="55" t="s">
        <v>123</v>
      </c>
      <c r="I20" s="245"/>
      <c r="J20" s="284"/>
    </row>
    <row r="21" spans="1:10" ht="13.5" customHeight="1" x14ac:dyDescent="0.2">
      <c r="A21" s="296"/>
      <c r="B21" s="297"/>
      <c r="C21" s="40" t="s">
        <v>113</v>
      </c>
      <c r="D21" s="67" t="str">
        <f>'September 2024'!E19</f>
        <v>Klein</v>
      </c>
      <c r="E21" s="67" t="str">
        <f>'September 2024'!E20</f>
        <v>Nies</v>
      </c>
      <c r="F21" s="67" t="str">
        <f>'September 2024'!E21</f>
        <v>Bezjak</v>
      </c>
      <c r="G21" s="67" t="str">
        <f>'September 2024'!E22</f>
        <v>Breitfeld</v>
      </c>
      <c r="H21" s="67" t="str">
        <f>'September 2024'!E23</f>
        <v>Adler</v>
      </c>
      <c r="I21" s="358"/>
      <c r="J21" s="355"/>
    </row>
    <row r="22" spans="1:10" ht="13.5" customHeight="1" x14ac:dyDescent="0.2">
      <c r="A22" s="31"/>
      <c r="B22" s="39"/>
      <c r="C22" s="40" t="s">
        <v>73</v>
      </c>
      <c r="D22" s="67" t="str">
        <f>'September 2024'!F19</f>
        <v>Lenz</v>
      </c>
      <c r="E22" s="67" t="str">
        <f>'September 2024'!F20</f>
        <v>Kruse</v>
      </c>
      <c r="F22" s="67" t="str">
        <f>'September 2024'!F21</f>
        <v>Lodder</v>
      </c>
      <c r="G22" s="67" t="str">
        <f>'September 2024'!F22</f>
        <v>Bezjak</v>
      </c>
      <c r="H22" s="67" t="str">
        <f>'September 2024'!F23</f>
        <v>Ziegler</v>
      </c>
      <c r="I22" s="310"/>
      <c r="J22" s="306"/>
    </row>
    <row r="23" spans="1:10" ht="13.5" customHeight="1" thickBot="1" x14ac:dyDescent="0.25">
      <c r="A23" s="31"/>
      <c r="B23" s="401"/>
      <c r="C23" s="402" t="s">
        <v>47</v>
      </c>
      <c r="D23" s="403" t="str">
        <f>'September 2024'!G19</f>
        <v>Ziegler</v>
      </c>
      <c r="E23" s="71" t="str">
        <f>'September 2024'!G20</f>
        <v>Puls</v>
      </c>
      <c r="F23" s="71" t="str">
        <f>'September 2024'!G21</f>
        <v>Wroblewski</v>
      </c>
      <c r="G23" s="71" t="s">
        <v>199</v>
      </c>
      <c r="H23" s="106" t="str">
        <f>'September 2024'!G23</f>
        <v>Palauro</v>
      </c>
      <c r="I23" s="359"/>
      <c r="J23" s="356"/>
    </row>
    <row r="24" spans="1:10" ht="13.5" customHeight="1" thickBot="1" x14ac:dyDescent="0.25">
      <c r="A24" s="14" t="s">
        <v>0</v>
      </c>
      <c r="B24" s="15"/>
      <c r="C24" s="405"/>
      <c r="D24" s="404" t="str">
        <f>'September 2024'!I19</f>
        <v>Bezjak</v>
      </c>
      <c r="E24" s="61" t="str">
        <f>'September 2024'!I20</f>
        <v>Klein</v>
      </c>
      <c r="F24" s="61" t="str">
        <f>'September 2024'!I21</f>
        <v>Nies</v>
      </c>
      <c r="G24" s="61" t="str">
        <f>'September 2024'!I22</f>
        <v>Wroblewski</v>
      </c>
      <c r="H24" s="353" t="str">
        <f>'September 2024'!I23</f>
        <v>Obermüller</v>
      </c>
      <c r="I24" s="128"/>
      <c r="J24" s="357"/>
    </row>
    <row r="25" spans="1:10" ht="13.5" customHeight="1" x14ac:dyDescent="0.2">
      <c r="A25" s="501" t="s">
        <v>25</v>
      </c>
      <c r="B25" s="502"/>
      <c r="C25" s="231"/>
      <c r="D25" s="322"/>
      <c r="E25" s="322" t="s">
        <v>270</v>
      </c>
      <c r="F25" s="322" t="s">
        <v>270</v>
      </c>
      <c r="G25" s="322" t="s">
        <v>270</v>
      </c>
      <c r="H25" s="322" t="s">
        <v>270</v>
      </c>
      <c r="I25" s="232"/>
      <c r="J25" s="241"/>
    </row>
    <row r="26" spans="1:10" ht="13.5" customHeight="1" x14ac:dyDescent="0.2">
      <c r="A26" s="501"/>
      <c r="B26" s="502"/>
      <c r="C26" s="12"/>
      <c r="D26" s="53"/>
      <c r="E26" s="53" t="s">
        <v>174</v>
      </c>
      <c r="F26" s="53" t="s">
        <v>245</v>
      </c>
      <c r="G26" s="53" t="s">
        <v>247</v>
      </c>
      <c r="H26" s="53"/>
      <c r="I26" s="253"/>
      <c r="J26" s="254"/>
    </row>
    <row r="27" spans="1:10" ht="13.5" customHeight="1" thickBot="1" x14ac:dyDescent="0.25">
      <c r="A27" s="492"/>
      <c r="B27" s="503"/>
      <c r="C27" s="13"/>
      <c r="D27" s="57" t="s">
        <v>131</v>
      </c>
      <c r="E27" s="57"/>
      <c r="F27" s="57"/>
      <c r="G27" s="57"/>
      <c r="H27" s="57" t="s">
        <v>169</v>
      </c>
      <c r="I27" s="255"/>
      <c r="J27" s="256"/>
    </row>
    <row r="28" spans="1:10" ht="13.5" customHeight="1" thickBot="1" x14ac:dyDescent="0.25">
      <c r="A28" s="58" t="s">
        <v>49</v>
      </c>
      <c r="B28" s="77"/>
      <c r="C28" s="12"/>
      <c r="D28" s="285"/>
      <c r="E28" s="285"/>
      <c r="F28" s="285"/>
      <c r="G28" s="285"/>
      <c r="H28" s="285"/>
      <c r="I28" s="28"/>
      <c r="J28" s="129"/>
    </row>
    <row r="29" spans="1:10" ht="13.5" customHeight="1" thickBot="1" x14ac:dyDescent="0.25">
      <c r="A29" s="73" t="s">
        <v>26</v>
      </c>
      <c r="B29" s="15"/>
      <c r="C29" s="16"/>
      <c r="D29" s="55"/>
      <c r="E29" s="55"/>
      <c r="F29" s="55"/>
      <c r="G29" s="55"/>
      <c r="H29" s="55"/>
      <c r="I29" s="26"/>
      <c r="J29" s="130"/>
    </row>
    <row r="30" spans="1:10" ht="13.5" customHeight="1" x14ac:dyDescent="0.2">
      <c r="A30" s="82" t="s">
        <v>1</v>
      </c>
      <c r="B30" s="75"/>
      <c r="C30" s="83" t="s">
        <v>13</v>
      </c>
      <c r="D30" s="47" t="s">
        <v>240</v>
      </c>
      <c r="E30" s="47" t="s">
        <v>240</v>
      </c>
      <c r="F30" s="47" t="s">
        <v>240</v>
      </c>
      <c r="G30" s="47" t="s">
        <v>240</v>
      </c>
      <c r="H30" s="47" t="s">
        <v>240</v>
      </c>
      <c r="I30" s="232"/>
      <c r="J30" s="241"/>
    </row>
    <row r="31" spans="1:10" ht="13.5" customHeight="1" x14ac:dyDescent="0.2">
      <c r="A31" s="84"/>
      <c r="B31" s="77"/>
      <c r="C31" s="36" t="s">
        <v>28</v>
      </c>
      <c r="D31" s="48" t="s">
        <v>256</v>
      </c>
      <c r="E31" s="48" t="s">
        <v>256</v>
      </c>
      <c r="F31" s="48" t="s">
        <v>256</v>
      </c>
      <c r="G31" s="48" t="s">
        <v>163</v>
      </c>
      <c r="H31" s="48" t="s">
        <v>163</v>
      </c>
      <c r="I31" s="352"/>
      <c r="J31" s="259"/>
    </row>
    <row r="32" spans="1:10" ht="13.5" customHeight="1" x14ac:dyDescent="0.2">
      <c r="A32" s="504" t="s">
        <v>62</v>
      </c>
      <c r="B32" s="505"/>
      <c r="C32" s="505"/>
      <c r="D32" s="45" t="str">
        <f>'September 2024'!J19</f>
        <v>Enneking/Evers</v>
      </c>
      <c r="E32" s="45" t="str">
        <f>'September 2024'!J20</f>
        <v>Enneking/Evers</v>
      </c>
      <c r="F32" s="45" t="str">
        <f>'September 2024'!J21</f>
        <v>Enneking/Evers</v>
      </c>
      <c r="G32" s="45" t="str">
        <f>'September 2024'!J22</f>
        <v>Kloebe/Evers</v>
      </c>
      <c r="H32" s="70" t="str">
        <f>'September 2024'!J23</f>
        <v>Kloebe/Evers</v>
      </c>
      <c r="I32" s="312" t="str">
        <f>'September 2024'!J24</f>
        <v>Kloebe</v>
      </c>
      <c r="J32" s="312" t="str">
        <f>'September 2024'!J25</f>
        <v>Kloebe</v>
      </c>
    </row>
    <row r="33" spans="1:11" ht="13.5" customHeight="1" x14ac:dyDescent="0.2">
      <c r="A33" s="504" t="s">
        <v>62</v>
      </c>
      <c r="B33" s="505"/>
      <c r="C33" s="505"/>
      <c r="D33" s="45" t="str">
        <f>'September 2024'!K19</f>
        <v>Reuter</v>
      </c>
      <c r="E33" s="45" t="str">
        <f>'September 2024'!K20</f>
        <v>Reuter</v>
      </c>
      <c r="F33" s="45" t="str">
        <f>'September 2024'!K21</f>
        <v>Reuter</v>
      </c>
      <c r="G33" s="45" t="str">
        <f>'September 2024'!K22</f>
        <v>Reuter</v>
      </c>
      <c r="H33" s="70" t="str">
        <f>'September 2024'!K23</f>
        <v>Reuter</v>
      </c>
      <c r="I33" s="312" t="str">
        <f>'September 2024'!K24</f>
        <v>Korn</v>
      </c>
      <c r="J33" s="312" t="str">
        <f>'September 2024'!K25</f>
        <v>Korn</v>
      </c>
    </row>
    <row r="34" spans="1:11" ht="13.5" customHeight="1" x14ac:dyDescent="0.2">
      <c r="A34" s="76"/>
      <c r="B34" s="12"/>
      <c r="C34" s="153" t="s">
        <v>63</v>
      </c>
      <c r="D34" s="45" t="str">
        <f>'September 2024'!L19</f>
        <v>Korn</v>
      </c>
      <c r="E34" s="45" t="str">
        <f>'September 2024'!L20</f>
        <v>Korn</v>
      </c>
      <c r="F34" s="45" t="str">
        <f>'September 2024'!L21</f>
        <v>Sweiti</v>
      </c>
      <c r="G34" s="45" t="str">
        <f>'September 2024'!L22</f>
        <v>Sweiti</v>
      </c>
      <c r="H34" s="70" t="str">
        <f>'September 2024'!L23</f>
        <v>Sweiti</v>
      </c>
      <c r="I34" s="312" t="str">
        <f>'September 2024'!L24</f>
        <v>Portheine</v>
      </c>
      <c r="J34" s="312" t="str">
        <f>'September 2024'!L25</f>
        <v>Portheine</v>
      </c>
    </row>
    <row r="35" spans="1:11" ht="13.5" customHeight="1" x14ac:dyDescent="0.2">
      <c r="A35" s="76"/>
      <c r="B35" s="12"/>
      <c r="C35" s="153" t="s">
        <v>63</v>
      </c>
      <c r="D35" s="50" t="str">
        <f>'September 2024'!M19</f>
        <v>Böning</v>
      </c>
      <c r="E35" s="45" t="str">
        <f>'September 2024'!M20</f>
        <v>Böning</v>
      </c>
      <c r="F35" s="50" t="str">
        <f>'September 2024'!M21</f>
        <v>Böning</v>
      </c>
      <c r="G35" s="45" t="str">
        <f>'September 2024'!M22</f>
        <v>Enneking</v>
      </c>
      <c r="H35" s="106" t="str">
        <f>'September 2024'!M23</f>
        <v>Enneking</v>
      </c>
      <c r="I35" s="361" t="str">
        <f>'September 2024'!M24</f>
        <v>Sweiti</v>
      </c>
      <c r="J35" s="361" t="str">
        <f>'September 2024'!M25</f>
        <v>Sweiti</v>
      </c>
    </row>
    <row r="36" spans="1:11" ht="13.5" customHeight="1" thickBot="1" x14ac:dyDescent="0.25">
      <c r="A36" s="506" t="s">
        <v>64</v>
      </c>
      <c r="B36" s="505"/>
      <c r="C36" s="505"/>
      <c r="D36" s="50" t="str">
        <f>'September 2024'!N19</f>
        <v>Moridi</v>
      </c>
      <c r="E36" s="50" t="str">
        <f>'September 2024'!N20</f>
        <v>Moridi</v>
      </c>
      <c r="F36" s="50" t="str">
        <f>'September 2024'!N21</f>
        <v>Dornheim</v>
      </c>
      <c r="G36" s="50" t="str">
        <f>'September 2024'!N22</f>
        <v>Dornheim</v>
      </c>
      <c r="H36" s="106" t="str">
        <f>'September 2024'!N23</f>
        <v>Dornheim</v>
      </c>
      <c r="I36" s="361" t="str">
        <f>'September 2024'!N24</f>
        <v>Hall</v>
      </c>
      <c r="J36" s="361" t="str">
        <f>'September 2024'!N25</f>
        <v>Hall</v>
      </c>
    </row>
    <row r="37" spans="1:11" ht="13.5" customHeight="1" x14ac:dyDescent="0.2">
      <c r="A37" s="273" t="s">
        <v>22</v>
      </c>
      <c r="B37" s="22"/>
      <c r="C37" s="83" t="s">
        <v>3</v>
      </c>
      <c r="D37" s="90">
        <f>'September 2024'!O19</f>
        <v>0</v>
      </c>
      <c r="E37" s="90" t="str">
        <f>'September 2024'!O20</f>
        <v>Freitag</v>
      </c>
      <c r="F37" s="90" t="str">
        <f>'September 2024'!O21</f>
        <v>Hoedtke</v>
      </c>
      <c r="G37" s="510" t="str">
        <f>'September 2024'!O22</f>
        <v>Rademacher</v>
      </c>
      <c r="H37" s="90" t="str">
        <f>'September 2024'!O23</f>
        <v>Freitag</v>
      </c>
      <c r="I37" s="362">
        <f>'September 2024'!O24</f>
        <v>0</v>
      </c>
      <c r="J37" s="362">
        <f>'September 2024'!O25</f>
        <v>0</v>
      </c>
    </row>
    <row r="38" spans="1:11" ht="13.5" customHeight="1" x14ac:dyDescent="0.2">
      <c r="A38" s="300"/>
      <c r="B38" s="12"/>
      <c r="C38" s="301" t="s">
        <v>4</v>
      </c>
      <c r="D38" s="305">
        <f>'September 2024'!P19</f>
        <v>0</v>
      </c>
      <c r="E38" s="50">
        <f>'September 2024'!P20</f>
        <v>0</v>
      </c>
      <c r="F38" s="116">
        <f>'September 2024'!P21</f>
        <v>0</v>
      </c>
      <c r="G38" s="50">
        <f>'September 2024'!P22</f>
        <v>0</v>
      </c>
      <c r="H38" s="70">
        <f>'September 2024'!P23</f>
        <v>0</v>
      </c>
      <c r="I38" s="312" t="str">
        <f>'September 2024'!P24</f>
        <v>Adler</v>
      </c>
      <c r="J38" s="312" t="str">
        <f>'September 2024'!P25</f>
        <v>Petrovic</v>
      </c>
    </row>
    <row r="39" spans="1:11" ht="13.5" customHeight="1" thickBot="1" x14ac:dyDescent="0.25">
      <c r="A39" s="58" t="s">
        <v>108</v>
      </c>
      <c r="B39" s="12"/>
      <c r="C39" s="302" t="s">
        <v>3</v>
      </c>
      <c r="D39" s="45" t="str">
        <f>'September 2024'!Q19</f>
        <v>Petrovic</v>
      </c>
      <c r="E39" s="45" t="str">
        <f>'September 2024'!Q20</f>
        <v>Petrovic</v>
      </c>
      <c r="F39" s="45">
        <f>'September 2024'!Q21</f>
        <v>0</v>
      </c>
      <c r="G39" s="45">
        <f>'September 2024'!Q22</f>
        <v>0</v>
      </c>
      <c r="H39" s="70">
        <f>'September 2024'!Q23</f>
        <v>0</v>
      </c>
      <c r="I39" s="312">
        <f>'September 2024'!Q24</f>
        <v>0</v>
      </c>
      <c r="J39" s="312">
        <f>'September 2024'!Q25</f>
        <v>0</v>
      </c>
      <c r="K39" s="441"/>
    </row>
    <row r="40" spans="1:11" ht="13.5" customHeight="1" thickBot="1" x14ac:dyDescent="0.25">
      <c r="A40" s="342"/>
      <c r="B40" s="13"/>
      <c r="C40" s="279" t="s">
        <v>4</v>
      </c>
      <c r="D40" s="304">
        <f>'September 2024'!R19</f>
        <v>0</v>
      </c>
      <c r="E40" s="304">
        <f>'September 2024'!R20</f>
        <v>0</v>
      </c>
      <c r="F40" s="304" t="str">
        <f>'September 2024'!R21</f>
        <v>Petrovic</v>
      </c>
      <c r="G40" s="304" t="str">
        <f>'September 2024'!R22</f>
        <v>Petrovic</v>
      </c>
      <c r="H40" s="304">
        <f>'September 2024'!R23</f>
        <v>0</v>
      </c>
      <c r="I40" s="304">
        <f>'September 2024'!R24</f>
        <v>0</v>
      </c>
      <c r="J40" s="445">
        <f>'September 2024'!R25</f>
        <v>0</v>
      </c>
    </row>
    <row r="41" spans="1:11" ht="13.5" customHeight="1" x14ac:dyDescent="0.2">
      <c r="A41" s="59" t="s">
        <v>65</v>
      </c>
      <c r="B41" s="77"/>
      <c r="C41" s="366" t="s">
        <v>213</v>
      </c>
      <c r="D41" s="95" t="str">
        <f>'September 2024'!B19</f>
        <v>Gockel</v>
      </c>
      <c r="E41" s="95" t="str">
        <f>'September 2024'!B20</f>
        <v>Ziegler</v>
      </c>
      <c r="F41" s="95" t="str">
        <f>'September 2024'!B21</f>
        <v>Palauro</v>
      </c>
      <c r="G41" s="95" t="str">
        <f>'September 2024'!B22</f>
        <v>Weise</v>
      </c>
      <c r="H41" s="109" t="str">
        <f>'September 2024'!B23</f>
        <v>Maleyka</v>
      </c>
      <c r="I41" s="363" t="str">
        <f>'September 2024'!B24</f>
        <v>Klein/Obermüller</v>
      </c>
      <c r="J41" s="362" t="str">
        <f>'September 2024'!B25</f>
        <v>Lodder/Ziegler</v>
      </c>
    </row>
    <row r="42" spans="1:11" ht="13.5" customHeight="1" x14ac:dyDescent="0.2">
      <c r="A42" s="59" t="s">
        <v>66</v>
      </c>
      <c r="B42" s="77"/>
      <c r="C42" s="143" t="s">
        <v>173</v>
      </c>
      <c r="D42" s="45" t="str">
        <f>'September 2024'!C19</f>
        <v>Lodder</v>
      </c>
      <c r="E42" s="45" t="str">
        <f>'September 2024'!C20</f>
        <v>Dih</v>
      </c>
      <c r="F42" s="45" t="str">
        <f>'September 2024'!C21</f>
        <v>Puls</v>
      </c>
      <c r="G42" s="45" t="str">
        <f>'September 2024'!C22</f>
        <v>Masoumi</v>
      </c>
      <c r="H42" s="70" t="str">
        <f>'September 2024'!C23</f>
        <v>Puls</v>
      </c>
      <c r="I42" s="312" t="str">
        <f>'September 2024'!C24</f>
        <v>Breitfeld/Petrovic</v>
      </c>
      <c r="J42" s="312" t="str">
        <f>'September 2024'!C25</f>
        <v>Palauro/Dih</v>
      </c>
    </row>
    <row r="43" spans="1:11" ht="13.5" customHeight="1" thickBot="1" x14ac:dyDescent="0.25">
      <c r="A43" s="24" t="s">
        <v>2</v>
      </c>
      <c r="B43" s="78"/>
      <c r="C43" s="93"/>
      <c r="D43" s="87" t="str">
        <f>'September 2024'!D19</f>
        <v>Nissinen</v>
      </c>
      <c r="E43" s="87" t="str">
        <f>'September 2024'!D20</f>
        <v>Hoedtke</v>
      </c>
      <c r="F43" s="87" t="str">
        <f>'September 2024'!D21</f>
        <v>Sieker</v>
      </c>
      <c r="G43" s="87" t="str">
        <f>'September 2024'!D22</f>
        <v>Sterkau</v>
      </c>
      <c r="H43" s="107" t="str">
        <f>'September 2024'!D23</f>
        <v>Rademacher</v>
      </c>
      <c r="I43" s="313" t="str">
        <f>'September 2024'!D24</f>
        <v>Sieker</v>
      </c>
      <c r="J43" s="364" t="str">
        <f>'September 2024'!D25</f>
        <v>Hoedtke</v>
      </c>
    </row>
    <row r="44" spans="1:11" ht="13.5" customHeight="1" x14ac:dyDescent="0.2">
      <c r="A44" s="156" t="s">
        <v>16</v>
      </c>
      <c r="B44" s="77"/>
      <c r="C44" s="36" t="s">
        <v>173</v>
      </c>
      <c r="D44" s="95" t="str">
        <f t="shared" ref="D44:G45" si="0">C41</f>
        <v>Beck</v>
      </c>
      <c r="E44" s="95" t="str">
        <f t="shared" si="0"/>
        <v>Gockel</v>
      </c>
      <c r="F44" s="95" t="str">
        <f t="shared" si="0"/>
        <v>Ziegler</v>
      </c>
      <c r="G44" s="95" t="str">
        <f t="shared" si="0"/>
        <v>Palauro</v>
      </c>
      <c r="H44" s="109" t="str">
        <f t="shared" ref="H44" si="1">G41</f>
        <v>Weise</v>
      </c>
      <c r="I44" s="131"/>
      <c r="J44" s="360"/>
    </row>
    <row r="45" spans="1:11" ht="13.5" customHeight="1" x14ac:dyDescent="0.2">
      <c r="A45" s="58" t="s">
        <v>41</v>
      </c>
      <c r="B45" s="77"/>
      <c r="C45" s="36" t="s">
        <v>213</v>
      </c>
      <c r="D45" s="45" t="str">
        <f t="shared" si="0"/>
        <v>Kruse</v>
      </c>
      <c r="E45" s="95" t="str">
        <f t="shared" si="0"/>
        <v>Lodder</v>
      </c>
      <c r="F45" s="45" t="str">
        <f t="shared" si="0"/>
        <v>Dih</v>
      </c>
      <c r="G45" s="95" t="str">
        <f t="shared" si="0"/>
        <v>Puls</v>
      </c>
      <c r="H45" s="45" t="str">
        <f t="shared" ref="H45" si="2">G42</f>
        <v>Masoumi</v>
      </c>
      <c r="I45" s="25"/>
      <c r="J45" s="125"/>
    </row>
    <row r="46" spans="1:11" ht="13.5" customHeight="1" x14ac:dyDescent="0.2">
      <c r="A46" s="84"/>
      <c r="B46" s="77"/>
      <c r="C46" s="36" t="s">
        <v>68</v>
      </c>
      <c r="D46" s="134"/>
      <c r="E46" s="147"/>
      <c r="F46" s="134" t="s">
        <v>197</v>
      </c>
      <c r="G46" s="134" t="s">
        <v>197</v>
      </c>
      <c r="H46" s="134" t="s">
        <v>197</v>
      </c>
      <c r="I46" s="25"/>
      <c r="J46" s="125"/>
    </row>
    <row r="47" spans="1:11" ht="13.5" customHeight="1" x14ac:dyDescent="0.2">
      <c r="A47" s="84"/>
      <c r="B47" s="77"/>
      <c r="C47" s="153" t="s">
        <v>68</v>
      </c>
      <c r="D47" s="134" t="s">
        <v>164</v>
      </c>
      <c r="E47" s="134" t="s">
        <v>164</v>
      </c>
      <c r="F47" s="134" t="s">
        <v>164</v>
      </c>
      <c r="G47" s="134"/>
      <c r="H47" s="230"/>
      <c r="I47" s="25"/>
      <c r="J47" s="125"/>
    </row>
    <row r="48" spans="1:11" ht="13.5" customHeight="1" x14ac:dyDescent="0.2">
      <c r="A48" s="84"/>
      <c r="B48" s="39"/>
      <c r="C48" s="153" t="s">
        <v>70</v>
      </c>
      <c r="D48" s="134" t="s">
        <v>139</v>
      </c>
      <c r="E48" s="134" t="s">
        <v>139</v>
      </c>
      <c r="F48" s="145"/>
      <c r="G48" s="145" t="s">
        <v>276</v>
      </c>
      <c r="H48" s="145" t="s">
        <v>141</v>
      </c>
      <c r="I48" s="25"/>
      <c r="J48" s="125"/>
    </row>
    <row r="49" spans="1:10" ht="13.5" customHeight="1" x14ac:dyDescent="0.2">
      <c r="A49" s="84"/>
      <c r="B49" s="77"/>
      <c r="C49" s="153" t="s">
        <v>69</v>
      </c>
      <c r="D49" s="134"/>
      <c r="E49" s="145"/>
      <c r="F49" s="145" t="s">
        <v>138</v>
      </c>
      <c r="G49" s="145" t="s">
        <v>138</v>
      </c>
      <c r="H49" s="145" t="s">
        <v>138</v>
      </c>
      <c r="I49" s="32"/>
      <c r="J49" s="126"/>
    </row>
    <row r="50" spans="1:10" ht="13.5" customHeight="1" x14ac:dyDescent="0.2">
      <c r="A50" s="84"/>
      <c r="B50" s="77"/>
      <c r="C50" s="153" t="s">
        <v>67</v>
      </c>
      <c r="D50" s="145"/>
      <c r="E50" s="145"/>
      <c r="F50" s="145"/>
      <c r="G50" s="145"/>
      <c r="H50" s="145" t="s">
        <v>137</v>
      </c>
      <c r="I50" s="32"/>
      <c r="J50" s="126"/>
    </row>
    <row r="51" spans="1:10" ht="13.5" customHeight="1" x14ac:dyDescent="0.2">
      <c r="A51" s="84"/>
      <c r="B51" s="77"/>
      <c r="C51" s="98" t="s">
        <v>20</v>
      </c>
      <c r="D51" s="134" t="s">
        <v>127</v>
      </c>
      <c r="E51" s="134" t="s">
        <v>127</v>
      </c>
      <c r="F51" s="134" t="s">
        <v>127</v>
      </c>
      <c r="G51" s="134" t="s">
        <v>127</v>
      </c>
      <c r="H51" s="134" t="s">
        <v>127</v>
      </c>
      <c r="I51" s="125"/>
      <c r="J51" s="125"/>
    </row>
    <row r="52" spans="1:10" ht="13.5" customHeight="1" x14ac:dyDescent="0.2">
      <c r="A52" s="392"/>
      <c r="B52" s="407"/>
      <c r="C52" s="98" t="s">
        <v>21</v>
      </c>
      <c r="D52" s="145" t="s">
        <v>165</v>
      </c>
      <c r="E52" s="145" t="s">
        <v>165</v>
      </c>
      <c r="F52" s="145" t="s">
        <v>165</v>
      </c>
      <c r="G52" s="145" t="s">
        <v>165</v>
      </c>
      <c r="H52" s="415" t="s">
        <v>165</v>
      </c>
      <c r="I52" s="126"/>
      <c r="J52" s="125"/>
    </row>
    <row r="53" spans="1:10" ht="13.5" customHeight="1" thickBot="1" x14ac:dyDescent="0.25">
      <c r="A53" s="84"/>
      <c r="B53" s="390"/>
      <c r="C53" s="391" t="s">
        <v>108</v>
      </c>
      <c r="D53" s="288" t="s">
        <v>171</v>
      </c>
      <c r="E53" s="288" t="s">
        <v>171</v>
      </c>
      <c r="F53" s="288" t="s">
        <v>9</v>
      </c>
      <c r="G53" s="174"/>
      <c r="H53" s="399" t="s">
        <v>143</v>
      </c>
      <c r="I53" s="130"/>
      <c r="J53" s="416"/>
    </row>
    <row r="54" spans="1:10" ht="13.5" customHeight="1" x14ac:dyDescent="0.2">
      <c r="A54" s="493" t="s">
        <v>17</v>
      </c>
      <c r="B54" s="494"/>
      <c r="C54" s="495"/>
      <c r="D54" s="149" t="s">
        <v>183</v>
      </c>
      <c r="E54" s="149" t="s">
        <v>184</v>
      </c>
      <c r="F54" s="149" t="s">
        <v>171</v>
      </c>
      <c r="G54" s="149" t="s">
        <v>171</v>
      </c>
      <c r="H54" s="149" t="s">
        <v>182</v>
      </c>
      <c r="I54" s="129"/>
      <c r="J54" s="417"/>
    </row>
    <row r="55" spans="1:10" ht="13.5" customHeight="1" x14ac:dyDescent="0.2">
      <c r="A55" s="496"/>
      <c r="B55" s="497"/>
      <c r="C55" s="498"/>
      <c r="D55" s="149" t="s">
        <v>168</v>
      </c>
      <c r="E55" s="149" t="s">
        <v>180</v>
      </c>
      <c r="F55" s="149" t="s">
        <v>263</v>
      </c>
      <c r="G55" s="149" t="s">
        <v>116</v>
      </c>
      <c r="H55" s="149" t="s">
        <v>129</v>
      </c>
      <c r="I55" s="31"/>
      <c r="J55" s="129"/>
    </row>
    <row r="56" spans="1:10" ht="13.5" customHeight="1" x14ac:dyDescent="0.2">
      <c r="A56" s="496"/>
      <c r="B56" s="497"/>
      <c r="C56" s="498"/>
      <c r="D56" s="149" t="s">
        <v>9</v>
      </c>
      <c r="E56" s="149" t="s">
        <v>196</v>
      </c>
      <c r="F56" s="149" t="s">
        <v>125</v>
      </c>
      <c r="G56" s="149" t="s">
        <v>121</v>
      </c>
      <c r="H56" s="148" t="s">
        <v>121</v>
      </c>
      <c r="I56" s="31"/>
      <c r="J56" s="129"/>
    </row>
    <row r="57" spans="1:10" ht="13.5" customHeight="1" x14ac:dyDescent="0.2">
      <c r="A57" s="496"/>
      <c r="B57" s="497"/>
      <c r="C57" s="498"/>
      <c r="D57" s="149" t="s">
        <v>125</v>
      </c>
      <c r="E57" s="149" t="s">
        <v>125</v>
      </c>
      <c r="F57" s="149" t="s">
        <v>174</v>
      </c>
      <c r="G57" s="149" t="s">
        <v>173</v>
      </c>
      <c r="H57" s="209" t="s">
        <v>175</v>
      </c>
      <c r="I57" s="31"/>
      <c r="J57" s="129"/>
    </row>
    <row r="58" spans="1:10" ht="13.5" customHeight="1" x14ac:dyDescent="0.2">
      <c r="A58" s="496"/>
      <c r="B58" s="497"/>
      <c r="C58" s="498"/>
      <c r="D58" s="149" t="s">
        <v>129</v>
      </c>
      <c r="E58" s="149" t="s">
        <v>166</v>
      </c>
      <c r="F58" s="149" t="s">
        <v>166</v>
      </c>
      <c r="G58" s="149" t="s">
        <v>166</v>
      </c>
      <c r="H58" s="149" t="s">
        <v>166</v>
      </c>
      <c r="I58" s="31"/>
      <c r="J58" s="129"/>
    </row>
    <row r="59" spans="1:10" ht="13.5" customHeight="1" thickBot="1" x14ac:dyDescent="0.25">
      <c r="A59" s="64"/>
      <c r="B59" s="63"/>
      <c r="C59" s="65"/>
      <c r="D59" s="152" t="s">
        <v>285</v>
      </c>
      <c r="E59" s="152" t="s">
        <v>264</v>
      </c>
      <c r="F59" s="152" t="s">
        <v>140</v>
      </c>
      <c r="G59" s="152" t="s">
        <v>264</v>
      </c>
      <c r="H59" s="152" t="s">
        <v>140</v>
      </c>
      <c r="I59" s="24"/>
      <c r="J59" s="133"/>
    </row>
    <row r="60" spans="1:10" ht="12" customHeight="1" x14ac:dyDescent="0.2">
      <c r="A60" s="74" t="s">
        <v>14</v>
      </c>
      <c r="B60" s="75"/>
      <c r="C60" s="22"/>
      <c r="D60" s="148" t="s">
        <v>151</v>
      </c>
      <c r="E60" s="148" t="s">
        <v>151</v>
      </c>
      <c r="F60" s="148" t="s">
        <v>151</v>
      </c>
      <c r="G60" s="148" t="s">
        <v>151</v>
      </c>
      <c r="H60" s="148" t="s">
        <v>151</v>
      </c>
      <c r="I60" s="23"/>
      <c r="J60" s="132"/>
    </row>
    <row r="61" spans="1:10" ht="12" customHeight="1" x14ac:dyDescent="0.2">
      <c r="A61" s="76"/>
      <c r="B61" s="77"/>
      <c r="C61" s="12"/>
      <c r="D61" s="148" t="s">
        <v>294</v>
      </c>
      <c r="E61" s="148" t="s">
        <v>294</v>
      </c>
      <c r="F61" s="148" t="s">
        <v>294</v>
      </c>
      <c r="G61" s="148" t="s">
        <v>294</v>
      </c>
      <c r="H61" s="148" t="s">
        <v>294</v>
      </c>
      <c r="I61" s="31"/>
      <c r="J61" s="129"/>
    </row>
    <row r="62" spans="1:10" x14ac:dyDescent="0.2">
      <c r="A62" s="76"/>
      <c r="B62" s="77"/>
      <c r="C62" s="153"/>
      <c r="D62" s="149" t="s">
        <v>153</v>
      </c>
      <c r="E62" s="149"/>
      <c r="F62" s="149"/>
      <c r="G62" s="46" t="s">
        <v>244</v>
      </c>
      <c r="H62" s="46" t="s">
        <v>244</v>
      </c>
      <c r="I62" s="31"/>
      <c r="J62" s="129"/>
    </row>
    <row r="63" spans="1:10" ht="12" customHeight="1" x14ac:dyDescent="0.2">
      <c r="A63" s="76"/>
      <c r="B63" s="77"/>
      <c r="C63" s="12"/>
      <c r="D63" s="149" t="s">
        <v>157</v>
      </c>
      <c r="E63" s="149" t="s">
        <v>157</v>
      </c>
      <c r="F63" s="149" t="s">
        <v>157</v>
      </c>
      <c r="G63" s="149" t="s">
        <v>157</v>
      </c>
      <c r="H63" s="149" t="s">
        <v>157</v>
      </c>
      <c r="I63" s="31"/>
      <c r="J63" s="129"/>
    </row>
    <row r="64" spans="1:10" ht="12" customHeight="1" x14ac:dyDescent="0.2">
      <c r="A64" s="76"/>
      <c r="B64" s="77"/>
      <c r="C64" s="12"/>
      <c r="D64" s="149" t="s">
        <v>154</v>
      </c>
      <c r="E64" s="149" t="s">
        <v>154</v>
      </c>
      <c r="F64" s="149" t="s">
        <v>154</v>
      </c>
      <c r="G64" s="149" t="s">
        <v>154</v>
      </c>
      <c r="H64" s="149" t="s">
        <v>154</v>
      </c>
      <c r="I64" s="31"/>
      <c r="J64" s="129"/>
    </row>
    <row r="65" spans="1:10" ht="12" customHeight="1" x14ac:dyDescent="0.2">
      <c r="A65" s="58"/>
      <c r="B65" s="77"/>
      <c r="C65" s="12"/>
      <c r="D65" s="149" t="s">
        <v>155</v>
      </c>
      <c r="E65" s="149" t="s">
        <v>155</v>
      </c>
      <c r="F65" s="149" t="s">
        <v>155</v>
      </c>
      <c r="G65" s="149" t="s">
        <v>155</v>
      </c>
      <c r="H65" s="149" t="s">
        <v>155</v>
      </c>
      <c r="I65" s="31"/>
      <c r="J65" s="129"/>
    </row>
    <row r="66" spans="1:10" x14ac:dyDescent="0.2">
      <c r="A66" s="76"/>
      <c r="B66" s="77"/>
      <c r="C66" s="12"/>
      <c r="D66" s="265" t="s">
        <v>156</v>
      </c>
      <c r="E66" s="265" t="s">
        <v>156</v>
      </c>
      <c r="F66" s="265" t="s">
        <v>156</v>
      </c>
      <c r="G66" s="265" t="s">
        <v>156</v>
      </c>
      <c r="H66" s="265" t="s">
        <v>156</v>
      </c>
      <c r="I66" s="31"/>
      <c r="J66" s="129"/>
    </row>
    <row r="67" spans="1:10" x14ac:dyDescent="0.2">
      <c r="A67" s="76"/>
      <c r="B67" s="77"/>
      <c r="C67" s="12"/>
      <c r="D67" s="421" t="s">
        <v>226</v>
      </c>
      <c r="E67" s="421" t="s">
        <v>226</v>
      </c>
      <c r="F67" s="421" t="s">
        <v>226</v>
      </c>
      <c r="G67" s="421" t="s">
        <v>226</v>
      </c>
      <c r="H67" s="421" t="s">
        <v>226</v>
      </c>
      <c r="I67" s="31"/>
      <c r="J67" s="129"/>
    </row>
    <row r="68" spans="1:10" ht="12" customHeight="1" x14ac:dyDescent="0.2">
      <c r="A68" s="135"/>
      <c r="B68" s="136"/>
      <c r="C68" s="12"/>
      <c r="D68" s="149" t="s">
        <v>262</v>
      </c>
      <c r="E68" s="149" t="s">
        <v>262</v>
      </c>
      <c r="F68" s="149" t="s">
        <v>262</v>
      </c>
      <c r="G68" s="149" t="s">
        <v>262</v>
      </c>
      <c r="H68" s="149" t="s">
        <v>262</v>
      </c>
      <c r="I68" s="31"/>
      <c r="J68" s="129"/>
    </row>
    <row r="69" spans="1:10" ht="12" customHeight="1" x14ac:dyDescent="0.2">
      <c r="A69" s="76"/>
      <c r="B69" s="77"/>
      <c r="C69" s="12"/>
      <c r="D69" s="452" t="s">
        <v>254</v>
      </c>
      <c r="E69" s="452" t="s">
        <v>254</v>
      </c>
      <c r="F69" s="452" t="s">
        <v>254</v>
      </c>
      <c r="G69" s="452" t="s">
        <v>254</v>
      </c>
      <c r="H69" s="148" t="s">
        <v>254</v>
      </c>
      <c r="I69" s="31"/>
      <c r="J69" s="129"/>
    </row>
    <row r="70" spans="1:10" ht="12" customHeight="1" x14ac:dyDescent="0.2">
      <c r="A70" s="76"/>
      <c r="B70" s="77"/>
      <c r="C70" s="12"/>
      <c r="D70" s="149" t="s">
        <v>220</v>
      </c>
      <c r="E70" s="149" t="s">
        <v>220</v>
      </c>
      <c r="F70" s="149" t="s">
        <v>220</v>
      </c>
      <c r="G70" s="149" t="s">
        <v>220</v>
      </c>
      <c r="H70" s="149" t="s">
        <v>220</v>
      </c>
      <c r="I70" s="31"/>
      <c r="J70" s="129"/>
    </row>
    <row r="71" spans="1:10" ht="12" customHeight="1" x14ac:dyDescent="0.2">
      <c r="A71" s="76"/>
      <c r="B71" s="77"/>
      <c r="C71" s="12"/>
      <c r="D71" s="269"/>
      <c r="E71" s="148"/>
      <c r="F71" s="148"/>
      <c r="G71" s="148"/>
      <c r="H71" s="148"/>
      <c r="I71" s="31"/>
      <c r="J71" s="129"/>
    </row>
    <row r="72" spans="1:10" ht="12" customHeight="1" x14ac:dyDescent="0.2">
      <c r="A72" s="158"/>
      <c r="B72" s="159"/>
      <c r="C72" s="12"/>
      <c r="D72" s="148"/>
      <c r="E72" s="149"/>
      <c r="F72" s="260" t="s">
        <v>172</v>
      </c>
      <c r="G72" s="260"/>
      <c r="H72" s="453" t="s">
        <v>187</v>
      </c>
      <c r="I72" s="454"/>
      <c r="J72" s="129"/>
    </row>
    <row r="73" spans="1:10" ht="36" customHeight="1" thickBot="1" x14ac:dyDescent="0.25">
      <c r="A73" s="76"/>
      <c r="B73" s="77"/>
      <c r="C73" s="12"/>
      <c r="D73" s="150" t="s">
        <v>94</v>
      </c>
      <c r="E73" s="151"/>
      <c r="F73" s="150"/>
      <c r="G73" s="150" t="s">
        <v>273</v>
      </c>
      <c r="H73" s="185"/>
      <c r="I73" s="24"/>
      <c r="J73" s="133"/>
    </row>
    <row r="74" spans="1:10" x14ac:dyDescent="0.2">
      <c r="D74" s="113" t="s">
        <v>5</v>
      </c>
      <c r="E74" s="113" t="s">
        <v>6</v>
      </c>
      <c r="F74" s="113" t="s">
        <v>7</v>
      </c>
      <c r="G74" s="113" t="s">
        <v>8</v>
      </c>
      <c r="H74" s="114" t="s">
        <v>9</v>
      </c>
      <c r="I74" s="115" t="s">
        <v>10</v>
      </c>
      <c r="J74" s="114" t="s">
        <v>11</v>
      </c>
    </row>
    <row r="75" spans="1:10" ht="13.5" thickBot="1" x14ac:dyDescent="0.25">
      <c r="D75" s="38">
        <f t="shared" ref="D75:J75" si="3">D2</f>
        <v>45551</v>
      </c>
      <c r="E75" s="38">
        <f t="shared" si="3"/>
        <v>45552</v>
      </c>
      <c r="F75" s="38">
        <f t="shared" si="3"/>
        <v>45553</v>
      </c>
      <c r="G75" s="38">
        <f t="shared" si="3"/>
        <v>45554</v>
      </c>
      <c r="H75" s="38">
        <f t="shared" si="3"/>
        <v>45555</v>
      </c>
      <c r="I75" s="38">
        <f t="shared" si="3"/>
        <v>45556</v>
      </c>
      <c r="J75" s="38">
        <f t="shared" si="3"/>
        <v>45557</v>
      </c>
    </row>
    <row r="76" spans="1:10" ht="16.5" customHeight="1" x14ac:dyDescent="0.2">
      <c r="A76" s="117" t="s">
        <v>75</v>
      </c>
      <c r="B76" s="142"/>
      <c r="C76" s="140"/>
      <c r="D76" s="105">
        <f t="shared" ref="D76:J86" si="4">COUNTIF(D$3:D$71,$A76)</f>
        <v>1</v>
      </c>
      <c r="E76" s="105">
        <f t="shared" si="4"/>
        <v>1</v>
      </c>
      <c r="F76" s="105">
        <f t="shared" si="4"/>
        <v>1</v>
      </c>
      <c r="G76" s="105">
        <f t="shared" si="4"/>
        <v>1</v>
      </c>
      <c r="H76" s="105">
        <f t="shared" si="4"/>
        <v>1</v>
      </c>
      <c r="I76" s="105">
        <f t="shared" si="4"/>
        <v>1</v>
      </c>
      <c r="J76" s="105">
        <f t="shared" si="4"/>
        <v>0</v>
      </c>
    </row>
    <row r="77" spans="1:10" ht="16.5" customHeight="1" x14ac:dyDescent="0.2">
      <c r="A77" s="117" t="s">
        <v>107</v>
      </c>
      <c r="B77" s="142"/>
      <c r="C77" s="140"/>
      <c r="D77" s="105">
        <f t="shared" si="4"/>
        <v>1</v>
      </c>
      <c r="E77" s="105">
        <f t="shared" si="4"/>
        <v>1</v>
      </c>
      <c r="F77" s="105">
        <f t="shared" si="4"/>
        <v>1</v>
      </c>
      <c r="G77" s="105">
        <f t="shared" si="4"/>
        <v>1</v>
      </c>
      <c r="H77" s="105">
        <f t="shared" si="4"/>
        <v>1</v>
      </c>
      <c r="I77" s="105">
        <f t="shared" si="4"/>
        <v>0</v>
      </c>
      <c r="J77" s="105">
        <f t="shared" si="4"/>
        <v>0</v>
      </c>
    </row>
    <row r="78" spans="1:10" ht="16.5" customHeight="1" x14ac:dyDescent="0.2">
      <c r="A78" s="117" t="s">
        <v>110</v>
      </c>
      <c r="B78" s="142"/>
      <c r="C78" s="140"/>
      <c r="D78" s="105">
        <f>COUNTIF(D$3:D$71,$A78)</f>
        <v>1</v>
      </c>
      <c r="E78" s="105">
        <f t="shared" si="4"/>
        <v>1</v>
      </c>
      <c r="F78" s="105">
        <f t="shared" si="4"/>
        <v>1</v>
      </c>
      <c r="G78" s="105">
        <f t="shared" si="4"/>
        <v>1</v>
      </c>
      <c r="H78" s="105">
        <f t="shared" si="4"/>
        <v>1</v>
      </c>
      <c r="I78" s="105">
        <f t="shared" si="4"/>
        <v>0</v>
      </c>
      <c r="J78" s="105">
        <f t="shared" si="4"/>
        <v>0</v>
      </c>
    </row>
    <row r="79" spans="1:10" ht="16.5" customHeight="1" x14ac:dyDescent="0.2">
      <c r="A79" s="117" t="s">
        <v>225</v>
      </c>
      <c r="B79" s="142"/>
      <c r="C79" s="140"/>
      <c r="D79" s="105">
        <f>COUNTIF(D$3:D$71,$A79)</f>
        <v>1</v>
      </c>
      <c r="E79" s="105">
        <f t="shared" si="4"/>
        <v>1</v>
      </c>
      <c r="F79" s="105">
        <f t="shared" si="4"/>
        <v>1</v>
      </c>
      <c r="G79" s="105">
        <f t="shared" si="4"/>
        <v>1</v>
      </c>
      <c r="H79" s="105">
        <f t="shared" si="4"/>
        <v>1</v>
      </c>
      <c r="I79" s="105">
        <f t="shared" si="4"/>
        <v>0</v>
      </c>
      <c r="J79" s="105">
        <f t="shared" si="4"/>
        <v>0</v>
      </c>
    </row>
    <row r="80" spans="1:10" ht="16.5" customHeight="1" x14ac:dyDescent="0.2">
      <c r="A80" s="117" t="s">
        <v>111</v>
      </c>
      <c r="B80" s="224"/>
      <c r="C80" s="140"/>
      <c r="D80" s="105">
        <f t="shared" si="4"/>
        <v>1</v>
      </c>
      <c r="E80" s="105">
        <f t="shared" si="4"/>
        <v>1</v>
      </c>
      <c r="F80" s="105">
        <f t="shared" si="4"/>
        <v>1</v>
      </c>
      <c r="G80" s="105">
        <f t="shared" si="4"/>
        <v>1</v>
      </c>
      <c r="H80" s="105">
        <f t="shared" si="4"/>
        <v>1</v>
      </c>
      <c r="I80" s="105">
        <f t="shared" si="4"/>
        <v>0</v>
      </c>
      <c r="J80" s="105">
        <f t="shared" si="4"/>
        <v>0</v>
      </c>
    </row>
    <row r="81" spans="1:10" ht="16.5" customHeight="1" x14ac:dyDescent="0.2">
      <c r="A81" s="117" t="s">
        <v>80</v>
      </c>
      <c r="B81" s="118"/>
      <c r="C81" s="140"/>
      <c r="D81" s="105">
        <f t="shared" si="4"/>
        <v>1</v>
      </c>
      <c r="E81" s="105">
        <f t="shared" si="4"/>
        <v>1</v>
      </c>
      <c r="F81" s="105">
        <f t="shared" si="4"/>
        <v>1</v>
      </c>
      <c r="G81" s="105">
        <f t="shared" si="4"/>
        <v>1</v>
      </c>
      <c r="H81" s="105">
        <f t="shared" si="4"/>
        <v>1</v>
      </c>
      <c r="I81" s="105">
        <f t="shared" si="4"/>
        <v>0</v>
      </c>
      <c r="J81" s="105">
        <f t="shared" si="4"/>
        <v>0</v>
      </c>
    </row>
    <row r="82" spans="1:10" ht="16.5" customHeight="1" x14ac:dyDescent="0.2">
      <c r="A82" s="117" t="s">
        <v>99</v>
      </c>
      <c r="B82" s="118"/>
      <c r="C82" s="140"/>
      <c r="D82" s="105">
        <f t="shared" si="4"/>
        <v>1</v>
      </c>
      <c r="E82" s="105">
        <f t="shared" si="4"/>
        <v>1</v>
      </c>
      <c r="F82" s="105">
        <f t="shared" si="4"/>
        <v>1</v>
      </c>
      <c r="G82" s="105">
        <f t="shared" si="4"/>
        <v>1</v>
      </c>
      <c r="H82" s="105">
        <f t="shared" si="4"/>
        <v>1</v>
      </c>
      <c r="I82" s="105">
        <f t="shared" si="4"/>
        <v>0</v>
      </c>
      <c r="J82" s="105">
        <f t="shared" si="4"/>
        <v>0</v>
      </c>
    </row>
    <row r="83" spans="1:10" ht="16.5" customHeight="1" x14ac:dyDescent="0.2">
      <c r="A83" s="120" t="s">
        <v>29</v>
      </c>
      <c r="B83" s="118"/>
      <c r="C83" s="140"/>
      <c r="D83" s="105">
        <f t="shared" si="4"/>
        <v>1</v>
      </c>
      <c r="E83" s="105">
        <f t="shared" si="4"/>
        <v>1</v>
      </c>
      <c r="F83" s="105">
        <f t="shared" si="4"/>
        <v>1</v>
      </c>
      <c r="G83" s="105">
        <f t="shared" si="4"/>
        <v>1</v>
      </c>
      <c r="H83" s="105">
        <f t="shared" si="4"/>
        <v>1</v>
      </c>
      <c r="I83" s="105">
        <f t="shared" si="4"/>
        <v>1</v>
      </c>
      <c r="J83" s="105">
        <f t="shared" si="4"/>
        <v>0</v>
      </c>
    </row>
    <row r="84" spans="1:10" ht="16.5" customHeight="1" x14ac:dyDescent="0.2">
      <c r="A84" s="121" t="s">
        <v>39</v>
      </c>
      <c r="B84" s="122"/>
      <c r="C84" s="141"/>
      <c r="D84" s="105">
        <f t="shared" si="4"/>
        <v>1</v>
      </c>
      <c r="E84" s="105">
        <f t="shared" si="4"/>
        <v>1</v>
      </c>
      <c r="F84" s="105">
        <f t="shared" si="4"/>
        <v>1</v>
      </c>
      <c r="G84" s="105">
        <f t="shared" si="4"/>
        <v>1</v>
      </c>
      <c r="H84" s="105">
        <f t="shared" si="4"/>
        <v>1</v>
      </c>
      <c r="I84" s="105">
        <f t="shared" si="4"/>
        <v>0</v>
      </c>
      <c r="J84" s="105">
        <f t="shared" si="4"/>
        <v>0</v>
      </c>
    </row>
    <row r="85" spans="1:10" ht="16.5" customHeight="1" x14ac:dyDescent="0.2">
      <c r="A85" s="120" t="s">
        <v>30</v>
      </c>
      <c r="B85" s="118"/>
      <c r="C85" s="140"/>
      <c r="D85" s="105">
        <f t="shared" si="4"/>
        <v>1</v>
      </c>
      <c r="E85" s="105">
        <f t="shared" si="4"/>
        <v>1</v>
      </c>
      <c r="F85" s="105">
        <f t="shared" si="4"/>
        <v>1</v>
      </c>
      <c r="G85" s="105">
        <f t="shared" si="4"/>
        <v>1</v>
      </c>
      <c r="H85" s="105">
        <f t="shared" si="4"/>
        <v>1</v>
      </c>
      <c r="I85" s="105">
        <f t="shared" si="4"/>
        <v>0</v>
      </c>
      <c r="J85" s="105">
        <f t="shared" si="4"/>
        <v>1</v>
      </c>
    </row>
    <row r="86" spans="1:10" ht="16.5" customHeight="1" x14ac:dyDescent="0.2">
      <c r="A86" s="117" t="s">
        <v>76</v>
      </c>
      <c r="B86" s="118"/>
      <c r="C86" s="140"/>
      <c r="D86" s="105">
        <f t="shared" si="4"/>
        <v>1</v>
      </c>
      <c r="E86" s="105">
        <f t="shared" si="4"/>
        <v>1</v>
      </c>
      <c r="F86" s="105">
        <f t="shared" si="4"/>
        <v>1</v>
      </c>
      <c r="G86" s="105">
        <f t="shared" si="4"/>
        <v>1</v>
      </c>
      <c r="H86" s="105">
        <f t="shared" si="4"/>
        <v>1</v>
      </c>
      <c r="I86" s="105">
        <f t="shared" si="4"/>
        <v>0</v>
      </c>
      <c r="J86" s="105">
        <f t="shared" si="4"/>
        <v>0</v>
      </c>
    </row>
    <row r="87" spans="1:10" ht="16.5" customHeight="1" x14ac:dyDescent="0.2">
      <c r="A87" s="117" t="s">
        <v>42</v>
      </c>
      <c r="B87" s="118"/>
      <c r="C87" s="140"/>
      <c r="D87" s="105">
        <f t="shared" ref="D87:J92" si="5">COUNTIF(D$3:D$71,$A87)</f>
        <v>1</v>
      </c>
      <c r="E87" s="105">
        <f t="shared" si="5"/>
        <v>1</v>
      </c>
      <c r="F87" s="105">
        <f t="shared" si="5"/>
        <v>1</v>
      </c>
      <c r="G87" s="105">
        <f t="shared" si="5"/>
        <v>1</v>
      </c>
      <c r="H87" s="105">
        <f t="shared" si="5"/>
        <v>1</v>
      </c>
      <c r="I87" s="105">
        <f t="shared" si="5"/>
        <v>0</v>
      </c>
      <c r="J87" s="105">
        <f t="shared" si="5"/>
        <v>0</v>
      </c>
    </row>
    <row r="88" spans="1:10" ht="16.5" customHeight="1" x14ac:dyDescent="0.2">
      <c r="A88" s="120" t="s">
        <v>98</v>
      </c>
      <c r="B88" s="118"/>
      <c r="C88" s="140"/>
      <c r="D88" s="105">
        <f t="shared" si="5"/>
        <v>2</v>
      </c>
      <c r="E88" s="105">
        <f t="shared" si="5"/>
        <v>2</v>
      </c>
      <c r="F88" s="105">
        <f t="shared" si="5"/>
        <v>2</v>
      </c>
      <c r="G88" s="105">
        <f t="shared" si="5"/>
        <v>1</v>
      </c>
      <c r="H88" s="105">
        <f t="shared" si="5"/>
        <v>1</v>
      </c>
      <c r="I88" s="105">
        <f t="shared" si="5"/>
        <v>0</v>
      </c>
      <c r="J88" s="105">
        <f t="shared" si="5"/>
        <v>0</v>
      </c>
    </row>
    <row r="89" spans="1:10" ht="16.5" customHeight="1" x14ac:dyDescent="0.2">
      <c r="A89" s="117" t="s">
        <v>167</v>
      </c>
      <c r="B89" s="118"/>
      <c r="C89" s="140"/>
      <c r="D89" s="105">
        <f t="shared" si="5"/>
        <v>1</v>
      </c>
      <c r="E89" s="105">
        <f t="shared" si="5"/>
        <v>1</v>
      </c>
      <c r="F89" s="105">
        <f t="shared" si="5"/>
        <v>1</v>
      </c>
      <c r="G89" s="105">
        <f t="shared" si="5"/>
        <v>1</v>
      </c>
      <c r="H89" s="105">
        <f t="shared" si="5"/>
        <v>1</v>
      </c>
      <c r="I89" s="105">
        <f t="shared" si="5"/>
        <v>0</v>
      </c>
      <c r="J89" s="105">
        <f t="shared" si="5"/>
        <v>0</v>
      </c>
    </row>
    <row r="90" spans="1:10" ht="16.5" customHeight="1" x14ac:dyDescent="0.2">
      <c r="A90" s="117" t="s">
        <v>51</v>
      </c>
      <c r="B90" s="118"/>
      <c r="C90" s="140"/>
      <c r="D90" s="105">
        <f t="shared" si="5"/>
        <v>1</v>
      </c>
      <c r="E90" s="105">
        <f t="shared" si="5"/>
        <v>2</v>
      </c>
      <c r="F90" s="105">
        <f t="shared" si="5"/>
        <v>1</v>
      </c>
      <c r="G90" s="105">
        <f t="shared" si="5"/>
        <v>1</v>
      </c>
      <c r="H90" s="105">
        <f t="shared" si="5"/>
        <v>1</v>
      </c>
      <c r="I90" s="105">
        <f t="shared" si="5"/>
        <v>0</v>
      </c>
      <c r="J90" s="105">
        <f t="shared" si="5"/>
        <v>0</v>
      </c>
    </row>
    <row r="91" spans="1:10" ht="16.5" customHeight="1" x14ac:dyDescent="0.2">
      <c r="A91" s="117" t="s">
        <v>90</v>
      </c>
      <c r="B91" s="118"/>
      <c r="C91" s="140"/>
      <c r="D91" s="105">
        <f t="shared" si="5"/>
        <v>1</v>
      </c>
      <c r="E91" s="105">
        <f t="shared" si="5"/>
        <v>1</v>
      </c>
      <c r="F91" s="105">
        <f t="shared" si="5"/>
        <v>1</v>
      </c>
      <c r="G91" s="105">
        <f t="shared" si="5"/>
        <v>1</v>
      </c>
      <c r="H91" s="105">
        <f t="shared" si="5"/>
        <v>1</v>
      </c>
      <c r="I91" s="105">
        <f t="shared" si="5"/>
        <v>0</v>
      </c>
      <c r="J91" s="105">
        <f t="shared" si="5"/>
        <v>0</v>
      </c>
    </row>
    <row r="92" spans="1:10" ht="16.5" customHeight="1" x14ac:dyDescent="0.2">
      <c r="A92" s="117" t="s">
        <v>31</v>
      </c>
      <c r="B92" s="118"/>
      <c r="C92" s="140"/>
      <c r="D92" s="105">
        <f t="shared" si="5"/>
        <v>1</v>
      </c>
      <c r="E92" s="105">
        <f t="shared" si="5"/>
        <v>1</v>
      </c>
      <c r="F92" s="105">
        <f t="shared" si="5"/>
        <v>1</v>
      </c>
      <c r="G92" s="105">
        <f t="shared" si="5"/>
        <v>1</v>
      </c>
      <c r="H92" s="105">
        <f t="shared" si="5"/>
        <v>1</v>
      </c>
      <c r="I92" s="105">
        <f t="shared" si="5"/>
        <v>1</v>
      </c>
      <c r="J92" s="105">
        <f t="shared" si="5"/>
        <v>1</v>
      </c>
    </row>
    <row r="93" spans="1:10" ht="16.5" customHeight="1" x14ac:dyDescent="0.2">
      <c r="A93" s="117" t="s">
        <v>77</v>
      </c>
      <c r="B93" s="118"/>
      <c r="C93" s="140"/>
      <c r="D93" s="105">
        <f t="shared" ref="D93:H102" si="6">COUNTIF(D$3:D$71,$A93)</f>
        <v>1</v>
      </c>
      <c r="E93" s="105">
        <f t="shared" si="6"/>
        <v>2</v>
      </c>
      <c r="F93" s="105">
        <f t="shared" si="6"/>
        <v>2</v>
      </c>
      <c r="G93" s="105">
        <f t="shared" si="6"/>
        <v>1</v>
      </c>
      <c r="H93" s="105">
        <f t="shared" si="6"/>
        <v>1</v>
      </c>
      <c r="I93" s="105"/>
      <c r="J93" s="105"/>
    </row>
    <row r="94" spans="1:10" ht="16.5" customHeight="1" x14ac:dyDescent="0.2">
      <c r="A94" s="117" t="s">
        <v>84</v>
      </c>
      <c r="B94" s="118"/>
      <c r="C94" s="140"/>
      <c r="D94" s="105">
        <f t="shared" si="6"/>
        <v>1</v>
      </c>
      <c r="E94" s="105">
        <f t="shared" si="6"/>
        <v>1</v>
      </c>
      <c r="F94" s="105">
        <f t="shared" si="6"/>
        <v>1</v>
      </c>
      <c r="G94" s="105">
        <f t="shared" si="6"/>
        <v>1</v>
      </c>
      <c r="H94" s="105">
        <f t="shared" si="6"/>
        <v>1</v>
      </c>
      <c r="I94" s="105">
        <f t="shared" ref="I94:J113" si="7">COUNTIF(I$3:I$71,$A94)</f>
        <v>0</v>
      </c>
      <c r="J94" s="105">
        <f t="shared" si="7"/>
        <v>0</v>
      </c>
    </row>
    <row r="95" spans="1:10" ht="16.5" customHeight="1" x14ac:dyDescent="0.2">
      <c r="A95" s="117" t="s">
        <v>91</v>
      </c>
      <c r="B95" s="118"/>
      <c r="C95" s="140"/>
      <c r="D95" s="105">
        <f t="shared" si="6"/>
        <v>1</v>
      </c>
      <c r="E95" s="105">
        <f t="shared" si="6"/>
        <v>1</v>
      </c>
      <c r="F95" s="105">
        <f t="shared" si="6"/>
        <v>1</v>
      </c>
      <c r="G95" s="105">
        <f t="shared" si="6"/>
        <v>1</v>
      </c>
      <c r="H95" s="105">
        <f t="shared" si="6"/>
        <v>1</v>
      </c>
      <c r="I95" s="105">
        <f t="shared" si="7"/>
        <v>0</v>
      </c>
      <c r="J95" s="105">
        <f t="shared" si="7"/>
        <v>0</v>
      </c>
    </row>
    <row r="96" spans="1:10" ht="16.5" customHeight="1" x14ac:dyDescent="0.2">
      <c r="A96" s="117" t="s">
        <v>53</v>
      </c>
      <c r="B96" s="118"/>
      <c r="C96" s="140"/>
      <c r="D96" s="105">
        <f t="shared" si="6"/>
        <v>1</v>
      </c>
      <c r="E96" s="105">
        <f t="shared" si="6"/>
        <v>1</v>
      </c>
      <c r="F96" s="105">
        <f>COUNTIF(F$3:F$73,$A96)</f>
        <v>1</v>
      </c>
      <c r="G96" s="105">
        <f t="shared" si="6"/>
        <v>1</v>
      </c>
      <c r="H96" s="105">
        <f t="shared" si="6"/>
        <v>1</v>
      </c>
      <c r="I96" s="105">
        <f t="shared" si="7"/>
        <v>1</v>
      </c>
      <c r="J96" s="105">
        <f t="shared" si="7"/>
        <v>0</v>
      </c>
    </row>
    <row r="97" spans="1:10" ht="16.5" customHeight="1" x14ac:dyDescent="0.2">
      <c r="A97" s="120" t="s">
        <v>32</v>
      </c>
      <c r="B97" s="118"/>
      <c r="C97" s="140"/>
      <c r="D97" s="105">
        <f t="shared" si="6"/>
        <v>1</v>
      </c>
      <c r="E97" s="105">
        <f t="shared" si="6"/>
        <v>1</v>
      </c>
      <c r="F97" s="105">
        <f t="shared" si="6"/>
        <v>1</v>
      </c>
      <c r="G97" s="105">
        <f t="shared" si="6"/>
        <v>1</v>
      </c>
      <c r="H97" s="105">
        <f t="shared" si="6"/>
        <v>1</v>
      </c>
      <c r="I97" s="105">
        <f t="shared" si="7"/>
        <v>0</v>
      </c>
      <c r="J97" s="105">
        <f t="shared" si="7"/>
        <v>0</v>
      </c>
    </row>
    <row r="98" spans="1:10" ht="16.5" customHeight="1" x14ac:dyDescent="0.2">
      <c r="A98" s="120" t="s">
        <v>33</v>
      </c>
      <c r="B98" s="118"/>
      <c r="C98" s="140"/>
      <c r="D98" s="105">
        <f t="shared" si="6"/>
        <v>1</v>
      </c>
      <c r="E98" s="105">
        <f t="shared" si="6"/>
        <v>1</v>
      </c>
      <c r="F98" s="105">
        <f t="shared" si="6"/>
        <v>1</v>
      </c>
      <c r="G98" s="105">
        <f t="shared" si="6"/>
        <v>2</v>
      </c>
      <c r="H98" s="105">
        <f t="shared" si="6"/>
        <v>2</v>
      </c>
      <c r="I98" s="105">
        <f t="shared" si="7"/>
        <v>1</v>
      </c>
      <c r="J98" s="105">
        <f t="shared" si="7"/>
        <v>1</v>
      </c>
    </row>
    <row r="99" spans="1:10" ht="16.5" customHeight="1" x14ac:dyDescent="0.2">
      <c r="A99" s="117" t="s">
        <v>55</v>
      </c>
      <c r="B99" s="118"/>
      <c r="C99" s="140"/>
      <c r="D99" s="105">
        <f t="shared" si="6"/>
        <v>0</v>
      </c>
      <c r="E99" s="105">
        <f t="shared" si="6"/>
        <v>0</v>
      </c>
      <c r="F99" s="105">
        <f t="shared" si="6"/>
        <v>0</v>
      </c>
      <c r="G99" s="105">
        <f t="shared" si="6"/>
        <v>0</v>
      </c>
      <c r="H99" s="105">
        <f t="shared" si="6"/>
        <v>2</v>
      </c>
      <c r="I99" s="105">
        <f t="shared" si="7"/>
        <v>0</v>
      </c>
      <c r="J99" s="105">
        <f t="shared" si="7"/>
        <v>0</v>
      </c>
    </row>
    <row r="100" spans="1:10" ht="16.5" customHeight="1" x14ac:dyDescent="0.2">
      <c r="A100" s="117" t="s">
        <v>100</v>
      </c>
      <c r="B100" s="118"/>
      <c r="C100" s="140"/>
      <c r="D100" s="105">
        <f t="shared" si="6"/>
        <v>1</v>
      </c>
      <c r="E100" s="105">
        <f t="shared" si="6"/>
        <v>1</v>
      </c>
      <c r="F100" s="105">
        <f t="shared" si="6"/>
        <v>1</v>
      </c>
      <c r="G100" s="105">
        <f t="shared" si="6"/>
        <v>1</v>
      </c>
      <c r="H100" s="105">
        <f t="shared" si="6"/>
        <v>1</v>
      </c>
      <c r="I100" s="105">
        <f t="shared" si="7"/>
        <v>1</v>
      </c>
      <c r="J100" s="105">
        <f t="shared" si="7"/>
        <v>1</v>
      </c>
    </row>
    <row r="101" spans="1:10" ht="16.5" customHeight="1" x14ac:dyDescent="0.2">
      <c r="A101" s="120" t="s">
        <v>34</v>
      </c>
      <c r="B101" s="118"/>
      <c r="C101" s="140"/>
      <c r="D101" s="105">
        <f t="shared" si="6"/>
        <v>1</v>
      </c>
      <c r="E101" s="105">
        <f t="shared" si="6"/>
        <v>1</v>
      </c>
      <c r="F101" s="105">
        <f t="shared" si="6"/>
        <v>1</v>
      </c>
      <c r="G101" s="105">
        <f t="shared" si="6"/>
        <v>1</v>
      </c>
      <c r="H101" s="105">
        <f t="shared" si="6"/>
        <v>1</v>
      </c>
      <c r="I101" s="105">
        <f t="shared" si="7"/>
        <v>0</v>
      </c>
      <c r="J101" s="105">
        <f t="shared" si="7"/>
        <v>0</v>
      </c>
    </row>
    <row r="102" spans="1:10" ht="16.5" customHeight="1" x14ac:dyDescent="0.2">
      <c r="A102" s="120" t="s">
        <v>85</v>
      </c>
      <c r="B102" s="118"/>
      <c r="C102" s="140"/>
      <c r="D102" s="105">
        <f t="shared" si="6"/>
        <v>1</v>
      </c>
      <c r="E102" s="105">
        <f t="shared" si="6"/>
        <v>1</v>
      </c>
      <c r="F102" s="105">
        <f t="shared" si="6"/>
        <v>1</v>
      </c>
      <c r="G102" s="105">
        <f t="shared" si="6"/>
        <v>1</v>
      </c>
      <c r="H102" s="105">
        <f t="shared" si="6"/>
        <v>1</v>
      </c>
      <c r="I102" s="105">
        <f t="shared" si="7"/>
        <v>0</v>
      </c>
      <c r="J102" s="105">
        <f t="shared" si="7"/>
        <v>0</v>
      </c>
    </row>
    <row r="103" spans="1:10" ht="16.5" customHeight="1" x14ac:dyDescent="0.2">
      <c r="A103" s="120" t="s">
        <v>86</v>
      </c>
      <c r="B103" s="118"/>
      <c r="C103" s="140"/>
      <c r="D103" s="105">
        <f t="shared" ref="D103:H112" si="8">COUNTIF(D$3:D$71,$A103)</f>
        <v>1</v>
      </c>
      <c r="E103" s="105">
        <f t="shared" si="8"/>
        <v>1</v>
      </c>
      <c r="F103" s="105">
        <f t="shared" si="8"/>
        <v>1</v>
      </c>
      <c r="G103" s="105">
        <f t="shared" si="8"/>
        <v>1</v>
      </c>
      <c r="H103" s="105">
        <f t="shared" si="8"/>
        <v>1</v>
      </c>
      <c r="I103" s="105">
        <f t="shared" si="7"/>
        <v>0</v>
      </c>
      <c r="J103" s="105">
        <f t="shared" si="7"/>
        <v>0</v>
      </c>
    </row>
    <row r="104" spans="1:10" ht="16.5" customHeight="1" x14ac:dyDescent="0.2">
      <c r="A104" s="120" t="s">
        <v>35</v>
      </c>
      <c r="B104" s="118"/>
      <c r="C104" s="140"/>
      <c r="D104" s="105">
        <f t="shared" si="8"/>
        <v>1</v>
      </c>
      <c r="E104" s="105">
        <f t="shared" si="8"/>
        <v>1</v>
      </c>
      <c r="F104" s="105">
        <f t="shared" si="8"/>
        <v>1</v>
      </c>
      <c r="G104" s="105">
        <f t="shared" si="8"/>
        <v>1</v>
      </c>
      <c r="H104" s="105">
        <f t="shared" si="8"/>
        <v>1</v>
      </c>
      <c r="I104" s="105">
        <f t="shared" si="7"/>
        <v>0</v>
      </c>
      <c r="J104" s="105">
        <f t="shared" si="7"/>
        <v>0</v>
      </c>
    </row>
    <row r="105" spans="1:10" ht="16.5" customHeight="1" x14ac:dyDescent="0.2">
      <c r="A105" s="117" t="s">
        <v>132</v>
      </c>
      <c r="B105" s="118"/>
      <c r="C105" s="140"/>
      <c r="D105" s="105">
        <f t="shared" si="8"/>
        <v>1</v>
      </c>
      <c r="E105" s="105">
        <f t="shared" si="8"/>
        <v>1</v>
      </c>
      <c r="F105" s="105">
        <f t="shared" si="8"/>
        <v>1</v>
      </c>
      <c r="G105" s="105">
        <f t="shared" si="8"/>
        <v>1</v>
      </c>
      <c r="H105" s="105">
        <f t="shared" si="8"/>
        <v>1</v>
      </c>
      <c r="I105" s="105">
        <f t="shared" si="7"/>
        <v>0</v>
      </c>
      <c r="J105" s="105">
        <f t="shared" si="7"/>
        <v>0</v>
      </c>
    </row>
    <row r="106" spans="1:10" ht="16.5" customHeight="1" x14ac:dyDescent="0.2">
      <c r="A106" s="117" t="s">
        <v>133</v>
      </c>
      <c r="B106" s="118"/>
      <c r="C106" s="140"/>
      <c r="D106" s="105">
        <f t="shared" si="8"/>
        <v>1</v>
      </c>
      <c r="E106" s="105">
        <f t="shared" si="8"/>
        <v>1</v>
      </c>
      <c r="F106" s="105">
        <f t="shared" si="8"/>
        <v>1</v>
      </c>
      <c r="G106" s="105">
        <f t="shared" si="8"/>
        <v>1</v>
      </c>
      <c r="H106" s="105">
        <f t="shared" si="8"/>
        <v>1</v>
      </c>
      <c r="I106" s="105">
        <f t="shared" si="7"/>
        <v>0</v>
      </c>
      <c r="J106" s="105">
        <f t="shared" si="7"/>
        <v>0</v>
      </c>
    </row>
    <row r="107" spans="1:10" ht="16.5" customHeight="1" x14ac:dyDescent="0.2">
      <c r="A107" s="117" t="s">
        <v>87</v>
      </c>
      <c r="B107" s="139"/>
      <c r="C107" s="140"/>
      <c r="D107" s="105">
        <f t="shared" si="8"/>
        <v>1</v>
      </c>
      <c r="E107" s="105">
        <f t="shared" si="8"/>
        <v>1</v>
      </c>
      <c r="F107" s="105">
        <f t="shared" si="8"/>
        <v>1</v>
      </c>
      <c r="G107" s="105">
        <f t="shared" si="8"/>
        <v>1</v>
      </c>
      <c r="H107" s="105">
        <f t="shared" si="8"/>
        <v>1</v>
      </c>
      <c r="I107" s="105">
        <f t="shared" si="7"/>
        <v>0</v>
      </c>
      <c r="J107" s="105">
        <f t="shared" si="7"/>
        <v>0</v>
      </c>
    </row>
    <row r="108" spans="1:10" ht="16.5" customHeight="1" x14ac:dyDescent="0.2">
      <c r="A108" s="117" t="s">
        <v>109</v>
      </c>
      <c r="B108" s="139"/>
      <c r="C108" s="140"/>
      <c r="D108" s="105">
        <f t="shared" si="8"/>
        <v>1</v>
      </c>
      <c r="E108" s="105">
        <f t="shared" si="8"/>
        <v>1</v>
      </c>
      <c r="F108" s="105">
        <f t="shared" si="8"/>
        <v>1</v>
      </c>
      <c r="G108" s="105">
        <f t="shared" si="8"/>
        <v>1</v>
      </c>
      <c r="H108" s="105">
        <f t="shared" si="8"/>
        <v>1</v>
      </c>
      <c r="I108" s="105">
        <f t="shared" si="7"/>
        <v>0</v>
      </c>
      <c r="J108" s="105">
        <f t="shared" si="7"/>
        <v>0</v>
      </c>
    </row>
    <row r="109" spans="1:10" ht="16.5" customHeight="1" x14ac:dyDescent="0.2">
      <c r="A109" s="120" t="s">
        <v>36</v>
      </c>
      <c r="B109" s="118"/>
      <c r="C109" s="140"/>
      <c r="D109" s="105">
        <f t="shared" si="8"/>
        <v>1</v>
      </c>
      <c r="E109" s="105">
        <f t="shared" si="8"/>
        <v>1</v>
      </c>
      <c r="F109" s="105">
        <f t="shared" si="8"/>
        <v>1</v>
      </c>
      <c r="G109" s="105">
        <f t="shared" si="8"/>
        <v>1</v>
      </c>
      <c r="H109" s="105">
        <f t="shared" si="8"/>
        <v>1</v>
      </c>
      <c r="I109" s="105">
        <f t="shared" si="7"/>
        <v>0</v>
      </c>
      <c r="J109" s="105">
        <f t="shared" si="7"/>
        <v>1</v>
      </c>
    </row>
    <row r="110" spans="1:10" ht="16.5" customHeight="1" x14ac:dyDescent="0.2">
      <c r="A110" s="117" t="s">
        <v>52</v>
      </c>
      <c r="B110" s="169"/>
      <c r="C110" s="140"/>
      <c r="D110" s="105">
        <f t="shared" si="8"/>
        <v>1</v>
      </c>
      <c r="E110" s="105">
        <f t="shared" si="8"/>
        <v>1</v>
      </c>
      <c r="F110" s="105">
        <f t="shared" si="8"/>
        <v>1</v>
      </c>
      <c r="G110" s="105">
        <f t="shared" si="8"/>
        <v>1</v>
      </c>
      <c r="H110" s="105">
        <f t="shared" si="8"/>
        <v>1</v>
      </c>
      <c r="I110" s="105">
        <f t="shared" si="7"/>
        <v>0</v>
      </c>
      <c r="J110" s="105">
        <f t="shared" si="7"/>
        <v>0</v>
      </c>
    </row>
    <row r="111" spans="1:10" ht="16.5" customHeight="1" x14ac:dyDescent="0.2">
      <c r="A111" s="117" t="s">
        <v>74</v>
      </c>
      <c r="B111" s="169"/>
      <c r="C111" s="146"/>
      <c r="D111" s="105">
        <f t="shared" si="8"/>
        <v>1</v>
      </c>
      <c r="E111" s="105">
        <f t="shared" si="8"/>
        <v>1</v>
      </c>
      <c r="F111" s="105">
        <f t="shared" si="8"/>
        <v>1</v>
      </c>
      <c r="G111" s="105">
        <f t="shared" si="8"/>
        <v>1</v>
      </c>
      <c r="H111" s="105">
        <f t="shared" si="8"/>
        <v>1</v>
      </c>
      <c r="I111" s="105">
        <f t="shared" si="7"/>
        <v>0</v>
      </c>
      <c r="J111" s="105">
        <f t="shared" si="7"/>
        <v>0</v>
      </c>
    </row>
    <row r="112" spans="1:10" ht="16.5" customHeight="1" x14ac:dyDescent="0.2">
      <c r="A112" s="117" t="s">
        <v>95</v>
      </c>
      <c r="B112" s="169"/>
      <c r="C112" s="146"/>
      <c r="D112" s="105">
        <f t="shared" si="8"/>
        <v>1</v>
      </c>
      <c r="E112" s="105">
        <f t="shared" si="8"/>
        <v>1</v>
      </c>
      <c r="F112" s="105">
        <f t="shared" si="8"/>
        <v>1</v>
      </c>
      <c r="G112" s="105">
        <f t="shared" si="8"/>
        <v>1</v>
      </c>
      <c r="H112" s="105">
        <f t="shared" si="8"/>
        <v>1</v>
      </c>
      <c r="I112" s="105">
        <f t="shared" si="7"/>
        <v>0</v>
      </c>
      <c r="J112" s="105">
        <f t="shared" si="7"/>
        <v>0</v>
      </c>
    </row>
    <row r="113" spans="1:10" ht="16.5" customHeight="1" x14ac:dyDescent="0.2">
      <c r="A113" s="117" t="s">
        <v>115</v>
      </c>
      <c r="B113" s="146"/>
      <c r="C113" s="146"/>
      <c r="D113" s="105">
        <f t="shared" ref="D113:H122" si="9">COUNTIF(D$3:D$71,$A113)</f>
        <v>1</v>
      </c>
      <c r="E113" s="105">
        <f t="shared" si="9"/>
        <v>1</v>
      </c>
      <c r="F113" s="105">
        <f t="shared" si="9"/>
        <v>1</v>
      </c>
      <c r="G113" s="105">
        <f t="shared" si="9"/>
        <v>1</v>
      </c>
      <c r="H113" s="105">
        <f t="shared" si="9"/>
        <v>1</v>
      </c>
      <c r="I113" s="105">
        <f t="shared" si="7"/>
        <v>0</v>
      </c>
      <c r="J113" s="105">
        <f t="shared" si="7"/>
        <v>0</v>
      </c>
    </row>
    <row r="114" spans="1:10" ht="16.5" customHeight="1" x14ac:dyDescent="0.2">
      <c r="A114" s="117" t="s">
        <v>104</v>
      </c>
      <c r="B114" s="294"/>
      <c r="C114" s="146"/>
      <c r="D114" s="105">
        <f t="shared" si="9"/>
        <v>2</v>
      </c>
      <c r="E114" s="105">
        <f t="shared" si="9"/>
        <v>1</v>
      </c>
      <c r="F114" s="105">
        <f t="shared" si="9"/>
        <v>1</v>
      </c>
      <c r="G114" s="105">
        <f t="shared" si="9"/>
        <v>1</v>
      </c>
      <c r="H114" s="105">
        <f t="shared" si="9"/>
        <v>1</v>
      </c>
      <c r="I114" s="105">
        <f t="shared" ref="I114:J131" si="10">COUNTIF(I$3:I$71,$A114)</f>
        <v>0</v>
      </c>
      <c r="J114" s="105">
        <f t="shared" si="10"/>
        <v>0</v>
      </c>
    </row>
    <row r="115" spans="1:10" ht="16.5" customHeight="1" x14ac:dyDescent="0.2">
      <c r="A115" s="117" t="s">
        <v>97</v>
      </c>
      <c r="B115" s="294"/>
      <c r="C115" s="146"/>
      <c r="D115" s="105">
        <f t="shared" si="9"/>
        <v>1</v>
      </c>
      <c r="E115" s="105">
        <f t="shared" si="9"/>
        <v>1</v>
      </c>
      <c r="F115" s="105">
        <f t="shared" si="9"/>
        <v>1</v>
      </c>
      <c r="G115" s="105">
        <f t="shared" si="9"/>
        <v>1</v>
      </c>
      <c r="H115" s="105">
        <f t="shared" si="9"/>
        <v>1</v>
      </c>
      <c r="I115" s="105">
        <f t="shared" si="10"/>
        <v>1</v>
      </c>
      <c r="J115" s="105">
        <f t="shared" si="10"/>
        <v>0</v>
      </c>
    </row>
    <row r="116" spans="1:10" ht="16.5" customHeight="1" x14ac:dyDescent="0.2">
      <c r="A116" s="117" t="s">
        <v>96</v>
      </c>
      <c r="B116" s="154"/>
      <c r="C116" s="146"/>
      <c r="D116" s="105">
        <f t="shared" si="9"/>
        <v>1</v>
      </c>
      <c r="E116" s="105">
        <f t="shared" si="9"/>
        <v>1</v>
      </c>
      <c r="F116" s="105">
        <f t="shared" si="9"/>
        <v>1</v>
      </c>
      <c r="G116" s="105">
        <f t="shared" si="9"/>
        <v>1</v>
      </c>
      <c r="H116" s="105">
        <f t="shared" si="9"/>
        <v>1</v>
      </c>
      <c r="I116" s="105">
        <f t="shared" si="10"/>
        <v>0</v>
      </c>
      <c r="J116" s="105">
        <f t="shared" si="10"/>
        <v>1</v>
      </c>
    </row>
    <row r="117" spans="1:10" ht="16.5" customHeight="1" x14ac:dyDescent="0.2">
      <c r="A117" s="120" t="s">
        <v>37</v>
      </c>
      <c r="B117" s="119"/>
      <c r="C117" s="146"/>
      <c r="D117" s="105">
        <f t="shared" si="9"/>
        <v>1</v>
      </c>
      <c r="E117" s="105">
        <f t="shared" si="9"/>
        <v>1</v>
      </c>
      <c r="F117" s="105">
        <f t="shared" si="9"/>
        <v>1</v>
      </c>
      <c r="G117" s="105">
        <f t="shared" si="9"/>
        <v>1</v>
      </c>
      <c r="H117" s="105">
        <f t="shared" si="9"/>
        <v>1</v>
      </c>
      <c r="I117" s="105">
        <f t="shared" si="10"/>
        <v>1</v>
      </c>
      <c r="J117" s="105">
        <f t="shared" si="10"/>
        <v>1</v>
      </c>
    </row>
    <row r="118" spans="1:10" ht="16.5" customHeight="1" x14ac:dyDescent="0.2">
      <c r="A118" s="120" t="s">
        <v>40</v>
      </c>
      <c r="B118" s="119"/>
      <c r="C118" s="119"/>
      <c r="D118" s="105">
        <f t="shared" si="9"/>
        <v>1</v>
      </c>
      <c r="E118" s="105">
        <f t="shared" si="9"/>
        <v>1</v>
      </c>
      <c r="F118" s="105">
        <f t="shared" si="9"/>
        <v>1</v>
      </c>
      <c r="G118" s="105">
        <f t="shared" si="9"/>
        <v>1</v>
      </c>
      <c r="H118" s="105">
        <f t="shared" si="9"/>
        <v>1</v>
      </c>
      <c r="I118" s="105">
        <f t="shared" si="10"/>
        <v>1</v>
      </c>
      <c r="J118" s="105">
        <f t="shared" si="10"/>
        <v>1</v>
      </c>
    </row>
    <row r="119" spans="1:10" ht="16.5" customHeight="1" x14ac:dyDescent="0.2">
      <c r="A119" s="117" t="s">
        <v>112</v>
      </c>
      <c r="B119" s="119"/>
      <c r="C119" s="119"/>
      <c r="D119" s="105">
        <f t="shared" si="9"/>
        <v>1</v>
      </c>
      <c r="E119" s="105">
        <f t="shared" si="9"/>
        <v>1</v>
      </c>
      <c r="F119" s="105">
        <f t="shared" si="9"/>
        <v>1</v>
      </c>
      <c r="G119" s="105">
        <f t="shared" si="9"/>
        <v>1</v>
      </c>
      <c r="H119" s="105">
        <f t="shared" si="9"/>
        <v>1</v>
      </c>
      <c r="I119" s="105">
        <f t="shared" si="10"/>
        <v>0</v>
      </c>
      <c r="J119" s="105">
        <f t="shared" si="10"/>
        <v>0</v>
      </c>
    </row>
    <row r="120" spans="1:10" ht="16.5" customHeight="1" x14ac:dyDescent="0.2">
      <c r="A120" s="120" t="s">
        <v>38</v>
      </c>
      <c r="B120" s="119"/>
      <c r="C120" s="119"/>
      <c r="D120" s="105">
        <f t="shared" si="9"/>
        <v>1</v>
      </c>
      <c r="E120" s="105">
        <f t="shared" si="9"/>
        <v>1</v>
      </c>
      <c r="F120" s="105">
        <f t="shared" si="9"/>
        <v>1</v>
      </c>
      <c r="G120" s="105">
        <f t="shared" si="9"/>
        <v>1</v>
      </c>
      <c r="H120" s="105">
        <f t="shared" si="9"/>
        <v>2</v>
      </c>
      <c r="I120" s="105">
        <f t="shared" si="10"/>
        <v>0</v>
      </c>
      <c r="J120" s="105">
        <f t="shared" si="10"/>
        <v>0</v>
      </c>
    </row>
    <row r="121" spans="1:10" ht="16.5" customHeight="1" x14ac:dyDescent="0.2">
      <c r="A121" s="117" t="s">
        <v>101</v>
      </c>
      <c r="B121" s="154"/>
      <c r="C121" s="119"/>
      <c r="D121" s="105">
        <f t="shared" si="9"/>
        <v>1</v>
      </c>
      <c r="E121" s="105">
        <f t="shared" si="9"/>
        <v>1</v>
      </c>
      <c r="F121" s="105">
        <f t="shared" si="9"/>
        <v>1</v>
      </c>
      <c r="G121" s="105">
        <f t="shared" si="9"/>
        <v>1</v>
      </c>
      <c r="H121" s="105">
        <f t="shared" si="9"/>
        <v>1</v>
      </c>
      <c r="I121" s="105">
        <f t="shared" si="10"/>
        <v>0</v>
      </c>
      <c r="J121" s="105">
        <f t="shared" si="10"/>
        <v>0</v>
      </c>
    </row>
    <row r="122" spans="1:10" ht="16.5" customHeight="1" x14ac:dyDescent="0.2">
      <c r="A122" s="117" t="s">
        <v>186</v>
      </c>
      <c r="B122" s="154" t="s">
        <v>105</v>
      </c>
      <c r="C122" s="119"/>
      <c r="D122" s="105">
        <f t="shared" si="9"/>
        <v>1</v>
      </c>
      <c r="E122" s="105">
        <f t="shared" si="9"/>
        <v>1</v>
      </c>
      <c r="F122" s="105">
        <f t="shared" si="9"/>
        <v>1</v>
      </c>
      <c r="G122" s="105">
        <f t="shared" si="9"/>
        <v>1</v>
      </c>
      <c r="H122" s="105">
        <f t="shared" si="9"/>
        <v>1</v>
      </c>
      <c r="I122" s="105">
        <f t="shared" si="10"/>
        <v>0</v>
      </c>
      <c r="J122" s="105">
        <f t="shared" si="10"/>
        <v>0</v>
      </c>
    </row>
    <row r="123" spans="1:10" ht="16.5" customHeight="1" x14ac:dyDescent="0.2">
      <c r="A123" s="117" t="s">
        <v>45</v>
      </c>
      <c r="B123" s="154"/>
      <c r="C123" s="119"/>
      <c r="D123" s="105">
        <f t="shared" ref="D123:H131" si="11">COUNTIF(D$3:D$71,$A123)</f>
        <v>1</v>
      </c>
      <c r="E123" s="105">
        <f t="shared" si="11"/>
        <v>1</v>
      </c>
      <c r="F123" s="105">
        <f t="shared" si="11"/>
        <v>1</v>
      </c>
      <c r="G123" s="105">
        <f t="shared" si="11"/>
        <v>1</v>
      </c>
      <c r="H123" s="105">
        <f t="shared" si="11"/>
        <v>1</v>
      </c>
      <c r="I123" s="105">
        <f t="shared" si="10"/>
        <v>0</v>
      </c>
      <c r="J123" s="105">
        <f t="shared" si="10"/>
        <v>0</v>
      </c>
    </row>
    <row r="124" spans="1:10" ht="16.5" customHeight="1" x14ac:dyDescent="0.2">
      <c r="A124" s="117" t="s">
        <v>114</v>
      </c>
      <c r="B124" s="154"/>
      <c r="C124" s="119"/>
      <c r="D124" s="105">
        <f t="shared" si="11"/>
        <v>1</v>
      </c>
      <c r="E124" s="105">
        <f t="shared" si="11"/>
        <v>1</v>
      </c>
      <c r="F124" s="105">
        <f t="shared" si="11"/>
        <v>1</v>
      </c>
      <c r="G124" s="105">
        <f t="shared" si="11"/>
        <v>1</v>
      </c>
      <c r="H124" s="105">
        <f t="shared" si="11"/>
        <v>1</v>
      </c>
      <c r="I124" s="105">
        <f t="shared" si="10"/>
        <v>0</v>
      </c>
      <c r="J124" s="105">
        <f t="shared" si="10"/>
        <v>0</v>
      </c>
    </row>
    <row r="125" spans="1:10" ht="16.5" customHeight="1" x14ac:dyDescent="0.2">
      <c r="A125" s="117" t="s">
        <v>56</v>
      </c>
      <c r="B125" s="154"/>
      <c r="C125" s="119"/>
      <c r="D125" s="105">
        <f t="shared" si="11"/>
        <v>1</v>
      </c>
      <c r="E125" s="105">
        <f t="shared" si="11"/>
        <v>1</v>
      </c>
      <c r="F125" s="105">
        <f t="shared" si="11"/>
        <v>2</v>
      </c>
      <c r="G125" s="105">
        <f t="shared" si="11"/>
        <v>1</v>
      </c>
      <c r="H125" s="105">
        <f t="shared" si="11"/>
        <v>1</v>
      </c>
      <c r="I125" s="105">
        <f t="shared" si="10"/>
        <v>1</v>
      </c>
      <c r="J125" s="105">
        <f t="shared" si="10"/>
        <v>0</v>
      </c>
    </row>
    <row r="126" spans="1:10" ht="16.5" customHeight="1" x14ac:dyDescent="0.2">
      <c r="A126" s="117" t="s">
        <v>88</v>
      </c>
      <c r="B126" s="154"/>
      <c r="C126" s="119"/>
      <c r="D126" s="105">
        <f t="shared" si="11"/>
        <v>1</v>
      </c>
      <c r="E126" s="105">
        <f t="shared" si="11"/>
        <v>1</v>
      </c>
      <c r="F126" s="105">
        <f t="shared" si="11"/>
        <v>1</v>
      </c>
      <c r="G126" s="105">
        <f t="shared" si="11"/>
        <v>1</v>
      </c>
      <c r="H126" s="105">
        <f t="shared" si="11"/>
        <v>1</v>
      </c>
      <c r="I126" s="105">
        <f t="shared" si="10"/>
        <v>0</v>
      </c>
      <c r="J126" s="105">
        <f t="shared" si="10"/>
        <v>0</v>
      </c>
    </row>
    <row r="127" spans="1:10" ht="16.5" customHeight="1" x14ac:dyDescent="0.2">
      <c r="A127" s="117" t="s">
        <v>78</v>
      </c>
      <c r="B127" s="154"/>
      <c r="C127" s="119"/>
      <c r="D127" s="105">
        <f t="shared" si="11"/>
        <v>1</v>
      </c>
      <c r="E127" s="105">
        <f t="shared" si="11"/>
        <v>1</v>
      </c>
      <c r="F127" s="105">
        <f t="shared" si="11"/>
        <v>1</v>
      </c>
      <c r="G127" s="105">
        <f t="shared" si="11"/>
        <v>2</v>
      </c>
      <c r="H127" s="105">
        <f t="shared" si="11"/>
        <v>1</v>
      </c>
      <c r="I127" s="105">
        <f t="shared" si="10"/>
        <v>0</v>
      </c>
      <c r="J127" s="105">
        <f t="shared" si="10"/>
        <v>0</v>
      </c>
    </row>
    <row r="128" spans="1:10" ht="16.5" customHeight="1" x14ac:dyDescent="0.2">
      <c r="A128" s="117" t="s">
        <v>54</v>
      </c>
      <c r="B128" s="154"/>
      <c r="C128" s="119"/>
      <c r="D128" s="105">
        <f t="shared" si="11"/>
        <v>1</v>
      </c>
      <c r="E128" s="105">
        <f t="shared" si="11"/>
        <v>1</v>
      </c>
      <c r="F128" s="105">
        <f t="shared" si="11"/>
        <v>1</v>
      </c>
      <c r="G128" s="105">
        <f t="shared" si="11"/>
        <v>1</v>
      </c>
      <c r="H128" s="105">
        <f t="shared" si="11"/>
        <v>1</v>
      </c>
      <c r="I128" s="105">
        <f t="shared" si="10"/>
        <v>1</v>
      </c>
      <c r="J128" s="105">
        <f t="shared" si="10"/>
        <v>1</v>
      </c>
    </row>
    <row r="129" spans="1:10" ht="16.5" customHeight="1" x14ac:dyDescent="0.2">
      <c r="A129" s="117" t="s">
        <v>106</v>
      </c>
      <c r="B129" s="154"/>
      <c r="C129" s="119"/>
      <c r="D129" s="105">
        <f t="shared" si="11"/>
        <v>1</v>
      </c>
      <c r="E129" s="105">
        <f t="shared" si="11"/>
        <v>1</v>
      </c>
      <c r="F129" s="105">
        <f t="shared" si="11"/>
        <v>1</v>
      </c>
      <c r="G129" s="105">
        <f t="shared" si="11"/>
        <v>1</v>
      </c>
      <c r="H129" s="105">
        <f t="shared" si="11"/>
        <v>1</v>
      </c>
      <c r="I129" s="105">
        <f t="shared" si="10"/>
        <v>0</v>
      </c>
      <c r="J129" s="105">
        <f t="shared" si="10"/>
        <v>0</v>
      </c>
    </row>
    <row r="130" spans="1:10" ht="16.5" customHeight="1" x14ac:dyDescent="0.2">
      <c r="A130" s="117" t="s">
        <v>102</v>
      </c>
      <c r="B130" s="154"/>
      <c r="C130" s="146"/>
      <c r="D130" s="105">
        <f t="shared" si="11"/>
        <v>1</v>
      </c>
      <c r="E130" s="105">
        <f t="shared" si="11"/>
        <v>1</v>
      </c>
      <c r="F130" s="105">
        <f t="shared" si="11"/>
        <v>1</v>
      </c>
      <c r="G130" s="105">
        <f t="shared" si="11"/>
        <v>1</v>
      </c>
      <c r="H130" s="105">
        <f t="shared" si="11"/>
        <v>1</v>
      </c>
      <c r="I130" s="105">
        <f t="shared" si="10"/>
        <v>0</v>
      </c>
      <c r="J130" s="105">
        <f t="shared" si="10"/>
        <v>0</v>
      </c>
    </row>
    <row r="131" spans="1:10" ht="16.5" customHeight="1" x14ac:dyDescent="0.2">
      <c r="A131" s="117" t="s">
        <v>103</v>
      </c>
      <c r="B131" s="146"/>
      <c r="C131" s="34"/>
      <c r="D131" s="105">
        <f t="shared" si="11"/>
        <v>1</v>
      </c>
      <c r="E131" s="105">
        <f t="shared" si="11"/>
        <v>1</v>
      </c>
      <c r="F131" s="105">
        <f t="shared" si="11"/>
        <v>1</v>
      </c>
      <c r="G131" s="105">
        <f t="shared" si="11"/>
        <v>1</v>
      </c>
      <c r="H131" s="105">
        <f t="shared" si="11"/>
        <v>1</v>
      </c>
      <c r="I131" s="105">
        <f t="shared" si="10"/>
        <v>0</v>
      </c>
      <c r="J131" s="105">
        <f t="shared" si="10"/>
        <v>0</v>
      </c>
    </row>
    <row r="132" spans="1:10" x14ac:dyDescent="0.2">
      <c r="A132" s="120" t="s">
        <v>79</v>
      </c>
      <c r="B132" s="34"/>
      <c r="C132" s="34"/>
      <c r="D132" s="105">
        <f t="shared" ref="D132:J132" si="12">COUNTIF(D$3:D$72,$A132)</f>
        <v>1</v>
      </c>
      <c r="E132" s="105">
        <f t="shared" si="12"/>
        <v>1</v>
      </c>
      <c r="F132" s="105">
        <f t="shared" si="12"/>
        <v>1</v>
      </c>
      <c r="G132" s="105">
        <f t="shared" si="12"/>
        <v>1</v>
      </c>
      <c r="H132" s="105">
        <f t="shared" si="12"/>
        <v>1</v>
      </c>
      <c r="I132" s="105">
        <f t="shared" si="12"/>
        <v>0</v>
      </c>
      <c r="J132" s="105">
        <f t="shared" si="12"/>
        <v>1</v>
      </c>
    </row>
  </sheetData>
  <sheetProtection selectLockedCells="1"/>
  <mergeCells count="6">
    <mergeCell ref="A54:C58"/>
    <mergeCell ref="A1:A2"/>
    <mergeCell ref="A25:B27"/>
    <mergeCell ref="A32:C32"/>
    <mergeCell ref="A33:C33"/>
    <mergeCell ref="A36:C36"/>
  </mergeCells>
  <phoneticPr fontId="13" type="noConversion"/>
  <conditionalFormatting sqref="D76:J131">
    <cfRule type="cellIs" dxfId="11" priority="3" stopIfTrue="1" operator="equal">
      <formula>0</formula>
    </cfRule>
  </conditionalFormatting>
  <conditionalFormatting sqref="D76:J131">
    <cfRule type="cellIs" dxfId="10" priority="1" stopIfTrue="1" operator="equal">
      <formula>3</formula>
    </cfRule>
    <cfRule type="cellIs" dxfId="9" priority="2" stopIfTrue="1" operator="equal">
      <formula>2</formula>
    </cfRule>
  </conditionalFormatting>
  <conditionalFormatting sqref="D132:J132">
    <cfRule type="cellIs" dxfId="8" priority="6" stopIfTrue="1" operator="equal">
      <formula>0</formula>
    </cfRule>
  </conditionalFormatting>
  <conditionalFormatting sqref="D132:J132">
    <cfRule type="cellIs" dxfId="7" priority="4" stopIfTrue="1" operator="equal">
      <formula>3</formula>
    </cfRule>
    <cfRule type="cellIs" dxfId="6" priority="5" stopIfTrue="1" operator="equal">
      <formula>2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38
vom 16.09. -  22.09.2024&amp;R&amp;"Arial,Fett"Anästhesiologie und operative Intensivmedizin
Klinikum Barmbek</oddHeader>
    <oddFooter>&amp;R
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showZeros="0" zoomScaleNormal="100" workbookViewId="0">
      <selection activeCell="D20" sqref="D20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491" t="s">
        <v>15</v>
      </c>
      <c r="B1" s="1"/>
      <c r="C1" s="22"/>
      <c r="D1" s="37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37" t="s">
        <v>11</v>
      </c>
    </row>
    <row r="2" spans="1:10" ht="12.75" customHeight="1" thickBot="1" x14ac:dyDescent="0.25">
      <c r="A2" s="492"/>
      <c r="B2" s="3"/>
      <c r="C2" s="3"/>
      <c r="D2" s="38">
        <v>45558</v>
      </c>
      <c r="E2" s="38">
        <v>45559</v>
      </c>
      <c r="F2" s="38">
        <v>45560</v>
      </c>
      <c r="G2" s="38">
        <v>45561</v>
      </c>
      <c r="H2" s="38">
        <v>45562</v>
      </c>
      <c r="I2" s="38">
        <v>45563</v>
      </c>
      <c r="J2" s="38">
        <v>45564</v>
      </c>
    </row>
    <row r="3" spans="1:10" ht="13.5" customHeight="1" x14ac:dyDescent="0.2">
      <c r="A3" s="214" t="s">
        <v>12</v>
      </c>
      <c r="B3" s="215"/>
      <c r="C3" s="11" t="s">
        <v>13</v>
      </c>
      <c r="D3" s="266" t="s">
        <v>237</v>
      </c>
      <c r="E3" s="266" t="s">
        <v>237</v>
      </c>
      <c r="F3" s="266" t="s">
        <v>237</v>
      </c>
      <c r="G3" s="266" t="s">
        <v>237</v>
      </c>
      <c r="H3" s="266" t="s">
        <v>237</v>
      </c>
      <c r="I3" s="238"/>
      <c r="J3" s="233"/>
    </row>
    <row r="4" spans="1:10" ht="13.5" customHeight="1" x14ac:dyDescent="0.2">
      <c r="A4" s="5"/>
      <c r="B4" s="217"/>
      <c r="C4" s="12"/>
      <c r="D4" s="56" t="s">
        <v>238</v>
      </c>
      <c r="E4" s="56" t="s">
        <v>238</v>
      </c>
      <c r="F4" s="56" t="s">
        <v>238</v>
      </c>
      <c r="G4" s="56" t="s">
        <v>238</v>
      </c>
      <c r="H4" s="56" t="s">
        <v>238</v>
      </c>
      <c r="I4" s="239"/>
      <c r="J4" s="235"/>
    </row>
    <row r="5" spans="1:10" ht="13.5" customHeight="1" x14ac:dyDescent="0.2">
      <c r="A5" s="5"/>
      <c r="B5" s="217"/>
      <c r="C5" s="12"/>
      <c r="D5" s="56" t="s">
        <v>123</v>
      </c>
      <c r="E5" s="56" t="s">
        <v>123</v>
      </c>
      <c r="F5" s="56" t="s">
        <v>123</v>
      </c>
      <c r="G5" s="56" t="s">
        <v>123</v>
      </c>
      <c r="H5" s="56" t="s">
        <v>123</v>
      </c>
      <c r="I5" s="239"/>
      <c r="J5" s="235"/>
    </row>
    <row r="6" spans="1:10" ht="13.5" customHeight="1" x14ac:dyDescent="0.2">
      <c r="A6" s="5"/>
      <c r="B6" s="217"/>
      <c r="C6" s="12"/>
      <c r="D6" s="56" t="s">
        <v>131</v>
      </c>
      <c r="E6" s="56" t="s">
        <v>213</v>
      </c>
      <c r="F6" s="53" t="s">
        <v>245</v>
      </c>
      <c r="G6" s="56" t="s">
        <v>213</v>
      </c>
      <c r="H6" s="53" t="s">
        <v>245</v>
      </c>
      <c r="I6" s="239"/>
      <c r="J6" s="235"/>
    </row>
    <row r="7" spans="1:10" ht="13.5" customHeight="1" x14ac:dyDescent="0.2">
      <c r="A7" s="5"/>
      <c r="B7" s="217"/>
      <c r="C7" s="12"/>
      <c r="D7" s="56" t="s">
        <v>173</v>
      </c>
      <c r="E7" s="147" t="s">
        <v>124</v>
      </c>
      <c r="F7" s="189" t="s">
        <v>127</v>
      </c>
      <c r="G7" s="53" t="s">
        <v>190</v>
      </c>
      <c r="H7" s="53" t="s">
        <v>195</v>
      </c>
      <c r="I7" s="239"/>
      <c r="J7" s="235"/>
    </row>
    <row r="8" spans="1:10" ht="13.5" customHeight="1" x14ac:dyDescent="0.2">
      <c r="A8" s="5"/>
      <c r="B8" s="217"/>
      <c r="C8" s="12"/>
      <c r="D8" s="56" t="s">
        <v>198</v>
      </c>
      <c r="E8" s="147" t="s">
        <v>199</v>
      </c>
      <c r="F8" s="189" t="s">
        <v>249</v>
      </c>
      <c r="G8" s="53" t="s">
        <v>128</v>
      </c>
      <c r="H8" s="53" t="s">
        <v>127</v>
      </c>
      <c r="I8" s="239"/>
      <c r="J8" s="235"/>
    </row>
    <row r="9" spans="1:10" ht="13.5" customHeight="1" x14ac:dyDescent="0.2">
      <c r="A9" s="5"/>
      <c r="B9" s="217"/>
      <c r="C9" s="12"/>
      <c r="D9" s="56" t="s">
        <v>202</v>
      </c>
      <c r="E9" s="56" t="s">
        <v>198</v>
      </c>
      <c r="F9" s="53" t="s">
        <v>128</v>
      </c>
      <c r="G9" s="56" t="s">
        <v>239</v>
      </c>
      <c r="H9" s="56" t="s">
        <v>190</v>
      </c>
      <c r="I9" s="239"/>
      <c r="J9" s="235"/>
    </row>
    <row r="10" spans="1:10" ht="13.5" customHeight="1" x14ac:dyDescent="0.2">
      <c r="A10" s="5"/>
      <c r="B10" s="217"/>
      <c r="C10" s="12"/>
      <c r="D10" s="56" t="s">
        <v>206</v>
      </c>
      <c r="E10" s="56" t="s">
        <v>128</v>
      </c>
      <c r="F10" s="56" t="s">
        <v>206</v>
      </c>
      <c r="G10" s="189" t="s">
        <v>249</v>
      </c>
      <c r="H10" s="53" t="s">
        <v>119</v>
      </c>
      <c r="I10" s="239"/>
      <c r="J10" s="235"/>
    </row>
    <row r="11" spans="1:10" ht="13.5" customHeight="1" x14ac:dyDescent="0.2">
      <c r="A11" s="5"/>
      <c r="B11" s="217"/>
      <c r="C11" s="12"/>
      <c r="D11" s="134"/>
      <c r="E11" s="134"/>
      <c r="F11" s="134"/>
      <c r="G11" s="134"/>
      <c r="H11" s="134" t="s">
        <v>239</v>
      </c>
      <c r="I11" s="240"/>
      <c r="J11" s="237"/>
    </row>
    <row r="12" spans="1:10" ht="13.5" customHeight="1" thickBot="1" x14ac:dyDescent="0.25">
      <c r="A12" s="5"/>
      <c r="B12" s="217"/>
      <c r="C12" s="219" t="s">
        <v>50</v>
      </c>
      <c r="D12" s="87" t="str">
        <f>'September 2024'!H26</f>
        <v>Bezjak</v>
      </c>
      <c r="E12" s="304" t="str">
        <f>'September 2024'!H27</f>
        <v>Bezjak</v>
      </c>
      <c r="F12" s="87" t="str">
        <f>'September 2024'!H28</f>
        <v>Bezjak</v>
      </c>
      <c r="G12" s="304" t="str">
        <f>'September 2024'!H29</f>
        <v>Bezjak</v>
      </c>
      <c r="H12" s="315" t="str">
        <f>'September 2024'!H30</f>
        <v>Dornheim</v>
      </c>
      <c r="I12" s="180"/>
      <c r="J12" s="33"/>
    </row>
    <row r="13" spans="1:10" ht="13.5" customHeight="1" thickBot="1" x14ac:dyDescent="0.25">
      <c r="A13" s="5"/>
      <c r="B13" s="217"/>
      <c r="C13" s="12" t="s">
        <v>44</v>
      </c>
      <c r="D13" s="339"/>
      <c r="E13" s="323"/>
      <c r="F13" s="339"/>
      <c r="G13" s="323"/>
      <c r="H13" s="316"/>
      <c r="I13" s="180"/>
      <c r="J13" s="33"/>
    </row>
    <row r="14" spans="1:10" ht="13.5" customHeight="1" thickBot="1" x14ac:dyDescent="0.25">
      <c r="A14" s="7"/>
      <c r="B14" s="218"/>
      <c r="C14" s="13" t="s">
        <v>27</v>
      </c>
      <c r="D14" s="212"/>
      <c r="E14" s="460" t="s">
        <v>269</v>
      </c>
      <c r="F14" s="212" t="s">
        <v>282</v>
      </c>
      <c r="G14" s="460" t="s">
        <v>269</v>
      </c>
      <c r="H14" s="317" t="s">
        <v>215</v>
      </c>
      <c r="I14" s="181"/>
      <c r="J14" s="19"/>
    </row>
    <row r="15" spans="1:10" ht="13.5" customHeight="1" x14ac:dyDescent="0.2">
      <c r="A15" s="10" t="s">
        <v>19</v>
      </c>
      <c r="B15" s="215"/>
      <c r="C15" s="11" t="s">
        <v>13</v>
      </c>
      <c r="D15" s="266" t="s">
        <v>235</v>
      </c>
      <c r="E15" s="324" t="s">
        <v>143</v>
      </c>
      <c r="F15" s="324" t="s">
        <v>143</v>
      </c>
      <c r="G15" s="324" t="s">
        <v>143</v>
      </c>
      <c r="H15" s="324" t="s">
        <v>143</v>
      </c>
      <c r="I15" s="246"/>
      <c r="J15" s="244"/>
    </row>
    <row r="16" spans="1:10" ht="13.5" customHeight="1" x14ac:dyDescent="0.2">
      <c r="A16" s="216"/>
      <c r="B16" s="217"/>
      <c r="C16" s="217"/>
      <c r="D16" s="56" t="s">
        <v>117</v>
      </c>
      <c r="E16" s="147" t="s">
        <v>195</v>
      </c>
      <c r="F16" s="56" t="s">
        <v>202</v>
      </c>
      <c r="G16" s="147" t="s">
        <v>175</v>
      </c>
      <c r="H16" s="189" t="s">
        <v>137</v>
      </c>
      <c r="I16" s="170"/>
      <c r="J16" s="171"/>
    </row>
    <row r="17" spans="1:10" ht="13.5" customHeight="1" x14ac:dyDescent="0.2">
      <c r="A17" s="216"/>
      <c r="B17" s="217"/>
      <c r="C17" s="217"/>
      <c r="D17" s="56" t="s">
        <v>196</v>
      </c>
      <c r="E17" s="147" t="s">
        <v>206</v>
      </c>
      <c r="F17" s="56" t="s">
        <v>196</v>
      </c>
      <c r="G17" s="147" t="s">
        <v>168</v>
      </c>
      <c r="H17" s="189" t="s">
        <v>125</v>
      </c>
      <c r="I17" s="170"/>
      <c r="J17" s="171"/>
    </row>
    <row r="18" spans="1:10" ht="13.5" customHeight="1" thickBot="1" x14ac:dyDescent="0.25">
      <c r="A18" s="216"/>
      <c r="B18" s="217"/>
      <c r="C18" s="217"/>
      <c r="D18" s="211" t="s">
        <v>128</v>
      </c>
      <c r="E18" s="328" t="s">
        <v>131</v>
      </c>
      <c r="F18" s="211" t="s">
        <v>204</v>
      </c>
      <c r="G18" s="328" t="s">
        <v>202</v>
      </c>
      <c r="H18" s="318"/>
      <c r="I18" s="282"/>
      <c r="J18" s="281"/>
    </row>
    <row r="19" spans="1:10" ht="13.5" customHeight="1" x14ac:dyDescent="0.2">
      <c r="A19" s="273"/>
      <c r="B19" s="274"/>
      <c r="C19" s="22" t="s">
        <v>92</v>
      </c>
      <c r="D19" s="266"/>
      <c r="E19" s="324" t="s">
        <v>235</v>
      </c>
      <c r="F19" s="324" t="s">
        <v>235</v>
      </c>
      <c r="G19" s="324" t="s">
        <v>235</v>
      </c>
      <c r="H19" s="324" t="s">
        <v>235</v>
      </c>
      <c r="I19" s="246"/>
      <c r="J19" s="244"/>
    </row>
    <row r="20" spans="1:10" ht="13.5" customHeight="1" thickBot="1" x14ac:dyDescent="0.25">
      <c r="A20" s="272"/>
      <c r="B20" s="277"/>
      <c r="C20" s="35" t="s">
        <v>43</v>
      </c>
      <c r="D20" s="288" t="s">
        <v>250</v>
      </c>
      <c r="E20" s="288" t="s">
        <v>250</v>
      </c>
      <c r="F20" s="288" t="s">
        <v>250</v>
      </c>
      <c r="G20" s="288" t="s">
        <v>122</v>
      </c>
      <c r="H20" s="288" t="s">
        <v>122</v>
      </c>
      <c r="I20" s="247"/>
      <c r="J20" s="178"/>
    </row>
    <row r="21" spans="1:10" ht="13.5" customHeight="1" x14ac:dyDescent="0.2">
      <c r="A21" s="296"/>
      <c r="B21" s="297"/>
      <c r="C21" s="40" t="s">
        <v>113</v>
      </c>
      <c r="D21" s="211" t="str">
        <f>'September 2024'!E26</f>
        <v>Sweiti</v>
      </c>
      <c r="E21" s="47" t="str">
        <f>'September 2024'!E27</f>
        <v>Kruse</v>
      </c>
      <c r="F21" s="211" t="str">
        <f>'September 2024'!E28</f>
        <v>Dih</v>
      </c>
      <c r="G21" s="47" t="str">
        <f>'September 2024'!E29</f>
        <v>KrügerA</v>
      </c>
      <c r="H21" s="47" t="str">
        <f>'September 2024'!E30</f>
        <v>Lodder</v>
      </c>
      <c r="I21" s="249"/>
      <c r="J21" s="281"/>
    </row>
    <row r="22" spans="1:10" ht="13.5" customHeight="1" x14ac:dyDescent="0.2">
      <c r="A22" s="31"/>
      <c r="B22" s="39"/>
      <c r="C22" s="40" t="s">
        <v>73</v>
      </c>
      <c r="D22" s="67" t="str">
        <f>'September 2024'!F26</f>
        <v>Nies</v>
      </c>
      <c r="E22" s="45" t="str">
        <f>'September 2024'!F27</f>
        <v>Klein</v>
      </c>
      <c r="F22" s="67" t="str">
        <f>'September 2024'!F28</f>
        <v>Breitfeld</v>
      </c>
      <c r="G22" s="45" t="str">
        <f>'September 2024'!F29</f>
        <v>Masoumi</v>
      </c>
      <c r="H22" s="45" t="str">
        <f>'September 2024'!F30</f>
        <v>Lenz</v>
      </c>
      <c r="I22" s="43"/>
      <c r="J22" s="44"/>
    </row>
    <row r="23" spans="1:10" ht="13.5" customHeight="1" thickBot="1" x14ac:dyDescent="0.25">
      <c r="A23" s="31"/>
      <c r="B23" s="39"/>
      <c r="C23" s="40" t="s">
        <v>47</v>
      </c>
      <c r="D23" s="68" t="str">
        <f>'September 2024'!G26</f>
        <v>Wroblewski</v>
      </c>
      <c r="E23" s="280" t="str">
        <f>'September 2024'!G27</f>
        <v>Schauerte</v>
      </c>
      <c r="F23" s="68" t="str">
        <f>'September 2024'!G28</f>
        <v>Obermüller</v>
      </c>
      <c r="G23" s="280" t="str">
        <f>'September 2024'!G29</f>
        <v>Luzan</v>
      </c>
      <c r="H23" s="280" t="str">
        <f>'September 2024'!G30</f>
        <v>Beck</v>
      </c>
      <c r="I23" s="41"/>
      <c r="J23" s="42"/>
    </row>
    <row r="24" spans="1:10" ht="13.5" customHeight="1" thickBot="1" x14ac:dyDescent="0.25">
      <c r="A24" s="14" t="s">
        <v>0</v>
      </c>
      <c r="B24" s="15"/>
      <c r="C24" s="16"/>
      <c r="D24" s="61" t="str">
        <f>'September 2024'!I26</f>
        <v>Klein</v>
      </c>
      <c r="E24" s="329" t="str">
        <f>'September 2024'!I27</f>
        <v>Dih</v>
      </c>
      <c r="F24" s="61" t="str">
        <f>'September 2024'!I28</f>
        <v>Beck</v>
      </c>
      <c r="G24" s="329" t="str">
        <f>'September 2024'!I29</f>
        <v>Wroblewski</v>
      </c>
      <c r="H24" s="353" t="str">
        <f>'September 2024'!I30</f>
        <v>Palauro</v>
      </c>
      <c r="I24" s="182"/>
      <c r="J24" s="17"/>
    </row>
    <row r="25" spans="1:10" ht="13.5" customHeight="1" x14ac:dyDescent="0.2">
      <c r="A25" s="499" t="s">
        <v>25</v>
      </c>
      <c r="B25" s="500"/>
      <c r="C25" s="22"/>
      <c r="D25" s="56"/>
      <c r="E25" s="56" t="s">
        <v>270</v>
      </c>
      <c r="F25" s="56" t="s">
        <v>270</v>
      </c>
      <c r="G25" s="56" t="s">
        <v>270</v>
      </c>
      <c r="H25" s="56" t="s">
        <v>270</v>
      </c>
      <c r="I25" s="368"/>
      <c r="J25" s="233"/>
    </row>
    <row r="26" spans="1:10" ht="13.5" customHeight="1" x14ac:dyDescent="0.2">
      <c r="A26" s="501"/>
      <c r="B26" s="502"/>
      <c r="C26" s="12"/>
      <c r="D26" s="56" t="s">
        <v>249</v>
      </c>
      <c r="E26" s="147" t="s">
        <v>204</v>
      </c>
      <c r="F26" s="56" t="s">
        <v>131</v>
      </c>
      <c r="G26" s="147" t="s">
        <v>130</v>
      </c>
      <c r="H26" s="171" t="s">
        <v>242</v>
      </c>
      <c r="I26" s="369"/>
      <c r="J26" s="251"/>
    </row>
    <row r="27" spans="1:10" ht="13.5" customHeight="1" thickBot="1" x14ac:dyDescent="0.25">
      <c r="A27" s="492"/>
      <c r="B27" s="503"/>
      <c r="C27" s="13"/>
      <c r="D27" s="288" t="s">
        <v>213</v>
      </c>
      <c r="E27" s="328"/>
      <c r="F27" s="288" t="s">
        <v>175</v>
      </c>
      <c r="G27" s="328"/>
      <c r="H27" s="53"/>
      <c r="I27" s="370"/>
      <c r="J27" s="252"/>
    </row>
    <row r="28" spans="1:10" ht="13.5" customHeight="1" x14ac:dyDescent="0.2">
      <c r="A28" s="292" t="s">
        <v>49</v>
      </c>
      <c r="B28" s="274"/>
      <c r="C28" s="22"/>
      <c r="D28" s="286" t="s">
        <v>190</v>
      </c>
      <c r="E28" s="286" t="s">
        <v>190</v>
      </c>
      <c r="F28" s="286" t="s">
        <v>190</v>
      </c>
      <c r="G28" s="286"/>
      <c r="H28" s="286"/>
      <c r="I28" s="371"/>
      <c r="J28" s="21"/>
    </row>
    <row r="29" spans="1:10" ht="13.5" customHeight="1" thickBot="1" x14ac:dyDescent="0.25">
      <c r="A29" s="293" t="s">
        <v>26</v>
      </c>
      <c r="B29" s="277"/>
      <c r="C29" s="13"/>
      <c r="D29" s="288"/>
      <c r="E29" s="328"/>
      <c r="F29" s="288"/>
      <c r="G29" s="328"/>
      <c r="H29" s="374"/>
      <c r="I29" s="289"/>
      <c r="J29" s="8"/>
    </row>
    <row r="30" spans="1:10" ht="13.5" customHeight="1" x14ac:dyDescent="0.2">
      <c r="A30" s="84" t="s">
        <v>1</v>
      </c>
      <c r="B30" s="276"/>
      <c r="C30" s="278" t="s">
        <v>13</v>
      </c>
      <c r="D30" s="268" t="s">
        <v>248</v>
      </c>
      <c r="E30" s="268" t="s">
        <v>248</v>
      </c>
      <c r="F30" s="268" t="s">
        <v>248</v>
      </c>
      <c r="G30" s="268" t="s">
        <v>248</v>
      </c>
      <c r="H30" s="268" t="s">
        <v>248</v>
      </c>
      <c r="I30" s="372"/>
      <c r="J30" s="257"/>
    </row>
    <row r="31" spans="1:10" ht="13.5" customHeight="1" x14ac:dyDescent="0.2">
      <c r="A31" s="84"/>
      <c r="B31" s="217"/>
      <c r="C31" s="219" t="s">
        <v>28</v>
      </c>
      <c r="D31" s="56" t="s">
        <v>256</v>
      </c>
      <c r="E31" s="56" t="s">
        <v>256</v>
      </c>
      <c r="F31" s="56" t="s">
        <v>256</v>
      </c>
      <c r="G31" s="56" t="s">
        <v>256</v>
      </c>
      <c r="H31" s="56" t="s">
        <v>256</v>
      </c>
      <c r="I31" s="373"/>
      <c r="J31" s="257"/>
    </row>
    <row r="32" spans="1:10" ht="13.5" customHeight="1" x14ac:dyDescent="0.2">
      <c r="A32" s="504" t="s">
        <v>62</v>
      </c>
      <c r="B32" s="505"/>
      <c r="C32" s="507"/>
      <c r="D32" s="44" t="str">
        <f>'September 2024'!J26</f>
        <v>Enneking/Puls</v>
      </c>
      <c r="E32" s="306" t="str">
        <f>'September 2024'!J27</f>
        <v>Enneking/Puls</v>
      </c>
      <c r="F32" s="95" t="str">
        <f>'September 2024'!J28</f>
        <v>Enneking/Puls</v>
      </c>
      <c r="G32" s="95" t="str">
        <f>'September 2024'!J29</f>
        <v>Enneking/Puls</v>
      </c>
      <c r="H32" s="70" t="str">
        <f>'September 2024'!J30</f>
        <v>Enneking/Puls</v>
      </c>
      <c r="I32" s="332" t="str">
        <f>'September 2024'!J31</f>
        <v>Sweiti</v>
      </c>
      <c r="J32" s="70" t="str">
        <f>'September 2024'!J32</f>
        <v>Sweiti</v>
      </c>
    </row>
    <row r="33" spans="1:10" ht="13.5" customHeight="1" x14ac:dyDescent="0.2">
      <c r="A33" s="504" t="s">
        <v>62</v>
      </c>
      <c r="B33" s="505"/>
      <c r="C33" s="505"/>
      <c r="D33" s="310" t="str">
        <f>'September 2024'!K26</f>
        <v>Reuter</v>
      </c>
      <c r="E33" s="306" t="str">
        <f>'September 2024'!K27</f>
        <v>Reuter</v>
      </c>
      <c r="F33" s="45" t="str">
        <f>'September 2024'!K28</f>
        <v>Reuter</v>
      </c>
      <c r="G33" s="67" t="str">
        <f>'September 2024'!K29</f>
        <v>Reuter</v>
      </c>
      <c r="H33" s="70" t="str">
        <f>'September 2024'!K30</f>
        <v>Reuter</v>
      </c>
      <c r="I33" s="332" t="str">
        <f>'September 2024'!K31</f>
        <v>Puls</v>
      </c>
      <c r="J33" s="70" t="str">
        <f>'September 2024'!K32</f>
        <v>Puls</v>
      </c>
    </row>
    <row r="34" spans="1:10" ht="13.5" customHeight="1" x14ac:dyDescent="0.2">
      <c r="A34" s="216"/>
      <c r="B34" s="12"/>
      <c r="C34" s="302" t="s">
        <v>63</v>
      </c>
      <c r="D34" s="306" t="str">
        <f>'September 2024'!L26</f>
        <v>Kloebe</v>
      </c>
      <c r="E34" s="306" t="str">
        <f>'September 2024'!L27</f>
        <v>Kloebe</v>
      </c>
      <c r="F34" s="45" t="str">
        <f>'September 2024'!L28</f>
        <v>Ziegler</v>
      </c>
      <c r="G34" s="67" t="str">
        <f>'September 2024'!L29</f>
        <v>Ziegler</v>
      </c>
      <c r="H34" s="70" t="str">
        <f>'September 2024'!L30</f>
        <v>Ziegler</v>
      </c>
      <c r="I34" s="332" t="str">
        <f>'September 2024'!L31</f>
        <v>Ziegler</v>
      </c>
      <c r="J34" s="70" t="str">
        <f>'September 2024'!L32</f>
        <v>Ziegler</v>
      </c>
    </row>
    <row r="35" spans="1:10" ht="13.5" customHeight="1" x14ac:dyDescent="0.2">
      <c r="A35" s="216"/>
      <c r="B35" s="12"/>
      <c r="C35" s="302" t="s">
        <v>63</v>
      </c>
      <c r="D35" s="307" t="str">
        <f>'September 2024'!M26</f>
        <v>Böning</v>
      </c>
      <c r="E35" s="307" t="str">
        <f>'September 2024'!M27</f>
        <v>Böning</v>
      </c>
      <c r="F35" s="50" t="str">
        <f>'September 2024'!M28</f>
        <v>Böning</v>
      </c>
      <c r="G35" s="67" t="str">
        <f>'September 2024'!M29</f>
        <v>Böning</v>
      </c>
      <c r="H35" s="106" t="str">
        <f>'September 2024'!M30</f>
        <v>Böning</v>
      </c>
      <c r="I35" s="348" t="str">
        <f>'September 2024'!M31</f>
        <v>Böning</v>
      </c>
      <c r="J35" s="106" t="str">
        <f>'September 2024'!M32</f>
        <v>Böning</v>
      </c>
    </row>
    <row r="36" spans="1:10" ht="13.5" customHeight="1" thickBot="1" x14ac:dyDescent="0.25">
      <c r="A36" s="506" t="s">
        <v>64</v>
      </c>
      <c r="B36" s="505"/>
      <c r="C36" s="505"/>
      <c r="D36" s="89" t="str">
        <f>'September 2024'!N26</f>
        <v>Hall</v>
      </c>
      <c r="E36" s="309" t="str">
        <f>'September 2024'!N27</f>
        <v>Hall</v>
      </c>
      <c r="F36" s="87" t="str">
        <f>'September 2024'!N28</f>
        <v>Schauerte</v>
      </c>
      <c r="G36" s="88" t="str">
        <f>'September 2024'!N29</f>
        <v>Schauerte</v>
      </c>
      <c r="H36" s="107" t="str">
        <f>'September 2024'!N30</f>
        <v>Schauerte</v>
      </c>
      <c r="I36" s="350" t="str">
        <f>'September 2024'!N31</f>
        <v>Enneking</v>
      </c>
      <c r="J36" s="107" t="str">
        <f>'September 2024'!N32</f>
        <v>Enneking</v>
      </c>
    </row>
    <row r="37" spans="1:10" ht="13.5" customHeight="1" x14ac:dyDescent="0.2">
      <c r="A37" s="273" t="s">
        <v>22</v>
      </c>
      <c r="B37" s="22"/>
      <c r="C37" s="366" t="s">
        <v>3</v>
      </c>
      <c r="D37" s="308">
        <f>'September 2024'!O26</f>
        <v>0</v>
      </c>
      <c r="E37" s="308">
        <f>'September 2024'!O27</f>
        <v>0</v>
      </c>
      <c r="F37" s="95">
        <f>'September 2024'!O28</f>
        <v>0</v>
      </c>
      <c r="G37" s="96">
        <f>'September 2024'!O29</f>
        <v>0</v>
      </c>
      <c r="H37" s="109">
        <f>'September 2024'!O30</f>
        <v>0</v>
      </c>
      <c r="I37" s="315" t="str">
        <f>'September 2024'!O31</f>
        <v>Krivec</v>
      </c>
      <c r="J37" s="109" t="str">
        <f>'September 2024'!O32</f>
        <v>Krivec</v>
      </c>
    </row>
    <row r="38" spans="1:10" ht="13.5" customHeight="1" x14ac:dyDescent="0.2">
      <c r="A38" s="300"/>
      <c r="B38" s="12"/>
      <c r="C38" s="302" t="s">
        <v>4</v>
      </c>
      <c r="D38" s="306" t="str">
        <f>'September 2024'!P26</f>
        <v>Adler</v>
      </c>
      <c r="E38" s="306" t="str">
        <f>'September 2024'!P27</f>
        <v>Adler</v>
      </c>
      <c r="F38" s="45" t="str">
        <f>'September 2024'!P28</f>
        <v>Adler</v>
      </c>
      <c r="G38" s="425" t="str">
        <f>'September 2024'!P29</f>
        <v>Freitag</v>
      </c>
      <c r="H38" s="70" t="str">
        <f>'September 2024'!P30</f>
        <v>Freitag</v>
      </c>
      <c r="I38" s="332">
        <f>'September 2024'!P31</f>
        <v>0</v>
      </c>
      <c r="J38" s="70">
        <f>'September 2024'!P32</f>
        <v>0</v>
      </c>
    </row>
    <row r="39" spans="1:10" ht="13.5" customHeight="1" x14ac:dyDescent="0.2">
      <c r="A39" s="58" t="s">
        <v>108</v>
      </c>
      <c r="B39" s="12"/>
      <c r="C39" s="302" t="s">
        <v>3</v>
      </c>
      <c r="D39" s="70">
        <f>'September 2024'!Q26</f>
        <v>0</v>
      </c>
      <c r="E39" s="312">
        <f>'September 2024'!Q27</f>
        <v>0</v>
      </c>
      <c r="F39" s="45">
        <f>'September 2024'!Q28</f>
        <v>0</v>
      </c>
      <c r="G39" s="45">
        <f>'September 2024'!Q29</f>
        <v>0</v>
      </c>
      <c r="H39" s="70">
        <f>'September 2024'!Q30</f>
        <v>0</v>
      </c>
      <c r="I39" s="332">
        <f>'September 2024'!Q31</f>
        <v>0</v>
      </c>
      <c r="J39" s="70" t="str">
        <f>'September 2024'!Q32</f>
        <v>Hoedtke</v>
      </c>
    </row>
    <row r="40" spans="1:10" ht="13.5" customHeight="1" thickBot="1" x14ac:dyDescent="0.25">
      <c r="A40" s="293"/>
      <c r="B40" s="13"/>
      <c r="C40" s="367" t="s">
        <v>4</v>
      </c>
      <c r="D40" s="364">
        <f>'September 2024'!R26</f>
        <v>0</v>
      </c>
      <c r="E40" s="364">
        <f>'September 2024'!R27</f>
        <v>0</v>
      </c>
      <c r="F40" s="364">
        <f>'September 2024'!R28</f>
        <v>0</v>
      </c>
      <c r="G40" s="364">
        <f>'September 2024'!R29</f>
        <v>0</v>
      </c>
      <c r="H40" s="364">
        <f>'September 2024'!R30</f>
        <v>0</v>
      </c>
      <c r="I40" s="364">
        <f>'September 2024'!R31</f>
        <v>0</v>
      </c>
      <c r="J40" s="364">
        <f>'September 2024'!R32</f>
        <v>0</v>
      </c>
    </row>
    <row r="41" spans="1:10" ht="13.5" customHeight="1" x14ac:dyDescent="0.2">
      <c r="A41" s="59" t="s">
        <v>65</v>
      </c>
      <c r="B41" s="217"/>
      <c r="C41" s="302" t="s">
        <v>199</v>
      </c>
      <c r="D41" s="308" t="str">
        <f>'September 2024'!B26</f>
        <v>Sonenstuhl</v>
      </c>
      <c r="E41" s="311" t="str">
        <f>'September 2024'!B27</f>
        <v>Wroblewski</v>
      </c>
      <c r="F41" s="95" t="str">
        <f>'September 2024'!B28</f>
        <v>Sonnenstuhl</v>
      </c>
      <c r="G41" s="96" t="str">
        <f>'September 2024'!B29</f>
        <v>Obermüller</v>
      </c>
      <c r="H41" s="109" t="str">
        <f>'September 2024'!B30</f>
        <v>Luzan</v>
      </c>
      <c r="I41" s="315" t="str">
        <f>'September 2024'!B31</f>
        <v>Arndt/Becci</v>
      </c>
      <c r="J41" s="109" t="str">
        <f>'September 2024'!B32</f>
        <v>Luzan/Kruse</v>
      </c>
    </row>
    <row r="42" spans="1:10" ht="13.5" customHeight="1" x14ac:dyDescent="0.2">
      <c r="A42" s="59" t="s">
        <v>66</v>
      </c>
      <c r="B42" s="217"/>
      <c r="C42" s="302" t="s">
        <v>116</v>
      </c>
      <c r="D42" s="365" t="str">
        <f>'September 2024'!C26</f>
        <v>KrügerA</v>
      </c>
      <c r="E42" s="306" t="str">
        <f>'September 2024'!C27</f>
        <v>Dornheim</v>
      </c>
      <c r="F42" s="45" t="str">
        <f>'September 2024'!C28</f>
        <v>Jungk</v>
      </c>
      <c r="G42" s="67" t="str">
        <f>'September 2024'!C29</f>
        <v>Breitfeld</v>
      </c>
      <c r="H42" s="70" t="str">
        <f>'September 2024'!C30</f>
        <v>Masoumi</v>
      </c>
      <c r="I42" s="332" t="str">
        <f>'September 2024'!C31</f>
        <v>Dornheim/Beck</v>
      </c>
      <c r="J42" s="70" t="str">
        <f>'September 2024'!C32</f>
        <v>Jungk/Masoumi</v>
      </c>
    </row>
    <row r="43" spans="1:10" ht="13.5" customHeight="1" thickBot="1" x14ac:dyDescent="0.25">
      <c r="A43" s="24" t="s">
        <v>2</v>
      </c>
      <c r="B43" s="218"/>
      <c r="C43" s="367"/>
      <c r="D43" s="309" t="str">
        <f>'September 2024'!D26</f>
        <v>Krieg</v>
      </c>
      <c r="E43" s="309" t="str">
        <f>'September 2024'!D27</f>
        <v>Hoedtke</v>
      </c>
      <c r="F43" s="87" t="str">
        <f>'September 2024'!D28</f>
        <v>Krieg</v>
      </c>
      <c r="G43" s="88" t="str">
        <f>'September 2024'!D29</f>
        <v>Sieker</v>
      </c>
      <c r="H43" s="107" t="str">
        <f>'September 2024'!D30</f>
        <v>Hoedtke</v>
      </c>
      <c r="I43" s="350" t="str">
        <f>'September 2024'!D31</f>
        <v>Sterkau</v>
      </c>
      <c r="J43" s="107" t="str">
        <f>'September 2024'!D32</f>
        <v>Petrovic</v>
      </c>
    </row>
    <row r="44" spans="1:10" ht="13.5" customHeight="1" x14ac:dyDescent="0.2">
      <c r="A44" s="155" t="s">
        <v>16</v>
      </c>
      <c r="B44" s="215"/>
      <c r="C44" s="83" t="s">
        <v>23</v>
      </c>
      <c r="D44" s="90" t="str">
        <f t="shared" ref="D44:G45" si="0">C41</f>
        <v>Ziegler</v>
      </c>
      <c r="E44" s="91" t="str">
        <f t="shared" si="0"/>
        <v>Sonenstuhl</v>
      </c>
      <c r="F44" s="90" t="str">
        <f t="shared" si="0"/>
        <v>Wroblewski</v>
      </c>
      <c r="G44" s="91" t="str">
        <f t="shared" si="0"/>
        <v>Sonnenstuhl</v>
      </c>
      <c r="H44" s="108" t="str">
        <f t="shared" ref="H44" si="1">G41</f>
        <v>Obermüller</v>
      </c>
      <c r="I44" s="372"/>
      <c r="J44" s="4"/>
    </row>
    <row r="45" spans="1:10" ht="13.5" customHeight="1" x14ac:dyDescent="0.2">
      <c r="A45" s="58" t="s">
        <v>41</v>
      </c>
      <c r="B45" s="217"/>
      <c r="C45" s="219" t="s">
        <v>24</v>
      </c>
      <c r="D45" s="45" t="str">
        <f t="shared" si="0"/>
        <v>Dih</v>
      </c>
      <c r="E45" s="67" t="str">
        <f t="shared" si="0"/>
        <v>KrügerA</v>
      </c>
      <c r="F45" s="45" t="str">
        <f t="shared" si="0"/>
        <v>Dornheim</v>
      </c>
      <c r="G45" s="67" t="str">
        <f t="shared" si="0"/>
        <v>Jungk</v>
      </c>
      <c r="H45" s="45" t="str">
        <f t="shared" ref="H45" si="2">G42</f>
        <v>Breitfeld</v>
      </c>
      <c r="I45" s="179"/>
      <c r="J45" s="6"/>
    </row>
    <row r="46" spans="1:10" ht="13.5" customHeight="1" x14ac:dyDescent="0.2">
      <c r="A46" s="84"/>
      <c r="B46" s="217"/>
      <c r="C46" s="219" t="s">
        <v>68</v>
      </c>
      <c r="D46" s="147"/>
      <c r="E46" s="147"/>
      <c r="F46" s="62" t="s">
        <v>164</v>
      </c>
      <c r="G46" s="62" t="s">
        <v>164</v>
      </c>
      <c r="H46" s="62" t="s">
        <v>164</v>
      </c>
      <c r="I46" s="179"/>
      <c r="J46" s="6"/>
    </row>
    <row r="47" spans="1:10" ht="13.5" customHeight="1" x14ac:dyDescent="0.2">
      <c r="A47" s="84"/>
      <c r="B47" s="217"/>
      <c r="C47" s="219" t="s">
        <v>68</v>
      </c>
      <c r="D47" s="54" t="s">
        <v>175</v>
      </c>
      <c r="E47" s="54" t="s">
        <v>175</v>
      </c>
      <c r="F47" s="54" t="s">
        <v>227</v>
      </c>
      <c r="G47" s="147"/>
      <c r="H47" s="62"/>
      <c r="I47" s="179"/>
      <c r="J47" s="6"/>
    </row>
    <row r="48" spans="1:10" ht="13.5" customHeight="1" x14ac:dyDescent="0.2">
      <c r="A48" s="84"/>
      <c r="B48" s="39"/>
      <c r="C48" s="219" t="s">
        <v>70</v>
      </c>
      <c r="D48" s="172"/>
      <c r="E48" s="327"/>
      <c r="F48" s="173"/>
      <c r="G48" s="173" t="s">
        <v>195</v>
      </c>
      <c r="H48" s="173" t="s">
        <v>228</v>
      </c>
      <c r="I48" s="179"/>
      <c r="J48" s="6"/>
    </row>
    <row r="49" spans="1:11" ht="13.5" customHeight="1" x14ac:dyDescent="0.2">
      <c r="A49" s="84"/>
      <c r="B49" s="217"/>
      <c r="C49" s="219" t="s">
        <v>69</v>
      </c>
      <c r="D49" s="145"/>
      <c r="E49" s="327"/>
      <c r="F49" s="145" t="s">
        <v>165</v>
      </c>
      <c r="G49" s="145" t="s">
        <v>165</v>
      </c>
      <c r="H49" s="145" t="s">
        <v>165</v>
      </c>
      <c r="I49" s="180"/>
      <c r="J49" s="33"/>
    </row>
    <row r="50" spans="1:11" ht="13.5" customHeight="1" x14ac:dyDescent="0.2">
      <c r="A50" s="84"/>
      <c r="B50" s="217"/>
      <c r="C50" s="219" t="s">
        <v>67</v>
      </c>
      <c r="D50" s="145"/>
      <c r="E50" s="327"/>
      <c r="F50" s="145"/>
      <c r="G50" s="144"/>
      <c r="H50" s="145" t="s">
        <v>169</v>
      </c>
      <c r="I50" s="180"/>
      <c r="J50" s="33"/>
    </row>
    <row r="51" spans="1:11" ht="13.5" customHeight="1" thickBot="1" x14ac:dyDescent="0.25">
      <c r="A51" s="84"/>
      <c r="B51" s="217"/>
      <c r="C51" s="98" t="s">
        <v>20</v>
      </c>
      <c r="D51" s="134"/>
      <c r="E51" s="134"/>
      <c r="F51" s="134"/>
      <c r="G51" s="134"/>
      <c r="H51" s="134"/>
      <c r="I51" s="110"/>
      <c r="J51" s="220"/>
    </row>
    <row r="52" spans="1:11" ht="13.5" customHeight="1" thickBot="1" x14ac:dyDescent="0.25">
      <c r="A52" s="392"/>
      <c r="B52" s="407"/>
      <c r="C52" s="400" t="s">
        <v>21</v>
      </c>
      <c r="D52" s="418"/>
      <c r="E52" s="327"/>
      <c r="F52" s="418"/>
      <c r="G52" s="134"/>
      <c r="H52" s="271"/>
      <c r="I52" s="419"/>
      <c r="J52" s="6"/>
      <c r="K52" s="413"/>
    </row>
    <row r="53" spans="1:11" ht="13.5" customHeight="1" thickBot="1" x14ac:dyDescent="0.25">
      <c r="A53" s="84"/>
      <c r="B53" s="407"/>
      <c r="C53" s="408" t="s">
        <v>108</v>
      </c>
      <c r="D53" s="134"/>
      <c r="E53" s="326"/>
      <c r="F53" s="176"/>
      <c r="G53" s="148"/>
      <c r="H53" s="456"/>
      <c r="I53" s="420"/>
      <c r="J53" s="8"/>
    </row>
    <row r="54" spans="1:11" ht="13.5" customHeight="1" x14ac:dyDescent="0.2">
      <c r="A54" s="493" t="s">
        <v>17</v>
      </c>
      <c r="B54" s="494"/>
      <c r="C54" s="494"/>
      <c r="D54" s="175" t="s">
        <v>124</v>
      </c>
      <c r="E54" s="175" t="s">
        <v>242</v>
      </c>
      <c r="F54" s="175" t="s">
        <v>173</v>
      </c>
      <c r="G54" s="175" t="s">
        <v>221</v>
      </c>
      <c r="H54" s="175" t="s">
        <v>171</v>
      </c>
      <c r="I54" s="31"/>
      <c r="J54" s="18"/>
    </row>
    <row r="55" spans="1:11" ht="13.5" customHeight="1" x14ac:dyDescent="0.2">
      <c r="A55" s="496"/>
      <c r="B55" s="497"/>
      <c r="C55" s="498"/>
      <c r="D55" s="149" t="s">
        <v>168</v>
      </c>
      <c r="E55" s="149" t="s">
        <v>130</v>
      </c>
      <c r="F55" s="149" t="s">
        <v>140</v>
      </c>
      <c r="G55" s="455" t="s">
        <v>204</v>
      </c>
      <c r="H55" s="46" t="s">
        <v>255</v>
      </c>
      <c r="I55" s="31"/>
      <c r="J55" s="18"/>
    </row>
    <row r="56" spans="1:11" ht="13.5" customHeight="1" x14ac:dyDescent="0.2">
      <c r="A56" s="496"/>
      <c r="B56" s="497"/>
      <c r="C56" s="498"/>
      <c r="D56" s="149" t="s">
        <v>9</v>
      </c>
      <c r="E56" s="149" t="s">
        <v>9</v>
      </c>
      <c r="F56" s="149" t="s">
        <v>129</v>
      </c>
      <c r="G56" s="46" t="s">
        <v>121</v>
      </c>
      <c r="H56" s="46" t="s">
        <v>265</v>
      </c>
      <c r="I56" s="31"/>
      <c r="J56" s="18"/>
    </row>
    <row r="57" spans="1:11" ht="13.5" customHeight="1" x14ac:dyDescent="0.2">
      <c r="A57" s="496"/>
      <c r="B57" s="497"/>
      <c r="C57" s="498"/>
      <c r="D57" s="149" t="s">
        <v>283</v>
      </c>
      <c r="E57" s="149" t="s">
        <v>264</v>
      </c>
      <c r="F57" s="377" t="s">
        <v>9</v>
      </c>
      <c r="G57" s="149" t="s">
        <v>173</v>
      </c>
      <c r="H57" s="149"/>
      <c r="I57" s="31"/>
      <c r="J57" s="18"/>
    </row>
    <row r="58" spans="1:11" ht="13.5" customHeight="1" x14ac:dyDescent="0.2">
      <c r="A58" s="496"/>
      <c r="B58" s="497"/>
      <c r="C58" s="498"/>
      <c r="D58" s="149" t="s">
        <v>130</v>
      </c>
      <c r="E58" s="149" t="s">
        <v>178</v>
      </c>
      <c r="G58" s="149" t="s">
        <v>264</v>
      </c>
      <c r="H58" s="149" t="s">
        <v>173</v>
      </c>
      <c r="I58" s="31"/>
      <c r="J58" s="18"/>
    </row>
    <row r="59" spans="1:11" ht="13.5" customHeight="1" thickBot="1" x14ac:dyDescent="0.25">
      <c r="A59" s="64"/>
      <c r="B59" s="63"/>
      <c r="C59" s="65"/>
      <c r="D59" s="152" t="s">
        <v>264</v>
      </c>
      <c r="E59" s="152" t="s">
        <v>170</v>
      </c>
      <c r="F59" s="152"/>
      <c r="G59" s="152" t="s">
        <v>196</v>
      </c>
      <c r="H59" s="152" t="s">
        <v>177</v>
      </c>
      <c r="I59" s="31"/>
      <c r="J59" s="9"/>
    </row>
    <row r="60" spans="1:11" ht="12" customHeight="1" x14ac:dyDescent="0.2">
      <c r="A60" s="214" t="s">
        <v>14</v>
      </c>
      <c r="B60" s="215"/>
      <c r="C60" s="22"/>
      <c r="D60" s="149" t="s">
        <v>158</v>
      </c>
      <c r="E60" s="149" t="s">
        <v>158</v>
      </c>
      <c r="F60" s="149" t="s">
        <v>158</v>
      </c>
      <c r="G60" s="149" t="s">
        <v>158</v>
      </c>
      <c r="H60" s="149" t="s">
        <v>158</v>
      </c>
      <c r="I60" s="23"/>
      <c r="J60" s="21"/>
    </row>
    <row r="61" spans="1:11" ht="12" customHeight="1" x14ac:dyDescent="0.2">
      <c r="A61" s="216"/>
      <c r="B61" s="217"/>
      <c r="C61" s="12"/>
      <c r="D61" s="149" t="s">
        <v>159</v>
      </c>
      <c r="E61" s="149" t="s">
        <v>159</v>
      </c>
      <c r="F61" s="149" t="s">
        <v>159</v>
      </c>
      <c r="G61" s="149" t="s">
        <v>159</v>
      </c>
      <c r="H61" s="149" t="s">
        <v>159</v>
      </c>
      <c r="I61" s="31"/>
      <c r="J61" s="18"/>
    </row>
    <row r="62" spans="1:11" ht="12" customHeight="1" x14ac:dyDescent="0.2">
      <c r="A62" s="216"/>
      <c r="B62" s="217"/>
      <c r="C62" s="219"/>
      <c r="D62" s="149" t="s">
        <v>160</v>
      </c>
      <c r="E62" s="149" t="s">
        <v>160</v>
      </c>
      <c r="F62" s="149" t="s">
        <v>160</v>
      </c>
      <c r="G62" s="149" t="s">
        <v>160</v>
      </c>
      <c r="H62" s="149" t="s">
        <v>160</v>
      </c>
      <c r="I62" s="31"/>
      <c r="J62" s="18"/>
    </row>
    <row r="63" spans="1:11" ht="12" customHeight="1" x14ac:dyDescent="0.2">
      <c r="A63" s="216"/>
      <c r="B63" s="217"/>
      <c r="C63" s="12"/>
      <c r="D63" s="149" t="s">
        <v>294</v>
      </c>
      <c r="E63" s="149" t="s">
        <v>294</v>
      </c>
      <c r="F63" s="149" t="s">
        <v>294</v>
      </c>
      <c r="G63" s="149" t="s">
        <v>294</v>
      </c>
      <c r="H63" s="149" t="s">
        <v>294</v>
      </c>
      <c r="I63" s="31"/>
      <c r="J63" s="18"/>
    </row>
    <row r="64" spans="1:11" ht="12" customHeight="1" x14ac:dyDescent="0.2">
      <c r="A64" s="216"/>
      <c r="B64" s="217"/>
      <c r="C64" s="12"/>
      <c r="D64" s="149" t="s">
        <v>220</v>
      </c>
      <c r="E64" s="149" t="s">
        <v>220</v>
      </c>
      <c r="F64" s="149" t="s">
        <v>220</v>
      </c>
      <c r="G64" s="149" t="s">
        <v>220</v>
      </c>
      <c r="H64" s="149" t="s">
        <v>220</v>
      </c>
      <c r="I64" s="31"/>
      <c r="J64" s="18"/>
    </row>
    <row r="65" spans="1:10" ht="12" customHeight="1" x14ac:dyDescent="0.2">
      <c r="A65" s="216"/>
      <c r="B65" s="217"/>
      <c r="C65" s="12"/>
      <c r="D65" s="149" t="s">
        <v>161</v>
      </c>
      <c r="E65" s="149" t="s">
        <v>161</v>
      </c>
      <c r="F65" s="149" t="s">
        <v>161</v>
      </c>
      <c r="G65" s="149" t="s">
        <v>161</v>
      </c>
      <c r="H65" s="149" t="s">
        <v>161</v>
      </c>
      <c r="I65" s="31"/>
      <c r="J65" s="18"/>
    </row>
    <row r="66" spans="1:10" ht="12" customHeight="1" x14ac:dyDescent="0.2">
      <c r="A66" s="216"/>
      <c r="B66" s="217"/>
      <c r="C66" s="12"/>
      <c r="D66" s="149" t="s">
        <v>147</v>
      </c>
      <c r="E66" s="149" t="s">
        <v>147</v>
      </c>
      <c r="F66" s="149" t="s">
        <v>147</v>
      </c>
      <c r="G66" s="149" t="s">
        <v>147</v>
      </c>
      <c r="H66" s="149" t="s">
        <v>147</v>
      </c>
      <c r="I66" s="31"/>
      <c r="J66" s="18"/>
    </row>
    <row r="67" spans="1:10" ht="12" customHeight="1" x14ac:dyDescent="0.2">
      <c r="A67" s="216"/>
      <c r="B67" s="217"/>
      <c r="C67" s="231"/>
      <c r="D67" s="265" t="s">
        <v>155</v>
      </c>
      <c r="E67" s="265" t="s">
        <v>155</v>
      </c>
      <c r="F67" s="265" t="s">
        <v>155</v>
      </c>
      <c r="G67" s="265" t="s">
        <v>155</v>
      </c>
      <c r="H67" s="265" t="s">
        <v>155</v>
      </c>
      <c r="I67" s="31"/>
      <c r="J67" s="18"/>
    </row>
    <row r="68" spans="1:10" ht="12" customHeight="1" x14ac:dyDescent="0.2">
      <c r="A68" s="216"/>
      <c r="B68" s="217"/>
      <c r="C68" s="12"/>
      <c r="D68" s="149" t="s">
        <v>162</v>
      </c>
      <c r="E68" s="149" t="s">
        <v>162</v>
      </c>
      <c r="F68" s="149" t="s">
        <v>162</v>
      </c>
      <c r="G68" s="149" t="s">
        <v>162</v>
      </c>
      <c r="H68" s="149" t="s">
        <v>162</v>
      </c>
      <c r="I68" s="31"/>
      <c r="J68" s="18"/>
    </row>
    <row r="69" spans="1:10" ht="12" customHeight="1" x14ac:dyDescent="0.2">
      <c r="A69" s="216"/>
      <c r="B69" s="217"/>
      <c r="C69" s="12"/>
      <c r="D69" s="421" t="s">
        <v>226</v>
      </c>
      <c r="E69" s="421" t="s">
        <v>226</v>
      </c>
      <c r="F69" s="421" t="s">
        <v>226</v>
      </c>
      <c r="G69" s="421" t="s">
        <v>226</v>
      </c>
      <c r="H69" s="421" t="s">
        <v>226</v>
      </c>
      <c r="I69" s="31"/>
      <c r="J69" s="18"/>
    </row>
    <row r="70" spans="1:10" ht="12" customHeight="1" x14ac:dyDescent="0.2">
      <c r="A70" s="216"/>
      <c r="B70" s="217"/>
      <c r="C70" s="12"/>
      <c r="D70" s="149" t="s">
        <v>254</v>
      </c>
      <c r="E70" s="149" t="s">
        <v>254</v>
      </c>
      <c r="F70" s="149" t="s">
        <v>254</v>
      </c>
      <c r="G70" s="149" t="s">
        <v>254</v>
      </c>
      <c r="H70" s="149" t="s">
        <v>254</v>
      </c>
      <c r="I70" s="31"/>
      <c r="J70" s="18"/>
    </row>
    <row r="71" spans="1:10" ht="12" customHeight="1" x14ac:dyDescent="0.2">
      <c r="A71" s="216"/>
      <c r="B71" s="217"/>
      <c r="C71" s="12"/>
      <c r="D71" s="149"/>
      <c r="E71" s="149"/>
      <c r="F71" s="149" t="s">
        <v>172</v>
      </c>
      <c r="G71" s="149"/>
      <c r="H71" s="149"/>
      <c r="I71" s="31"/>
      <c r="J71" s="18"/>
    </row>
    <row r="72" spans="1:10" ht="12" customHeight="1" x14ac:dyDescent="0.2">
      <c r="A72" s="216"/>
      <c r="B72" s="217"/>
      <c r="C72" s="12"/>
      <c r="D72" s="149" t="s">
        <v>262</v>
      </c>
      <c r="E72" s="149" t="s">
        <v>262</v>
      </c>
      <c r="F72" s="149" t="s">
        <v>262</v>
      </c>
      <c r="G72" s="149" t="s">
        <v>262</v>
      </c>
      <c r="H72" s="149" t="s">
        <v>262</v>
      </c>
      <c r="I72" s="31"/>
      <c r="J72" s="18"/>
    </row>
    <row r="73" spans="1:10" ht="36" customHeight="1" thickBot="1" x14ac:dyDescent="0.25">
      <c r="A73" s="213"/>
      <c r="B73" s="218"/>
      <c r="C73" s="13"/>
      <c r="D73" s="150" t="s">
        <v>89</v>
      </c>
      <c r="E73" s="151"/>
      <c r="F73" s="150"/>
      <c r="G73" s="150" t="s">
        <v>274</v>
      </c>
      <c r="H73" s="157"/>
      <c r="I73" s="24"/>
      <c r="J73" s="9"/>
    </row>
    <row r="74" spans="1:10" x14ac:dyDescent="0.2">
      <c r="D74" s="99" t="s">
        <v>5</v>
      </c>
      <c r="E74" s="99" t="s">
        <v>6</v>
      </c>
      <c r="F74" s="99" t="s">
        <v>7</v>
      </c>
      <c r="G74" s="99" t="s">
        <v>8</v>
      </c>
      <c r="H74" s="100" t="s">
        <v>9</v>
      </c>
      <c r="I74" s="101" t="s">
        <v>10</v>
      </c>
      <c r="J74" s="100" t="s">
        <v>11</v>
      </c>
    </row>
    <row r="75" spans="1:10" ht="13.5" thickBot="1" x14ac:dyDescent="0.25">
      <c r="D75" s="102">
        <f t="shared" ref="D75:J75" si="3">D2</f>
        <v>45558</v>
      </c>
      <c r="E75" s="102">
        <f t="shared" si="3"/>
        <v>45559</v>
      </c>
      <c r="F75" s="102">
        <f t="shared" si="3"/>
        <v>45560</v>
      </c>
      <c r="G75" s="102">
        <f t="shared" si="3"/>
        <v>45561</v>
      </c>
      <c r="H75" s="103">
        <f t="shared" si="3"/>
        <v>45562</v>
      </c>
      <c r="I75" s="104">
        <f t="shared" si="3"/>
        <v>45563</v>
      </c>
      <c r="J75" s="103">
        <f t="shared" si="3"/>
        <v>45564</v>
      </c>
    </row>
    <row r="76" spans="1:10" ht="16.5" customHeight="1" x14ac:dyDescent="0.2">
      <c r="A76" s="117" t="s">
        <v>75</v>
      </c>
      <c r="B76" s="142"/>
      <c r="C76" s="140"/>
      <c r="D76" s="105">
        <f t="shared" ref="D76:J86" si="4">COUNTIF(D$3:D$71,$A76)</f>
        <v>1</v>
      </c>
      <c r="E76" s="105">
        <f t="shared" si="4"/>
        <v>1</v>
      </c>
      <c r="F76" s="105">
        <f t="shared" si="4"/>
        <v>1</v>
      </c>
      <c r="G76" s="105">
        <f t="shared" si="4"/>
        <v>1</v>
      </c>
      <c r="H76" s="105">
        <f t="shared" si="4"/>
        <v>1</v>
      </c>
      <c r="I76" s="105">
        <f t="shared" si="4"/>
        <v>0</v>
      </c>
      <c r="J76" s="105">
        <f t="shared" si="4"/>
        <v>0</v>
      </c>
    </row>
    <row r="77" spans="1:10" ht="16.5" customHeight="1" x14ac:dyDescent="0.2">
      <c r="A77" s="117" t="s">
        <v>107</v>
      </c>
      <c r="B77" s="142"/>
      <c r="C77" s="140"/>
      <c r="D77" s="105">
        <f t="shared" si="4"/>
        <v>1</v>
      </c>
      <c r="E77" s="105">
        <f t="shared" si="4"/>
        <v>1</v>
      </c>
      <c r="F77" s="105">
        <f t="shared" si="4"/>
        <v>1</v>
      </c>
      <c r="G77" s="105">
        <f t="shared" si="4"/>
        <v>1</v>
      </c>
      <c r="H77" s="105">
        <f t="shared" si="4"/>
        <v>1</v>
      </c>
      <c r="I77" s="105">
        <f t="shared" si="4"/>
        <v>1</v>
      </c>
      <c r="J77" s="105">
        <f t="shared" si="4"/>
        <v>0</v>
      </c>
    </row>
    <row r="78" spans="1:10" ht="16.5" customHeight="1" x14ac:dyDescent="0.2">
      <c r="A78" s="117" t="s">
        <v>110</v>
      </c>
      <c r="B78" s="142"/>
      <c r="C78" s="140"/>
      <c r="D78" s="105">
        <f>COUNTIF(D$3:D$71,$A78)</f>
        <v>1</v>
      </c>
      <c r="E78" s="105">
        <f t="shared" si="4"/>
        <v>1</v>
      </c>
      <c r="F78" s="105">
        <f t="shared" si="4"/>
        <v>1</v>
      </c>
      <c r="G78" s="105">
        <f t="shared" si="4"/>
        <v>1</v>
      </c>
      <c r="H78" s="105">
        <f t="shared" si="4"/>
        <v>1</v>
      </c>
      <c r="I78" s="105">
        <f t="shared" si="4"/>
        <v>1</v>
      </c>
      <c r="J78" s="105">
        <f t="shared" si="4"/>
        <v>0</v>
      </c>
    </row>
    <row r="79" spans="1:10" ht="16.5" customHeight="1" x14ac:dyDescent="0.2">
      <c r="A79" s="117" t="s">
        <v>225</v>
      </c>
      <c r="B79" s="142"/>
      <c r="C79" s="140"/>
      <c r="D79" s="105">
        <f>COUNTIF(D$3:D$71,$A79)</f>
        <v>1</v>
      </c>
      <c r="E79" s="105">
        <f t="shared" si="4"/>
        <v>1</v>
      </c>
      <c r="F79" s="105">
        <f t="shared" si="4"/>
        <v>1</v>
      </c>
      <c r="G79" s="105">
        <f t="shared" si="4"/>
        <v>1</v>
      </c>
      <c r="H79" s="105">
        <f t="shared" si="4"/>
        <v>1</v>
      </c>
      <c r="I79" s="105">
        <f t="shared" si="4"/>
        <v>1</v>
      </c>
      <c r="J79" s="105">
        <f t="shared" si="4"/>
        <v>0</v>
      </c>
    </row>
    <row r="80" spans="1:10" ht="16.5" customHeight="1" x14ac:dyDescent="0.2">
      <c r="A80" s="117" t="s">
        <v>111</v>
      </c>
      <c r="B80" s="224"/>
      <c r="C80" s="140"/>
      <c r="D80" s="105">
        <f t="shared" si="4"/>
        <v>1</v>
      </c>
      <c r="E80" s="105">
        <f t="shared" si="4"/>
        <v>1</v>
      </c>
      <c r="F80" s="105">
        <f t="shared" si="4"/>
        <v>1</v>
      </c>
      <c r="G80" s="105">
        <f t="shared" si="4"/>
        <v>1</v>
      </c>
      <c r="H80" s="105">
        <f t="shared" si="4"/>
        <v>1</v>
      </c>
      <c r="I80" s="105">
        <f t="shared" si="4"/>
        <v>0</v>
      </c>
      <c r="J80" s="105">
        <f t="shared" si="4"/>
        <v>0</v>
      </c>
    </row>
    <row r="81" spans="1:10" ht="16.5" customHeight="1" x14ac:dyDescent="0.2">
      <c r="A81" s="117" t="s">
        <v>80</v>
      </c>
      <c r="B81" s="118"/>
      <c r="C81" s="140"/>
      <c r="D81" s="105">
        <f t="shared" si="4"/>
        <v>1</v>
      </c>
      <c r="E81" s="105">
        <f t="shared" si="4"/>
        <v>1</v>
      </c>
      <c r="F81" s="105">
        <f t="shared" si="4"/>
        <v>1</v>
      </c>
      <c r="G81" s="105">
        <f t="shared" si="4"/>
        <v>1</v>
      </c>
      <c r="H81" s="105">
        <f t="shared" si="4"/>
        <v>1</v>
      </c>
      <c r="I81" s="105">
        <f t="shared" si="4"/>
        <v>0</v>
      </c>
      <c r="J81" s="105">
        <f t="shared" si="4"/>
        <v>0</v>
      </c>
    </row>
    <row r="82" spans="1:10" ht="16.5" customHeight="1" x14ac:dyDescent="0.2">
      <c r="A82" s="117" t="s">
        <v>99</v>
      </c>
      <c r="B82" s="118"/>
      <c r="C82" s="140"/>
      <c r="D82" s="105">
        <f t="shared" si="4"/>
        <v>1</v>
      </c>
      <c r="E82" s="105">
        <f t="shared" si="4"/>
        <v>1</v>
      </c>
      <c r="F82" s="105">
        <f t="shared" si="4"/>
        <v>1</v>
      </c>
      <c r="G82" s="105">
        <f t="shared" si="4"/>
        <v>1</v>
      </c>
      <c r="H82" s="105">
        <f t="shared" si="4"/>
        <v>1</v>
      </c>
      <c r="I82" s="105">
        <f t="shared" si="4"/>
        <v>1</v>
      </c>
      <c r="J82" s="105">
        <f t="shared" si="4"/>
        <v>1</v>
      </c>
    </row>
    <row r="83" spans="1:10" ht="16.5" customHeight="1" x14ac:dyDescent="0.2">
      <c r="A83" s="120" t="s">
        <v>29</v>
      </c>
      <c r="B83" s="118"/>
      <c r="C83" s="140"/>
      <c r="D83" s="105">
        <f t="shared" si="4"/>
        <v>1</v>
      </c>
      <c r="E83" s="105">
        <f t="shared" si="4"/>
        <v>1</v>
      </c>
      <c r="F83" s="105">
        <f t="shared" si="4"/>
        <v>1</v>
      </c>
      <c r="G83" s="105">
        <f t="shared" si="4"/>
        <v>1</v>
      </c>
      <c r="H83" s="105">
        <f t="shared" si="4"/>
        <v>1</v>
      </c>
      <c r="I83" s="105">
        <f t="shared" si="4"/>
        <v>0</v>
      </c>
      <c r="J83" s="105">
        <f t="shared" si="4"/>
        <v>0</v>
      </c>
    </row>
    <row r="84" spans="1:10" ht="16.5" customHeight="1" x14ac:dyDescent="0.2">
      <c r="A84" s="121" t="s">
        <v>39</v>
      </c>
      <c r="B84" s="122"/>
      <c r="C84" s="141"/>
      <c r="D84" s="105">
        <f t="shared" si="4"/>
        <v>1</v>
      </c>
      <c r="E84" s="105">
        <f t="shared" si="4"/>
        <v>1</v>
      </c>
      <c r="F84" s="105">
        <f t="shared" si="4"/>
        <v>1</v>
      </c>
      <c r="G84" s="105">
        <f t="shared" si="4"/>
        <v>1</v>
      </c>
      <c r="H84" s="105">
        <f t="shared" si="4"/>
        <v>1</v>
      </c>
      <c r="I84" s="105">
        <f t="shared" si="4"/>
        <v>0</v>
      </c>
      <c r="J84" s="105">
        <f t="shared" si="4"/>
        <v>0</v>
      </c>
    </row>
    <row r="85" spans="1:10" ht="16.5" customHeight="1" x14ac:dyDescent="0.2">
      <c r="A85" s="120" t="s">
        <v>30</v>
      </c>
      <c r="B85" s="118"/>
      <c r="C85" s="140"/>
      <c r="D85" s="105">
        <f t="shared" si="4"/>
        <v>1</v>
      </c>
      <c r="E85" s="105">
        <f t="shared" si="4"/>
        <v>1</v>
      </c>
      <c r="F85" s="105">
        <f t="shared" si="4"/>
        <v>1</v>
      </c>
      <c r="G85" s="105">
        <f t="shared" si="4"/>
        <v>1</v>
      </c>
      <c r="H85" s="105">
        <f t="shared" si="4"/>
        <v>1</v>
      </c>
      <c r="I85" s="105">
        <f t="shared" si="4"/>
        <v>0</v>
      </c>
      <c r="J85" s="105">
        <f t="shared" si="4"/>
        <v>0</v>
      </c>
    </row>
    <row r="86" spans="1:10" ht="16.5" customHeight="1" x14ac:dyDescent="0.2">
      <c r="A86" s="117" t="s">
        <v>76</v>
      </c>
      <c r="B86" s="118"/>
      <c r="C86" s="140"/>
      <c r="D86" s="105">
        <f t="shared" si="4"/>
        <v>1</v>
      </c>
      <c r="E86" s="105">
        <f t="shared" si="4"/>
        <v>1</v>
      </c>
      <c r="F86" s="105">
        <f t="shared" si="4"/>
        <v>1</v>
      </c>
      <c r="G86" s="105">
        <f t="shared" si="4"/>
        <v>1</v>
      </c>
      <c r="H86" s="105">
        <f t="shared" si="4"/>
        <v>1</v>
      </c>
      <c r="I86" s="105">
        <f t="shared" si="4"/>
        <v>0</v>
      </c>
      <c r="J86" s="105">
        <f t="shared" si="4"/>
        <v>0</v>
      </c>
    </row>
    <row r="87" spans="1:10" ht="16.5" customHeight="1" x14ac:dyDescent="0.2">
      <c r="A87" s="117" t="s">
        <v>42</v>
      </c>
      <c r="B87" s="118"/>
      <c r="C87" s="140"/>
      <c r="D87" s="105">
        <f t="shared" ref="D87:J92" si="5">COUNTIF(D$3:D$71,$A87)</f>
        <v>1</v>
      </c>
      <c r="E87" s="105">
        <f t="shared" si="5"/>
        <v>1</v>
      </c>
      <c r="F87" s="105">
        <f t="shared" si="5"/>
        <v>1</v>
      </c>
      <c r="G87" s="105">
        <f t="shared" si="5"/>
        <v>1</v>
      </c>
      <c r="H87" s="105">
        <f t="shared" si="5"/>
        <v>1</v>
      </c>
      <c r="I87" s="105">
        <f t="shared" si="5"/>
        <v>1</v>
      </c>
      <c r="J87" s="105">
        <f t="shared" si="5"/>
        <v>0</v>
      </c>
    </row>
    <row r="88" spans="1:10" ht="16.5" customHeight="1" x14ac:dyDescent="0.2">
      <c r="A88" s="120" t="s">
        <v>98</v>
      </c>
      <c r="B88" s="118"/>
      <c r="C88" s="140"/>
      <c r="D88" s="105">
        <f t="shared" si="5"/>
        <v>2</v>
      </c>
      <c r="E88" s="105">
        <f t="shared" si="5"/>
        <v>2</v>
      </c>
      <c r="F88" s="105">
        <f t="shared" si="5"/>
        <v>2</v>
      </c>
      <c r="G88" s="105">
        <f t="shared" si="5"/>
        <v>2</v>
      </c>
      <c r="H88" s="105">
        <f t="shared" si="5"/>
        <v>2</v>
      </c>
      <c r="I88" s="105">
        <f t="shared" si="5"/>
        <v>1</v>
      </c>
      <c r="J88" s="105">
        <f t="shared" si="5"/>
        <v>1</v>
      </c>
    </row>
    <row r="89" spans="1:10" ht="16.5" customHeight="1" x14ac:dyDescent="0.2">
      <c r="A89" s="117" t="s">
        <v>167</v>
      </c>
      <c r="B89" s="118"/>
      <c r="C89" s="140"/>
      <c r="D89" s="105">
        <f t="shared" si="5"/>
        <v>1</v>
      </c>
      <c r="E89" s="105">
        <f t="shared" si="5"/>
        <v>1</v>
      </c>
      <c r="F89" s="105">
        <f t="shared" si="5"/>
        <v>1</v>
      </c>
      <c r="G89" s="105">
        <f t="shared" si="5"/>
        <v>1</v>
      </c>
      <c r="H89" s="105">
        <f t="shared" si="5"/>
        <v>1</v>
      </c>
      <c r="I89" s="105">
        <f t="shared" si="5"/>
        <v>0</v>
      </c>
      <c r="J89" s="105">
        <f t="shared" si="5"/>
        <v>0</v>
      </c>
    </row>
    <row r="90" spans="1:10" ht="16.5" customHeight="1" x14ac:dyDescent="0.2">
      <c r="A90" s="117" t="s">
        <v>51</v>
      </c>
      <c r="B90" s="118"/>
      <c r="C90" s="140"/>
      <c r="D90" s="105">
        <f t="shared" si="5"/>
        <v>1</v>
      </c>
      <c r="E90" s="105">
        <f t="shared" si="5"/>
        <v>1</v>
      </c>
      <c r="F90" s="105">
        <f t="shared" si="5"/>
        <v>1</v>
      </c>
      <c r="G90" s="105">
        <f t="shared" si="5"/>
        <v>1</v>
      </c>
      <c r="H90" s="105">
        <f t="shared" si="5"/>
        <v>1</v>
      </c>
      <c r="I90" s="105">
        <f t="shared" si="5"/>
        <v>0</v>
      </c>
      <c r="J90" s="105">
        <f t="shared" si="5"/>
        <v>0</v>
      </c>
    </row>
    <row r="91" spans="1:10" ht="16.5" customHeight="1" x14ac:dyDescent="0.2">
      <c r="A91" s="117" t="s">
        <v>90</v>
      </c>
      <c r="B91" s="118"/>
      <c r="C91" s="140"/>
      <c r="D91" s="105">
        <f t="shared" si="5"/>
        <v>1</v>
      </c>
      <c r="E91" s="105">
        <f t="shared" si="5"/>
        <v>1</v>
      </c>
      <c r="F91" s="105">
        <f t="shared" si="5"/>
        <v>1</v>
      </c>
      <c r="G91" s="105">
        <f t="shared" si="5"/>
        <v>1</v>
      </c>
      <c r="H91" s="105">
        <f t="shared" si="5"/>
        <v>1</v>
      </c>
      <c r="I91" s="105">
        <f t="shared" si="5"/>
        <v>0</v>
      </c>
      <c r="J91" s="105">
        <f t="shared" si="5"/>
        <v>0</v>
      </c>
    </row>
    <row r="92" spans="1:10" ht="16.5" customHeight="1" x14ac:dyDescent="0.2">
      <c r="A92" s="117" t="s">
        <v>31</v>
      </c>
      <c r="B92" s="118"/>
      <c r="C92" s="140"/>
      <c r="D92" s="105">
        <f t="shared" si="5"/>
        <v>1</v>
      </c>
      <c r="E92" s="105">
        <f t="shared" si="5"/>
        <v>1</v>
      </c>
      <c r="F92" s="105">
        <f t="shared" si="5"/>
        <v>1</v>
      </c>
      <c r="G92" s="105">
        <f t="shared" si="5"/>
        <v>1</v>
      </c>
      <c r="H92" s="105">
        <f t="shared" si="5"/>
        <v>1</v>
      </c>
      <c r="I92" s="105">
        <f t="shared" si="5"/>
        <v>0</v>
      </c>
      <c r="J92" s="105">
        <f t="shared" si="5"/>
        <v>0</v>
      </c>
    </row>
    <row r="93" spans="1:10" ht="16.5" customHeight="1" x14ac:dyDescent="0.2">
      <c r="A93" s="117" t="s">
        <v>77</v>
      </c>
      <c r="B93" s="118"/>
      <c r="C93" s="140"/>
      <c r="D93" s="105">
        <f t="shared" ref="D93:H102" si="6">COUNTIF(D$3:D$71,$A93)</f>
        <v>1</v>
      </c>
      <c r="E93" s="105">
        <f t="shared" si="6"/>
        <v>2</v>
      </c>
      <c r="F93" s="105">
        <f t="shared" si="6"/>
        <v>1</v>
      </c>
      <c r="G93" s="105">
        <f t="shared" si="6"/>
        <v>1</v>
      </c>
      <c r="H93" s="105">
        <f t="shared" si="6"/>
        <v>2</v>
      </c>
      <c r="I93" s="105"/>
      <c r="J93" s="105"/>
    </row>
    <row r="94" spans="1:10" ht="16.5" customHeight="1" x14ac:dyDescent="0.2">
      <c r="A94" s="117" t="s">
        <v>84</v>
      </c>
      <c r="B94" s="118"/>
      <c r="C94" s="140"/>
      <c r="D94" s="105">
        <f t="shared" si="6"/>
        <v>1</v>
      </c>
      <c r="E94" s="105">
        <f t="shared" si="6"/>
        <v>1</v>
      </c>
      <c r="F94" s="105">
        <f t="shared" si="6"/>
        <v>1</v>
      </c>
      <c r="G94" s="105">
        <f t="shared" si="6"/>
        <v>1</v>
      </c>
      <c r="H94" s="105">
        <f t="shared" si="6"/>
        <v>1</v>
      </c>
      <c r="I94" s="105">
        <f t="shared" ref="I94:J113" si="7">COUNTIF(I$3:I$71,$A94)</f>
        <v>0</v>
      </c>
      <c r="J94" s="105">
        <f t="shared" si="7"/>
        <v>1</v>
      </c>
    </row>
    <row r="95" spans="1:10" ht="16.5" customHeight="1" x14ac:dyDescent="0.2">
      <c r="A95" s="117" t="s">
        <v>91</v>
      </c>
      <c r="B95" s="118"/>
      <c r="C95" s="140"/>
      <c r="D95" s="105">
        <f t="shared" si="6"/>
        <v>1</v>
      </c>
      <c r="E95" s="105">
        <f t="shared" si="6"/>
        <v>1</v>
      </c>
      <c r="F95" s="105">
        <f t="shared" si="6"/>
        <v>1</v>
      </c>
      <c r="G95" s="105">
        <f t="shared" si="6"/>
        <v>1</v>
      </c>
      <c r="H95" s="105">
        <f t="shared" si="6"/>
        <v>1</v>
      </c>
      <c r="I95" s="105">
        <f t="shared" si="7"/>
        <v>0</v>
      </c>
      <c r="J95" s="105">
        <f t="shared" si="7"/>
        <v>0</v>
      </c>
    </row>
    <row r="96" spans="1:10" ht="16.5" customHeight="1" x14ac:dyDescent="0.2">
      <c r="A96" s="117" t="s">
        <v>53</v>
      </c>
      <c r="B96" s="118"/>
      <c r="C96" s="140"/>
      <c r="D96" s="105">
        <f t="shared" si="6"/>
        <v>1</v>
      </c>
      <c r="E96" s="105">
        <f t="shared" si="6"/>
        <v>1</v>
      </c>
      <c r="F96" s="105">
        <f t="shared" si="6"/>
        <v>1</v>
      </c>
      <c r="G96" s="105">
        <f t="shared" si="6"/>
        <v>1</v>
      </c>
      <c r="H96" s="105">
        <f t="shared" si="6"/>
        <v>1</v>
      </c>
      <c r="I96" s="105">
        <f t="shared" si="7"/>
        <v>0</v>
      </c>
      <c r="J96" s="105">
        <f t="shared" si="7"/>
        <v>0</v>
      </c>
    </row>
    <row r="97" spans="1:10" ht="16.5" customHeight="1" x14ac:dyDescent="0.2">
      <c r="A97" s="120" t="s">
        <v>32</v>
      </c>
      <c r="B97" s="118"/>
      <c r="C97" s="140"/>
      <c r="D97" s="105">
        <f t="shared" si="6"/>
        <v>1</v>
      </c>
      <c r="E97" s="105">
        <f t="shared" si="6"/>
        <v>1</v>
      </c>
      <c r="F97" s="105">
        <f t="shared" si="6"/>
        <v>1</v>
      </c>
      <c r="G97" s="105">
        <f t="shared" si="6"/>
        <v>1</v>
      </c>
      <c r="H97" s="105">
        <f t="shared" si="6"/>
        <v>1</v>
      </c>
      <c r="I97" s="105">
        <f t="shared" si="7"/>
        <v>0</v>
      </c>
      <c r="J97" s="105">
        <f t="shared" si="7"/>
        <v>0</v>
      </c>
    </row>
    <row r="98" spans="1:10" ht="16.5" customHeight="1" x14ac:dyDescent="0.2">
      <c r="A98" s="120" t="s">
        <v>33</v>
      </c>
      <c r="B98" s="118"/>
      <c r="C98" s="140"/>
      <c r="D98" s="105">
        <f t="shared" si="6"/>
        <v>1</v>
      </c>
      <c r="E98" s="105">
        <f t="shared" si="6"/>
        <v>1</v>
      </c>
      <c r="F98" s="105">
        <f t="shared" si="6"/>
        <v>1</v>
      </c>
      <c r="G98" s="105">
        <f t="shared" si="6"/>
        <v>1</v>
      </c>
      <c r="H98" s="105">
        <f t="shared" si="6"/>
        <v>1</v>
      </c>
      <c r="I98" s="105">
        <f t="shared" si="7"/>
        <v>0</v>
      </c>
      <c r="J98" s="105">
        <f t="shared" si="7"/>
        <v>0</v>
      </c>
    </row>
    <row r="99" spans="1:10" ht="16.5" customHeight="1" x14ac:dyDescent="0.2">
      <c r="A99" s="117" t="s">
        <v>55</v>
      </c>
      <c r="B99" s="118"/>
      <c r="C99" s="140"/>
      <c r="D99" s="105">
        <f t="shared" si="6"/>
        <v>0</v>
      </c>
      <c r="E99" s="105">
        <f t="shared" si="6"/>
        <v>0</v>
      </c>
      <c r="F99" s="105">
        <f t="shared" si="6"/>
        <v>0</v>
      </c>
      <c r="G99" s="105">
        <f t="shared" si="6"/>
        <v>0</v>
      </c>
      <c r="H99" s="105">
        <f t="shared" si="6"/>
        <v>0</v>
      </c>
      <c r="I99" s="105">
        <f t="shared" si="7"/>
        <v>0</v>
      </c>
      <c r="J99" s="105">
        <f t="shared" si="7"/>
        <v>0</v>
      </c>
    </row>
    <row r="100" spans="1:10" ht="16.5" customHeight="1" x14ac:dyDescent="0.2">
      <c r="A100" s="117" t="s">
        <v>100</v>
      </c>
      <c r="B100" s="118"/>
      <c r="C100" s="140"/>
      <c r="D100" s="105">
        <f t="shared" si="6"/>
        <v>1</v>
      </c>
      <c r="E100" s="105">
        <f t="shared" si="6"/>
        <v>1</v>
      </c>
      <c r="F100" s="105">
        <f t="shared" si="6"/>
        <v>2</v>
      </c>
      <c r="G100" s="105">
        <f t="shared" si="6"/>
        <v>1</v>
      </c>
      <c r="H100" s="105">
        <f t="shared" si="6"/>
        <v>1</v>
      </c>
      <c r="I100" s="105">
        <f t="shared" si="7"/>
        <v>0</v>
      </c>
      <c r="J100" s="105">
        <f t="shared" si="7"/>
        <v>0</v>
      </c>
    </row>
    <row r="101" spans="1:10" ht="16.5" customHeight="1" x14ac:dyDescent="0.2">
      <c r="A101" s="120" t="s">
        <v>34</v>
      </c>
      <c r="B101" s="118"/>
      <c r="C101" s="140"/>
      <c r="D101" s="105">
        <f t="shared" si="6"/>
        <v>1</v>
      </c>
      <c r="E101" s="105">
        <f t="shared" si="6"/>
        <v>1</v>
      </c>
      <c r="F101" s="105">
        <f t="shared" si="6"/>
        <v>1</v>
      </c>
      <c r="G101" s="105">
        <f t="shared" si="6"/>
        <v>1</v>
      </c>
      <c r="H101" s="105">
        <f t="shared" si="6"/>
        <v>1</v>
      </c>
      <c r="I101" s="105">
        <f t="shared" si="7"/>
        <v>0</v>
      </c>
      <c r="J101" s="105">
        <f t="shared" si="7"/>
        <v>0</v>
      </c>
    </row>
    <row r="102" spans="1:10" ht="16.5" customHeight="1" x14ac:dyDescent="0.2">
      <c r="A102" s="120" t="s">
        <v>85</v>
      </c>
      <c r="B102" s="118"/>
      <c r="C102" s="140"/>
      <c r="D102" s="105">
        <f t="shared" si="6"/>
        <v>2</v>
      </c>
      <c r="E102" s="105">
        <f t="shared" si="6"/>
        <v>1</v>
      </c>
      <c r="F102" s="105">
        <f t="shared" si="6"/>
        <v>2</v>
      </c>
      <c r="G102" s="105">
        <f t="shared" si="6"/>
        <v>1</v>
      </c>
      <c r="H102" s="105">
        <f t="shared" si="6"/>
        <v>1</v>
      </c>
      <c r="I102" s="105">
        <f t="shared" si="7"/>
        <v>0</v>
      </c>
      <c r="J102" s="105">
        <f t="shared" si="7"/>
        <v>0</v>
      </c>
    </row>
    <row r="103" spans="1:10" ht="16.5" customHeight="1" x14ac:dyDescent="0.2">
      <c r="A103" s="120" t="s">
        <v>86</v>
      </c>
      <c r="B103" s="118"/>
      <c r="C103" s="140"/>
      <c r="D103" s="105">
        <f>COUNTIF(D$3:D$73,$A103)</f>
        <v>1</v>
      </c>
      <c r="E103" s="105">
        <f t="shared" ref="E103:H103" si="8">COUNTIF(E$3:E$73,$A103)</f>
        <v>1</v>
      </c>
      <c r="F103" s="105">
        <f t="shared" si="8"/>
        <v>1</v>
      </c>
      <c r="G103" s="105">
        <f t="shared" si="8"/>
        <v>1</v>
      </c>
      <c r="H103" s="105">
        <f t="shared" si="8"/>
        <v>1</v>
      </c>
      <c r="I103" s="105">
        <f t="shared" si="7"/>
        <v>1</v>
      </c>
      <c r="J103" s="105">
        <f t="shared" si="7"/>
        <v>1</v>
      </c>
    </row>
    <row r="104" spans="1:10" ht="16.5" customHeight="1" x14ac:dyDescent="0.2">
      <c r="A104" s="120" t="s">
        <v>35</v>
      </c>
      <c r="B104" s="118"/>
      <c r="C104" s="140"/>
      <c r="D104" s="105">
        <f t="shared" ref="D104:H112" si="9">COUNTIF(D$3:D$71,$A104)</f>
        <v>1</v>
      </c>
      <c r="E104" s="105">
        <f t="shared" si="9"/>
        <v>1</v>
      </c>
      <c r="F104" s="105">
        <f t="shared" si="9"/>
        <v>1</v>
      </c>
      <c r="G104" s="105">
        <f t="shared" si="9"/>
        <v>1</v>
      </c>
      <c r="H104" s="105">
        <f t="shared" si="9"/>
        <v>1</v>
      </c>
      <c r="I104" s="105">
        <f t="shared" si="7"/>
        <v>0</v>
      </c>
      <c r="J104" s="105">
        <f t="shared" si="7"/>
        <v>1</v>
      </c>
    </row>
    <row r="105" spans="1:10" ht="16.5" customHeight="1" x14ac:dyDescent="0.2">
      <c r="A105" s="117" t="s">
        <v>132</v>
      </c>
      <c r="B105" s="118"/>
      <c r="C105" s="140"/>
      <c r="D105" s="105">
        <f t="shared" si="9"/>
        <v>1</v>
      </c>
      <c r="E105" s="105">
        <f t="shared" si="9"/>
        <v>1</v>
      </c>
      <c r="F105" s="105">
        <f t="shared" si="9"/>
        <v>1</v>
      </c>
      <c r="G105" s="105">
        <f t="shared" si="9"/>
        <v>1</v>
      </c>
      <c r="H105" s="105">
        <f t="shared" si="9"/>
        <v>1</v>
      </c>
      <c r="I105" s="105">
        <f t="shared" si="7"/>
        <v>0</v>
      </c>
      <c r="J105" s="105">
        <f t="shared" si="7"/>
        <v>0</v>
      </c>
    </row>
    <row r="106" spans="1:10" ht="16.5" customHeight="1" x14ac:dyDescent="0.2">
      <c r="A106" s="117" t="s">
        <v>133</v>
      </c>
      <c r="B106" s="118"/>
      <c r="C106" s="140"/>
      <c r="D106" s="105">
        <f t="shared" si="9"/>
        <v>1</v>
      </c>
      <c r="E106" s="105">
        <f t="shared" si="9"/>
        <v>1</v>
      </c>
      <c r="F106" s="105">
        <f t="shared" si="9"/>
        <v>1</v>
      </c>
      <c r="G106" s="105">
        <f t="shared" si="9"/>
        <v>1</v>
      </c>
      <c r="H106" s="105">
        <f t="shared" si="9"/>
        <v>1</v>
      </c>
      <c r="I106" s="105">
        <f t="shared" si="7"/>
        <v>0</v>
      </c>
      <c r="J106" s="105">
        <f t="shared" si="7"/>
        <v>0</v>
      </c>
    </row>
    <row r="107" spans="1:10" ht="16.5" customHeight="1" x14ac:dyDescent="0.2">
      <c r="A107" s="117" t="s">
        <v>87</v>
      </c>
      <c r="B107" s="139"/>
      <c r="C107" s="140"/>
      <c r="D107" s="105">
        <f t="shared" si="9"/>
        <v>1</v>
      </c>
      <c r="E107" s="105">
        <f t="shared" si="9"/>
        <v>1</v>
      </c>
      <c r="F107" s="105">
        <f t="shared" si="9"/>
        <v>1</v>
      </c>
      <c r="G107" s="105">
        <f t="shared" si="9"/>
        <v>1</v>
      </c>
      <c r="H107" s="105">
        <f t="shared" si="9"/>
        <v>1</v>
      </c>
      <c r="I107" s="105">
        <f t="shared" si="7"/>
        <v>0</v>
      </c>
      <c r="J107" s="105">
        <f t="shared" si="7"/>
        <v>0</v>
      </c>
    </row>
    <row r="108" spans="1:10" ht="16.5" customHeight="1" x14ac:dyDescent="0.2">
      <c r="A108" s="117" t="s">
        <v>109</v>
      </c>
      <c r="B108" s="139"/>
      <c r="C108" s="140"/>
      <c r="D108" s="105">
        <f t="shared" si="9"/>
        <v>1</v>
      </c>
      <c r="E108" s="105">
        <f t="shared" si="9"/>
        <v>1</v>
      </c>
      <c r="F108" s="105">
        <f t="shared" si="9"/>
        <v>1</v>
      </c>
      <c r="G108" s="105">
        <f t="shared" si="9"/>
        <v>1</v>
      </c>
      <c r="H108" s="105">
        <f t="shared" si="9"/>
        <v>1</v>
      </c>
      <c r="I108" s="105">
        <f t="shared" si="7"/>
        <v>0</v>
      </c>
      <c r="J108" s="105">
        <f t="shared" si="7"/>
        <v>1</v>
      </c>
    </row>
    <row r="109" spans="1:10" ht="16.5" customHeight="1" x14ac:dyDescent="0.2">
      <c r="A109" s="120" t="s">
        <v>36</v>
      </c>
      <c r="B109" s="118"/>
      <c r="C109" s="140"/>
      <c r="D109" s="105">
        <f t="shared" si="9"/>
        <v>1</v>
      </c>
      <c r="E109" s="105">
        <f t="shared" si="9"/>
        <v>1</v>
      </c>
      <c r="F109" s="105">
        <f t="shared" si="9"/>
        <v>1</v>
      </c>
      <c r="G109" s="105">
        <f t="shared" si="9"/>
        <v>1</v>
      </c>
      <c r="H109" s="105">
        <f t="shared" si="9"/>
        <v>1</v>
      </c>
      <c r="I109" s="105">
        <f t="shared" si="7"/>
        <v>0</v>
      </c>
      <c r="J109" s="105">
        <f t="shared" si="7"/>
        <v>0</v>
      </c>
    </row>
    <row r="110" spans="1:10" ht="16.5" customHeight="1" x14ac:dyDescent="0.2">
      <c r="A110" s="117" t="s">
        <v>52</v>
      </c>
      <c r="B110" s="169"/>
      <c r="C110" s="140"/>
      <c r="D110" s="105">
        <f t="shared" si="9"/>
        <v>1</v>
      </c>
      <c r="E110" s="105">
        <f t="shared" si="9"/>
        <v>1</v>
      </c>
      <c r="F110" s="105">
        <f t="shared" si="9"/>
        <v>1</v>
      </c>
      <c r="G110" s="105">
        <f t="shared" si="9"/>
        <v>1</v>
      </c>
      <c r="H110" s="105">
        <f t="shared" si="9"/>
        <v>1</v>
      </c>
      <c r="I110" s="105">
        <f t="shared" si="7"/>
        <v>0</v>
      </c>
      <c r="J110" s="105">
        <f t="shared" si="7"/>
        <v>1</v>
      </c>
    </row>
    <row r="111" spans="1:10" ht="16.5" customHeight="1" x14ac:dyDescent="0.2">
      <c r="A111" s="117" t="s">
        <v>74</v>
      </c>
      <c r="B111" s="169"/>
      <c r="C111" s="146"/>
      <c r="D111" s="105">
        <f t="shared" si="9"/>
        <v>1</v>
      </c>
      <c r="E111" s="105">
        <f t="shared" si="9"/>
        <v>1</v>
      </c>
      <c r="F111" s="105">
        <f t="shared" si="9"/>
        <v>1</v>
      </c>
      <c r="G111" s="105">
        <f t="shared" si="9"/>
        <v>1</v>
      </c>
      <c r="H111" s="105">
        <f t="shared" si="9"/>
        <v>1</v>
      </c>
      <c r="I111" s="105">
        <f t="shared" si="7"/>
        <v>0</v>
      </c>
      <c r="J111" s="105">
        <f t="shared" si="7"/>
        <v>0</v>
      </c>
    </row>
    <row r="112" spans="1:10" ht="16.5" customHeight="1" x14ac:dyDescent="0.2">
      <c r="A112" s="117" t="s">
        <v>95</v>
      </c>
      <c r="B112" s="169"/>
      <c r="C112" s="146"/>
      <c r="D112" s="105">
        <f t="shared" si="9"/>
        <v>1</v>
      </c>
      <c r="E112" s="105">
        <f t="shared" si="9"/>
        <v>1</v>
      </c>
      <c r="F112" s="105">
        <f t="shared" si="9"/>
        <v>1</v>
      </c>
      <c r="G112" s="105">
        <f t="shared" si="9"/>
        <v>1</v>
      </c>
      <c r="H112" s="105">
        <f t="shared" si="9"/>
        <v>1</v>
      </c>
      <c r="I112" s="105">
        <f t="shared" si="7"/>
        <v>0</v>
      </c>
      <c r="J112" s="105">
        <f t="shared" si="7"/>
        <v>0</v>
      </c>
    </row>
    <row r="113" spans="1:10" ht="16.5" customHeight="1" x14ac:dyDescent="0.2">
      <c r="A113" s="117" t="s">
        <v>115</v>
      </c>
      <c r="B113" s="146"/>
      <c r="C113" s="146"/>
      <c r="D113" s="105">
        <f t="shared" ref="D113:H122" si="10">COUNTIF(D$3:D$71,$A113)</f>
        <v>1</v>
      </c>
      <c r="E113" s="105">
        <f t="shared" si="10"/>
        <v>1</v>
      </c>
      <c r="F113" s="105">
        <f t="shared" si="10"/>
        <v>1</v>
      </c>
      <c r="G113" s="105">
        <f t="shared" si="10"/>
        <v>1</v>
      </c>
      <c r="H113" s="105">
        <f t="shared" si="10"/>
        <v>1</v>
      </c>
      <c r="I113" s="105">
        <f t="shared" si="7"/>
        <v>0</v>
      </c>
      <c r="J113" s="105">
        <f t="shared" si="7"/>
        <v>0</v>
      </c>
    </row>
    <row r="114" spans="1:10" ht="16.5" customHeight="1" x14ac:dyDescent="0.2">
      <c r="A114" s="117" t="s">
        <v>104</v>
      </c>
      <c r="B114" s="294"/>
      <c r="C114" s="146"/>
      <c r="D114" s="105">
        <f t="shared" si="10"/>
        <v>1</v>
      </c>
      <c r="E114" s="105">
        <f t="shared" si="10"/>
        <v>1</v>
      </c>
      <c r="F114" s="105">
        <f t="shared" si="10"/>
        <v>1</v>
      </c>
      <c r="G114" s="105">
        <f t="shared" si="10"/>
        <v>1</v>
      </c>
      <c r="H114" s="105">
        <f t="shared" si="10"/>
        <v>1</v>
      </c>
      <c r="I114" s="105">
        <f t="shared" ref="I114:J131" si="11">COUNTIF(I$3:I$71,$A114)</f>
        <v>0</v>
      </c>
      <c r="J114" s="105">
        <f t="shared" si="11"/>
        <v>0</v>
      </c>
    </row>
    <row r="115" spans="1:10" ht="16.5" customHeight="1" x14ac:dyDescent="0.2">
      <c r="A115" s="117" t="s">
        <v>97</v>
      </c>
      <c r="B115" s="294"/>
      <c r="C115" s="146"/>
      <c r="D115" s="105">
        <f t="shared" si="10"/>
        <v>1</v>
      </c>
      <c r="E115" s="105">
        <f t="shared" si="10"/>
        <v>1</v>
      </c>
      <c r="F115" s="105">
        <f t="shared" si="10"/>
        <v>1</v>
      </c>
      <c r="G115" s="105">
        <f t="shared" si="10"/>
        <v>1</v>
      </c>
      <c r="H115" s="105">
        <f t="shared" si="10"/>
        <v>1</v>
      </c>
      <c r="I115" s="105">
        <f t="shared" si="11"/>
        <v>0</v>
      </c>
      <c r="J115" s="105">
        <f t="shared" si="11"/>
        <v>0</v>
      </c>
    </row>
    <row r="116" spans="1:10" ht="16.5" customHeight="1" x14ac:dyDescent="0.2">
      <c r="A116" s="117" t="s">
        <v>96</v>
      </c>
      <c r="B116" s="154"/>
      <c r="C116" s="146"/>
      <c r="D116" s="105">
        <f t="shared" si="10"/>
        <v>1</v>
      </c>
      <c r="E116" s="105">
        <f t="shared" si="10"/>
        <v>1</v>
      </c>
      <c r="F116" s="105">
        <f t="shared" si="10"/>
        <v>1</v>
      </c>
      <c r="G116" s="105">
        <f t="shared" si="10"/>
        <v>1</v>
      </c>
      <c r="H116" s="105">
        <f t="shared" si="10"/>
        <v>1</v>
      </c>
      <c r="I116" s="105">
        <f t="shared" si="11"/>
        <v>0</v>
      </c>
      <c r="J116" s="105">
        <f t="shared" si="11"/>
        <v>0</v>
      </c>
    </row>
    <row r="117" spans="1:10" ht="16.5" customHeight="1" x14ac:dyDescent="0.2">
      <c r="A117" s="120" t="s">
        <v>37</v>
      </c>
      <c r="B117" s="119"/>
      <c r="C117" s="146"/>
      <c r="D117" s="105">
        <f t="shared" si="10"/>
        <v>0</v>
      </c>
      <c r="E117" s="105">
        <f t="shared" si="10"/>
        <v>1</v>
      </c>
      <c r="F117" s="105">
        <f t="shared" si="10"/>
        <v>1</v>
      </c>
      <c r="G117" s="105">
        <f t="shared" si="10"/>
        <v>1</v>
      </c>
      <c r="H117" s="105">
        <f t="shared" si="10"/>
        <v>1</v>
      </c>
      <c r="I117" s="105">
        <f t="shared" si="11"/>
        <v>0</v>
      </c>
      <c r="J117" s="105">
        <f t="shared" si="11"/>
        <v>1</v>
      </c>
    </row>
    <row r="118" spans="1:10" ht="16.5" customHeight="1" x14ac:dyDescent="0.2">
      <c r="A118" s="120" t="s">
        <v>40</v>
      </c>
      <c r="B118" s="119"/>
      <c r="C118" s="119"/>
      <c r="D118" s="105">
        <f t="shared" si="10"/>
        <v>1</v>
      </c>
      <c r="E118" s="105">
        <f t="shared" si="10"/>
        <v>1</v>
      </c>
      <c r="F118" s="105">
        <f t="shared" si="10"/>
        <v>1</v>
      </c>
      <c r="G118" s="105">
        <f t="shared" si="10"/>
        <v>1</v>
      </c>
      <c r="H118" s="105">
        <f t="shared" si="10"/>
        <v>1</v>
      </c>
      <c r="I118" s="105">
        <f t="shared" si="11"/>
        <v>0</v>
      </c>
      <c r="J118" s="105">
        <f t="shared" si="11"/>
        <v>0</v>
      </c>
    </row>
    <row r="119" spans="1:10" ht="16.5" customHeight="1" x14ac:dyDescent="0.2">
      <c r="A119" s="117" t="s">
        <v>112</v>
      </c>
      <c r="B119" s="119"/>
      <c r="C119" s="119"/>
      <c r="D119" s="105">
        <f t="shared" si="10"/>
        <v>1</v>
      </c>
      <c r="E119" s="105">
        <f t="shared" si="10"/>
        <v>1</v>
      </c>
      <c r="F119" s="105">
        <f t="shared" si="10"/>
        <v>1</v>
      </c>
      <c r="G119" s="105">
        <f t="shared" si="10"/>
        <v>1</v>
      </c>
      <c r="H119" s="105">
        <f t="shared" si="10"/>
        <v>1</v>
      </c>
      <c r="I119" s="105">
        <f t="shared" si="11"/>
        <v>1</v>
      </c>
      <c r="J119" s="105">
        <f t="shared" si="11"/>
        <v>1</v>
      </c>
    </row>
    <row r="120" spans="1:10" ht="16.5" customHeight="1" x14ac:dyDescent="0.2">
      <c r="A120" s="120" t="s">
        <v>38</v>
      </c>
      <c r="B120" s="119"/>
      <c r="C120" s="119"/>
      <c r="D120" s="105">
        <f t="shared" si="10"/>
        <v>1</v>
      </c>
      <c r="E120" s="105">
        <f t="shared" si="10"/>
        <v>1</v>
      </c>
      <c r="F120" s="105">
        <f t="shared" si="10"/>
        <v>1</v>
      </c>
      <c r="G120" s="105">
        <f t="shared" si="10"/>
        <v>1</v>
      </c>
      <c r="H120" s="105">
        <f t="shared" si="10"/>
        <v>1</v>
      </c>
      <c r="I120" s="105">
        <f t="shared" si="11"/>
        <v>0</v>
      </c>
      <c r="J120" s="105">
        <f t="shared" si="11"/>
        <v>0</v>
      </c>
    </row>
    <row r="121" spans="1:10" ht="16.5" customHeight="1" x14ac:dyDescent="0.2">
      <c r="A121" s="117" t="s">
        <v>101</v>
      </c>
      <c r="B121" s="154"/>
      <c r="C121" s="119"/>
      <c r="D121" s="105">
        <f t="shared" si="10"/>
        <v>1</v>
      </c>
      <c r="E121" s="105">
        <f t="shared" si="10"/>
        <v>1</v>
      </c>
      <c r="F121" s="105">
        <f t="shared" si="10"/>
        <v>1</v>
      </c>
      <c r="G121" s="105">
        <f t="shared" si="10"/>
        <v>1</v>
      </c>
      <c r="H121" s="105">
        <f t="shared" si="10"/>
        <v>1</v>
      </c>
      <c r="I121" s="105">
        <f t="shared" si="11"/>
        <v>0</v>
      </c>
      <c r="J121" s="105">
        <f t="shared" si="11"/>
        <v>0</v>
      </c>
    </row>
    <row r="122" spans="1:10" ht="16.5" customHeight="1" x14ac:dyDescent="0.2">
      <c r="A122" s="117" t="s">
        <v>186</v>
      </c>
      <c r="B122" s="154" t="s">
        <v>105</v>
      </c>
      <c r="C122" s="119"/>
      <c r="D122" s="105">
        <f t="shared" si="10"/>
        <v>1</v>
      </c>
      <c r="E122" s="105">
        <f t="shared" si="10"/>
        <v>1</v>
      </c>
      <c r="F122" s="105">
        <f t="shared" si="10"/>
        <v>1</v>
      </c>
      <c r="G122" s="105">
        <f t="shared" si="10"/>
        <v>1</v>
      </c>
      <c r="H122" s="105">
        <f t="shared" si="10"/>
        <v>1</v>
      </c>
      <c r="I122" s="105">
        <f t="shared" si="11"/>
        <v>0</v>
      </c>
      <c r="J122" s="105">
        <f t="shared" si="11"/>
        <v>0</v>
      </c>
    </row>
    <row r="123" spans="1:10" ht="16.5" customHeight="1" x14ac:dyDescent="0.2">
      <c r="A123" s="117" t="s">
        <v>45</v>
      </c>
      <c r="B123" s="154"/>
      <c r="C123" s="119"/>
      <c r="D123" s="105">
        <f t="shared" ref="D123:H131" si="12">COUNTIF(D$3:D$71,$A123)</f>
        <v>1</v>
      </c>
      <c r="E123" s="105">
        <f t="shared" si="12"/>
        <v>1</v>
      </c>
      <c r="F123" s="105">
        <f t="shared" si="12"/>
        <v>1</v>
      </c>
      <c r="G123" s="105">
        <f t="shared" si="12"/>
        <v>1</v>
      </c>
      <c r="H123" s="105">
        <f t="shared" si="12"/>
        <v>1</v>
      </c>
      <c r="I123" s="105">
        <f t="shared" si="11"/>
        <v>0</v>
      </c>
      <c r="J123" s="105">
        <f t="shared" si="11"/>
        <v>0</v>
      </c>
    </row>
    <row r="124" spans="1:10" ht="16.5" customHeight="1" x14ac:dyDescent="0.2">
      <c r="A124" s="117" t="s">
        <v>114</v>
      </c>
      <c r="B124" s="154"/>
      <c r="C124" s="119"/>
      <c r="D124" s="105">
        <f t="shared" si="12"/>
        <v>1</v>
      </c>
      <c r="E124" s="105">
        <f t="shared" si="12"/>
        <v>1</v>
      </c>
      <c r="F124" s="105">
        <f t="shared" si="12"/>
        <v>1</v>
      </c>
      <c r="G124" s="105">
        <f t="shared" si="12"/>
        <v>1</v>
      </c>
      <c r="H124" s="105">
        <f t="shared" si="12"/>
        <v>1</v>
      </c>
      <c r="I124" s="105">
        <f t="shared" si="11"/>
        <v>0</v>
      </c>
      <c r="J124" s="105">
        <f t="shared" si="11"/>
        <v>0</v>
      </c>
    </row>
    <row r="125" spans="1:10" ht="16.5" customHeight="1" x14ac:dyDescent="0.2">
      <c r="A125" s="117" t="s">
        <v>56</v>
      </c>
      <c r="B125" s="154"/>
      <c r="C125" s="119"/>
      <c r="D125" s="105">
        <f t="shared" si="12"/>
        <v>1</v>
      </c>
      <c r="E125" s="105">
        <f t="shared" si="12"/>
        <v>1</v>
      </c>
      <c r="F125" s="105">
        <f t="shared" si="12"/>
        <v>1</v>
      </c>
      <c r="G125" s="105">
        <f t="shared" si="12"/>
        <v>2</v>
      </c>
      <c r="H125" s="105">
        <f t="shared" si="12"/>
        <v>1</v>
      </c>
      <c r="I125" s="105">
        <f t="shared" si="11"/>
        <v>0</v>
      </c>
      <c r="J125" s="105">
        <f t="shared" si="11"/>
        <v>0</v>
      </c>
    </row>
    <row r="126" spans="1:10" ht="16.5" customHeight="1" x14ac:dyDescent="0.2">
      <c r="A126" s="117" t="s">
        <v>88</v>
      </c>
      <c r="B126" s="154"/>
      <c r="C126" s="119"/>
      <c r="D126" s="105">
        <f t="shared" si="12"/>
        <v>1</v>
      </c>
      <c r="E126" s="105">
        <f t="shared" si="12"/>
        <v>1</v>
      </c>
      <c r="F126" s="105">
        <f t="shared" si="12"/>
        <v>1</v>
      </c>
      <c r="G126" s="105">
        <f t="shared" si="12"/>
        <v>1</v>
      </c>
      <c r="H126" s="105">
        <f t="shared" si="12"/>
        <v>1</v>
      </c>
      <c r="I126" s="105">
        <f t="shared" si="11"/>
        <v>0</v>
      </c>
      <c r="J126" s="105">
        <f t="shared" si="11"/>
        <v>0</v>
      </c>
    </row>
    <row r="127" spans="1:10" ht="16.5" customHeight="1" x14ac:dyDescent="0.2">
      <c r="A127" s="117" t="s">
        <v>78</v>
      </c>
      <c r="B127" s="154"/>
      <c r="C127" s="119"/>
      <c r="D127" s="105">
        <f t="shared" si="12"/>
        <v>1</v>
      </c>
      <c r="E127" s="105">
        <f t="shared" si="12"/>
        <v>1</v>
      </c>
      <c r="F127" s="105">
        <f t="shared" si="12"/>
        <v>1</v>
      </c>
      <c r="G127" s="105">
        <f t="shared" si="12"/>
        <v>1</v>
      </c>
      <c r="H127" s="105">
        <f t="shared" si="12"/>
        <v>1</v>
      </c>
      <c r="I127" s="105">
        <f t="shared" si="11"/>
        <v>1</v>
      </c>
      <c r="J127" s="105">
        <f t="shared" si="11"/>
        <v>0</v>
      </c>
    </row>
    <row r="128" spans="1:10" ht="16.5" customHeight="1" x14ac:dyDescent="0.2">
      <c r="A128" s="117" t="s">
        <v>54</v>
      </c>
      <c r="B128" s="154"/>
      <c r="C128" s="119"/>
      <c r="D128" s="105">
        <f t="shared" si="12"/>
        <v>1</v>
      </c>
      <c r="E128" s="105">
        <f t="shared" si="12"/>
        <v>1</v>
      </c>
      <c r="F128" s="105">
        <f t="shared" si="12"/>
        <v>1</v>
      </c>
      <c r="G128" s="105">
        <f t="shared" si="12"/>
        <v>1</v>
      </c>
      <c r="H128" s="105">
        <f t="shared" si="12"/>
        <v>2</v>
      </c>
      <c r="I128" s="105">
        <f t="shared" si="11"/>
        <v>1</v>
      </c>
      <c r="J128" s="105">
        <f t="shared" si="11"/>
        <v>1</v>
      </c>
    </row>
    <row r="129" spans="1:10" ht="16.5" customHeight="1" x14ac:dyDescent="0.2">
      <c r="A129" s="117" t="s">
        <v>106</v>
      </c>
      <c r="B129" s="154"/>
      <c r="C129" s="119"/>
      <c r="D129" s="105">
        <f t="shared" si="12"/>
        <v>1</v>
      </c>
      <c r="E129" s="105">
        <f t="shared" si="12"/>
        <v>1</v>
      </c>
      <c r="F129" s="105">
        <f t="shared" si="12"/>
        <v>1</v>
      </c>
      <c r="G129" s="105">
        <f t="shared" si="12"/>
        <v>1</v>
      </c>
      <c r="H129" s="105">
        <f t="shared" si="12"/>
        <v>1</v>
      </c>
      <c r="I129" s="105">
        <f t="shared" si="11"/>
        <v>0</v>
      </c>
      <c r="J129" s="105">
        <f t="shared" si="11"/>
        <v>0</v>
      </c>
    </row>
    <row r="130" spans="1:10" ht="16.5" customHeight="1" x14ac:dyDescent="0.2">
      <c r="A130" s="117" t="s">
        <v>102</v>
      </c>
      <c r="B130" s="154"/>
      <c r="C130" s="146"/>
      <c r="D130" s="105">
        <f t="shared" si="12"/>
        <v>1</v>
      </c>
      <c r="E130" s="105">
        <f t="shared" si="12"/>
        <v>1</v>
      </c>
      <c r="F130" s="105">
        <f t="shared" si="12"/>
        <v>1</v>
      </c>
      <c r="G130" s="105">
        <f t="shared" si="12"/>
        <v>1</v>
      </c>
      <c r="H130" s="105">
        <f t="shared" si="12"/>
        <v>1</v>
      </c>
      <c r="I130" s="105">
        <f t="shared" si="11"/>
        <v>0</v>
      </c>
      <c r="J130" s="105">
        <f t="shared" si="11"/>
        <v>0</v>
      </c>
    </row>
    <row r="131" spans="1:10" ht="16.5" customHeight="1" x14ac:dyDescent="0.2">
      <c r="A131" s="117" t="s">
        <v>103</v>
      </c>
      <c r="B131" s="146"/>
      <c r="C131" s="34"/>
      <c r="D131" s="105">
        <f t="shared" si="12"/>
        <v>1</v>
      </c>
      <c r="E131" s="105">
        <f t="shared" si="12"/>
        <v>1</v>
      </c>
      <c r="F131" s="105">
        <f t="shared" si="12"/>
        <v>1</v>
      </c>
      <c r="G131" s="105">
        <f t="shared" si="12"/>
        <v>1</v>
      </c>
      <c r="H131" s="105">
        <f t="shared" si="12"/>
        <v>1</v>
      </c>
      <c r="I131" s="105">
        <f t="shared" si="11"/>
        <v>0</v>
      </c>
      <c r="J131" s="105">
        <f t="shared" si="11"/>
        <v>0</v>
      </c>
    </row>
    <row r="132" spans="1:10" x14ac:dyDescent="0.2">
      <c r="A132" s="120" t="s">
        <v>79</v>
      </c>
      <c r="B132" s="34"/>
      <c r="C132" s="34"/>
      <c r="D132" s="105">
        <f>COUNTIF(D$3:D$72,$A132)</f>
        <v>1</v>
      </c>
      <c r="E132" s="105">
        <f>COUNTIF(E$3:E$72,$A132)</f>
        <v>1</v>
      </c>
      <c r="F132" s="105">
        <f>COUNTIF(F$3:F$71,$A132)</f>
        <v>1</v>
      </c>
      <c r="G132" s="105">
        <f>COUNTIF(G$3:G$72,$A132)</f>
        <v>1</v>
      </c>
      <c r="H132" s="105">
        <f>COUNTIF(H$3:H$72,$A132)</f>
        <v>1</v>
      </c>
      <c r="I132" s="105">
        <f>COUNTIF(I$3:I$72,$A132)</f>
        <v>1</v>
      </c>
      <c r="J132" s="105">
        <f>COUNTIF(J$3:J$72,$A132)</f>
        <v>1</v>
      </c>
    </row>
  </sheetData>
  <sheetProtection selectLockedCells="1"/>
  <mergeCells count="6">
    <mergeCell ref="A54:C58"/>
    <mergeCell ref="A1:A2"/>
    <mergeCell ref="A25:B27"/>
    <mergeCell ref="A32:C32"/>
    <mergeCell ref="A33:C33"/>
    <mergeCell ref="A36:C36"/>
  </mergeCells>
  <phoneticPr fontId="13" type="noConversion"/>
  <conditionalFormatting sqref="D76:J131">
    <cfRule type="cellIs" dxfId="5" priority="3" stopIfTrue="1" operator="equal">
      <formula>0</formula>
    </cfRule>
  </conditionalFormatting>
  <conditionalFormatting sqref="D76:J131">
    <cfRule type="cellIs" dxfId="4" priority="1" stopIfTrue="1" operator="equal">
      <formula>3</formula>
    </cfRule>
    <cfRule type="cellIs" dxfId="3" priority="2" stopIfTrue="1" operator="equal">
      <formula>2</formula>
    </cfRule>
  </conditionalFormatting>
  <conditionalFormatting sqref="D132:J132">
    <cfRule type="cellIs" dxfId="2" priority="6" stopIfTrue="1" operator="equal">
      <formula>0</formula>
    </cfRule>
  </conditionalFormatting>
  <conditionalFormatting sqref="D132:J132">
    <cfRule type="cellIs" dxfId="1" priority="4" stopIfTrue="1" operator="equal">
      <formula>3</formula>
    </cfRule>
    <cfRule type="cellIs" dxfId="0" priority="5" stopIfTrue="1" operator="equal">
      <formula>2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39
vom 23.09. - 29.09.2024
&amp;R&amp;"Arial,Fett"Anästhesiologie und operative Intensivmedizin
Klinikum Barmbek</oddHeader>
    <oddFooter>&amp;R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5</vt:i4>
      </vt:variant>
    </vt:vector>
  </HeadingPairs>
  <TitlesOfParts>
    <vt:vector size="11" baseType="lpstr">
      <vt:lpstr>September 2024</vt:lpstr>
      <vt:lpstr>KW35</vt:lpstr>
      <vt:lpstr>KW36</vt:lpstr>
      <vt:lpstr>KW37</vt:lpstr>
      <vt:lpstr>KW38</vt:lpstr>
      <vt:lpstr>KW39</vt:lpstr>
      <vt:lpstr>'KW35'!Druckbereich</vt:lpstr>
      <vt:lpstr>'KW36'!Druckbereich</vt:lpstr>
      <vt:lpstr>'KW37'!Druckbereich</vt:lpstr>
      <vt:lpstr>'KW38'!Druckbereich</vt:lpstr>
      <vt:lpstr>'KW39'!Druckbereich</vt:lpstr>
    </vt:vector>
  </TitlesOfParts>
  <Company>2001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Veronika Petrovic</cp:lastModifiedBy>
  <cp:lastPrinted>2024-07-23T12:02:23Z</cp:lastPrinted>
  <dcterms:created xsi:type="dcterms:W3CDTF">2001-04-03T19:45:27Z</dcterms:created>
  <dcterms:modified xsi:type="dcterms:W3CDTF">2024-08-02T11:14:24Z</dcterms:modified>
</cp:coreProperties>
</file>