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087f1af566bbf7/PostProject/"/>
    </mc:Choice>
  </mc:AlternateContent>
  <xr:revisionPtr revIDLastSave="90" documentId="8_{EE3FFEAB-1959-8344-894C-24667BF7D659}" xr6:coauthVersionLast="45" xr6:coauthVersionMax="45" xr10:uidLastSave="{57FBEE59-3E96-204F-8E73-1C645D9D15A8}"/>
  <bookViews>
    <workbookView xWindow="0" yWindow="460" windowWidth="38400" windowHeight="21140" xr2:uid="{423154AD-4288-E44E-9234-20E0DF487C30}"/>
  </bookViews>
  <sheets>
    <sheet name="Sheet1" sheetId="1" r:id="rId1"/>
  </sheets>
  <definedNames>
    <definedName name="_xlchart.v1.4" hidden="1">Sheet1!$A$1</definedName>
    <definedName name="_xlchart.v1.5" hidden="1">Sheet1!$A$2:$A$8</definedName>
    <definedName name="_xlchart.v1.6" hidden="1">Sheet1!$M$1</definedName>
    <definedName name="_xlchart.v1.7" hidden="1">Sheet1!$M$2:$M$8</definedName>
    <definedName name="_xlchart.v2.0" hidden="1">Sheet1!$A$1</definedName>
    <definedName name="_xlchart.v2.1" hidden="1">Sheet1!$A$2:$A$8</definedName>
    <definedName name="_xlchart.v2.2" hidden="1">Sheet1!$M$1</definedName>
    <definedName name="_xlchart.v2.3" hidden="1">Sheet1!$M$2:$M$8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2" i="1"/>
  <c r="G8" i="1" l="1"/>
  <c r="H8" i="1" s="1"/>
  <c r="J8" i="1" s="1"/>
  <c r="K8" i="1" s="1"/>
  <c r="G7" i="1"/>
  <c r="H7" i="1" s="1"/>
  <c r="J7" i="1" s="1"/>
  <c r="K7" i="1" s="1"/>
  <c r="G6" i="1"/>
  <c r="H6" i="1" s="1"/>
  <c r="J6" i="1" s="1"/>
  <c r="K6" i="1" s="1"/>
  <c r="G5" i="1"/>
  <c r="H5" i="1" s="1"/>
  <c r="J5" i="1" s="1"/>
  <c r="K5" i="1" s="1"/>
  <c r="G4" i="1"/>
  <c r="H4" i="1" s="1"/>
  <c r="J4" i="1" s="1"/>
  <c r="K4" i="1" s="1"/>
  <c r="G3" i="1"/>
  <c r="H3" i="1" s="1"/>
  <c r="J3" i="1" s="1"/>
  <c r="K3" i="1" s="1"/>
  <c r="G2" i="1"/>
  <c r="H2" i="1" s="1"/>
</calcChain>
</file>

<file path=xl/sharedStrings.xml><?xml version="1.0" encoding="utf-8"?>
<sst xmlns="http://schemas.openxmlformats.org/spreadsheetml/2006/main" count="13" uniqueCount="13">
  <si>
    <t>sec</t>
  </si>
  <si>
    <t>avg</t>
  </si>
  <si>
    <t xml:space="preserve"> 00:39:20</t>
  </si>
  <si>
    <t>sampling_size</t>
  </si>
  <si>
    <t>speedup</t>
  </si>
  <si>
    <t>efficiency</t>
  </si>
  <si>
    <t xml:space="preserve"> n</t>
  </si>
  <si>
    <t>run 1</t>
  </si>
  <si>
    <t>run 2</t>
  </si>
  <si>
    <t>run 3</t>
  </si>
  <si>
    <t>run 4</t>
  </si>
  <si>
    <t>run 5</t>
  </si>
  <si>
    <t>time/sampling_size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</si>
</sst>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36</c:v>
                </c:pt>
                <c:pt idx="5">
                  <c:v>54</c:v>
                </c:pt>
                <c:pt idx="6">
                  <c:v>72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1</c:v>
                </c:pt>
                <c:pt idx="1">
                  <c:v>1.4601382488479262</c:v>
                </c:pt>
                <c:pt idx="2">
                  <c:v>1.5437271619975639</c:v>
                </c:pt>
                <c:pt idx="3">
                  <c:v>2.2057083188304909</c:v>
                </c:pt>
                <c:pt idx="4">
                  <c:v>2.9765147956787223</c:v>
                </c:pt>
                <c:pt idx="5">
                  <c:v>2.9709329582747306</c:v>
                </c:pt>
                <c:pt idx="6">
                  <c:v>3.0851996105160664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4-504E-A61D-F3A23BFA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77295"/>
        <c:axId val="742178927"/>
      </c:scatterChart>
      <c:valAx>
        <c:axId val="74217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42178927"/>
        <c:crosses val="autoZero"/>
        <c:crossBetween val="midCat"/>
      </c:valAx>
      <c:valAx>
        <c:axId val="74217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4217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36</c:v>
                </c:pt>
                <c:pt idx="5">
                  <c:v>54</c:v>
                </c:pt>
                <c:pt idx="6">
                  <c:v>72</c:v>
                </c:pt>
              </c:numCache>
            </c:numRef>
          </c:xVal>
          <c:yVal>
            <c:numRef>
              <c:f>Sheet1!$K$2:$K$8</c:f>
              <c:numCache>
                <c:formatCode>General</c:formatCode>
                <c:ptCount val="7"/>
                <c:pt idx="0">
                  <c:v>1</c:v>
                </c:pt>
                <c:pt idx="1">
                  <c:v>0.97342549923195076</c:v>
                </c:pt>
                <c:pt idx="2">
                  <c:v>0.77186358099878194</c:v>
                </c:pt>
                <c:pt idx="3">
                  <c:v>0.73523610627683034</c:v>
                </c:pt>
                <c:pt idx="4">
                  <c:v>0.66144773237304944</c:v>
                </c:pt>
                <c:pt idx="5">
                  <c:v>0.4401382160407008</c:v>
                </c:pt>
                <c:pt idx="6">
                  <c:v>0.34279995672400737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4-454E-80B1-DCE6EDE05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50175"/>
        <c:axId val="826451807"/>
      </c:scatterChart>
      <c:valAx>
        <c:axId val="82645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6451807"/>
        <c:crosses val="autoZero"/>
        <c:crossBetween val="midCat"/>
      </c:valAx>
      <c:valAx>
        <c:axId val="8264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645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36</c:v>
                </c:pt>
                <c:pt idx="5">
                  <c:v>54</c:v>
                </c:pt>
                <c:pt idx="6">
                  <c:v>72</c:v>
                </c:pt>
              </c:numCache>
            </c:numRef>
          </c:xVal>
          <c:yVal>
            <c:numRef>
              <c:f>Sheet1!$H$2:$H$8</c:f>
              <c:numCache>
                <c:formatCode>0.00</c:formatCode>
                <c:ptCount val="7"/>
                <c:pt idx="0">
                  <c:v>6337</c:v>
                </c:pt>
                <c:pt idx="1">
                  <c:v>4340</c:v>
                </c:pt>
                <c:pt idx="2">
                  <c:v>4105</c:v>
                </c:pt>
                <c:pt idx="3">
                  <c:v>2873</c:v>
                </c:pt>
                <c:pt idx="4">
                  <c:v>2129</c:v>
                </c:pt>
                <c:pt idx="5">
                  <c:v>2133</c:v>
                </c:pt>
                <c:pt idx="6">
                  <c:v>2054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4-C548-8EB3-F7BAFA981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99487"/>
        <c:axId val="826501119"/>
      </c:scatterChart>
      <c:valAx>
        <c:axId val="82649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6501119"/>
        <c:crosses val="autoZero"/>
        <c:crossBetween val="midCat"/>
      </c:valAx>
      <c:valAx>
        <c:axId val="82650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649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time/sampling_size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36</c:v>
                </c:pt>
                <c:pt idx="5">
                  <c:v>54</c:v>
                </c:pt>
                <c:pt idx="6">
                  <c:v>72</c:v>
                </c:pt>
              </c:numCache>
            </c:numRef>
          </c:xVal>
          <c:yVal>
            <c:numRef>
              <c:f>Sheet1!$M$2:$M$8</c:f>
              <c:numCache>
                <c:formatCode>General</c:formatCode>
                <c:ptCount val="7"/>
                <c:pt idx="0">
                  <c:v>3.750867132767793E-3</c:v>
                </c:pt>
                <c:pt idx="1">
                  <c:v>2.7614677264594422E-3</c:v>
                </c:pt>
                <c:pt idx="2">
                  <c:v>1.3433629036797344E-3</c:v>
                </c:pt>
                <c:pt idx="3">
                  <c:v>1.1320797838448708E-3</c:v>
                </c:pt>
                <c:pt idx="4">
                  <c:v>1.0199408252274625E-3</c:v>
                </c:pt>
                <c:pt idx="5">
                  <c:v>5.700065899496053E-4</c:v>
                </c:pt>
                <c:pt idx="6">
                  <c:v>7.1618476451154557E-4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9-4243-8251-5EA588967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759887"/>
        <c:axId val="1241702447"/>
      </c:scatterChart>
      <c:valAx>
        <c:axId val="124175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41702447"/>
        <c:crosses val="autoZero"/>
        <c:crossBetween val="midCat"/>
      </c:valAx>
      <c:valAx>
        <c:axId val="12417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4175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227542</xdr:colOff>
      <xdr:row>12</xdr:row>
      <xdr:rowOff>104775</xdr:rowOff>
    </xdr:from>
    <xdr:to>
      <xdr:col>5</xdr:col>
      <xdr:colOff>672042</xdr:colOff>
      <xdr:row>26</xdr:row>
      <xdr:rowOff>32808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3E6B5-ACAF-2841-9999-32108854B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682625</xdr:colOff>
      <xdr:row>12</xdr:row>
      <xdr:rowOff>94192</xdr:rowOff>
    </xdr:from>
    <xdr:to>
      <xdr:col>11</xdr:col>
      <xdr:colOff>238125</xdr:colOff>
      <xdr:row>26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4E0E46-037F-5F46-A137-DEE1E8B76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121709</xdr:colOff>
      <xdr:row>26</xdr:row>
      <xdr:rowOff>136524</xdr:rowOff>
    </xdr:from>
    <xdr:to>
      <xdr:col>5</xdr:col>
      <xdr:colOff>656167</xdr:colOff>
      <xdr:row>43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FB39F-2E74-5348-ABFD-FABFD050B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724958</xdr:colOff>
      <xdr:row>26</xdr:row>
      <xdr:rowOff>125941</xdr:rowOff>
    </xdr:from>
    <xdr:to>
      <xdr:col>11</xdr:col>
      <xdr:colOff>190500</xdr:colOff>
      <xdr:row>42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903F74-BC40-6144-A09B-B5735FC90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A1A9C-CD69-A344-B310-5685DA868A33}">
  <dimension ref="A1:M8"/>
  <sheetViews>
    <sheetView tabSelected="1" zoomScale="120" zoomScaleNormal="120" workbookViewId="0">
      <selection activeCell="Q7" sqref="Q7"/>
    </sheetView>
  </sheetViews>
  <sheetFormatPr baseColWidth="10" defaultRowHeight="16" x14ac:dyDescent="0.2"/>
  <cols>
    <col min="2" max="6" width="10.83203125" style="4"/>
    <col min="8" max="8" width="10.83203125" style="2"/>
    <col min="9" max="9" width="11.6640625" style="3" bestFit="1" customWidth="1"/>
    <col min="13" max="13" width="20.5" customWidth="1"/>
  </cols>
  <sheetData>
    <row r="1" spans="1:13" x14ac:dyDescent="0.2">
      <c r="A1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t="s">
        <v>1</v>
      </c>
      <c r="H1" s="2" t="s">
        <v>0</v>
      </c>
      <c r="I1" s="3" t="s">
        <v>3</v>
      </c>
      <c r="J1" t="s">
        <v>4</v>
      </c>
      <c r="K1" t="s">
        <v>5</v>
      </c>
      <c r="M1" t="s">
        <v>12</v>
      </c>
    </row>
    <row r="2" spans="1:13" x14ac:dyDescent="0.2">
      <c r="A2">
        <v>8</v>
      </c>
      <c r="B2" s="4">
        <v>8.0428240740740745E-2</v>
      </c>
      <c r="C2" s="4">
        <v>8.519675925925925E-2</v>
      </c>
      <c r="D2" s="4">
        <v>6.7986111111111108E-2</v>
      </c>
      <c r="E2" s="4">
        <v>6.4791666666666664E-2</v>
      </c>
      <c r="F2" s="4">
        <v>6.834490740740741E-2</v>
      </c>
      <c r="G2" s="1">
        <f t="shared" ref="G2:G8" si="0">AVERAGE(B2:F2)</f>
        <v>7.3349537037037033E-2</v>
      </c>
      <c r="H2" s="2">
        <f t="shared" ref="H2:H8" si="1">HOUR(G2)*3600+MINUTE(G2)*60+SECOND(G2)</f>
        <v>6337</v>
      </c>
      <c r="I2" s="3">
        <v>1689476</v>
      </c>
      <c r="J2">
        <v>1</v>
      </c>
      <c r="K2">
        <v>1</v>
      </c>
      <c r="M2">
        <f>H2/I2</f>
        <v>3.750867132767793E-3</v>
      </c>
    </row>
    <row r="3" spans="1:13" x14ac:dyDescent="0.2">
      <c r="A3">
        <v>12</v>
      </c>
      <c r="B3" s="4">
        <v>4.0787037037037038E-2</v>
      </c>
      <c r="C3" s="4">
        <v>4.7858796296296295E-2</v>
      </c>
      <c r="D3" s="4">
        <v>4.8182870370370369E-2</v>
      </c>
      <c r="E3" s="4">
        <v>4.9965277777777782E-2</v>
      </c>
      <c r="F3" s="4">
        <v>6.4351851851851841E-2</v>
      </c>
      <c r="G3" s="1">
        <f t="shared" si="0"/>
        <v>5.0229166666666672E-2</v>
      </c>
      <c r="H3" s="2">
        <f t="shared" si="1"/>
        <v>4340</v>
      </c>
      <c r="I3" s="3">
        <v>1571628</v>
      </c>
      <c r="J3">
        <f>6337/H3</f>
        <v>1.4601382488479262</v>
      </c>
      <c r="K3">
        <f>J3*8/A3</f>
        <v>0.97342549923195076</v>
      </c>
      <c r="M3">
        <f t="shared" ref="M3:M8" si="2">H3/I3</f>
        <v>2.7614677264594422E-3</v>
      </c>
    </row>
    <row r="4" spans="1:13" x14ac:dyDescent="0.2">
      <c r="A4">
        <v>16</v>
      </c>
      <c r="B4" s="4">
        <v>4.5462962962962962E-2</v>
      </c>
      <c r="C4" s="4">
        <v>3.8425925925925926E-2</v>
      </c>
      <c r="D4" s="4">
        <v>5.2511574074074079E-2</v>
      </c>
      <c r="E4" s="4">
        <v>3.920138888888889E-2</v>
      </c>
      <c r="F4" s="4">
        <v>6.1932870370370374E-2</v>
      </c>
      <c r="G4" s="1">
        <f t="shared" si="0"/>
        <v>4.7506944444444442E-2</v>
      </c>
      <c r="H4" s="2">
        <f t="shared" si="1"/>
        <v>4105</v>
      </c>
      <c r="I4" s="3">
        <v>3055764</v>
      </c>
      <c r="J4">
        <f t="shared" ref="J4:J8" si="3">6337/H4</f>
        <v>1.5437271619975639</v>
      </c>
      <c r="K4">
        <f t="shared" ref="K4:K8" si="4">J4*8/A4</f>
        <v>0.77186358099878194</v>
      </c>
      <c r="M4">
        <f t="shared" si="2"/>
        <v>1.3433629036797344E-3</v>
      </c>
    </row>
    <row r="5" spans="1:13" x14ac:dyDescent="0.2">
      <c r="A5">
        <v>24</v>
      </c>
      <c r="B5" s="4">
        <v>2.8923611111111108E-2</v>
      </c>
      <c r="C5" s="4">
        <v>3.7743055555555557E-2</v>
      </c>
      <c r="D5" s="4" t="s">
        <v>2</v>
      </c>
      <c r="E5" s="4">
        <v>3.7025462962962961E-2</v>
      </c>
      <c r="F5" s="4">
        <v>2.9328703703703704E-2</v>
      </c>
      <c r="G5" s="1">
        <f t="shared" si="0"/>
        <v>3.3255208333333328E-2</v>
      </c>
      <c r="H5" s="2">
        <f t="shared" si="1"/>
        <v>2873</v>
      </c>
      <c r="I5" s="3">
        <v>2537807</v>
      </c>
      <c r="J5">
        <f t="shared" si="3"/>
        <v>2.2057083188304909</v>
      </c>
      <c r="K5">
        <f t="shared" si="4"/>
        <v>0.73523610627683034</v>
      </c>
      <c r="M5">
        <f t="shared" si="2"/>
        <v>1.1320797838448708E-3</v>
      </c>
    </row>
    <row r="6" spans="1:13" x14ac:dyDescent="0.2">
      <c r="A6">
        <v>36</v>
      </c>
      <c r="B6" s="4">
        <v>2.7430555555555555E-2</v>
      </c>
      <c r="C6" s="4">
        <v>2.4664351851851851E-2</v>
      </c>
      <c r="D6" s="4">
        <v>2.179398148148148E-2</v>
      </c>
      <c r="E6" s="4">
        <v>2.4907407407407406E-2</v>
      </c>
      <c r="F6" s="4">
        <v>2.4398148148148145E-2</v>
      </c>
      <c r="G6" s="1">
        <f t="shared" si="0"/>
        <v>2.4638888888888887E-2</v>
      </c>
      <c r="H6" s="2">
        <f t="shared" si="1"/>
        <v>2129</v>
      </c>
      <c r="I6" s="3">
        <v>2087376</v>
      </c>
      <c r="J6">
        <f t="shared" si="3"/>
        <v>2.9765147956787223</v>
      </c>
      <c r="K6">
        <f t="shared" si="4"/>
        <v>0.66144773237304944</v>
      </c>
      <c r="M6">
        <f t="shared" si="2"/>
        <v>1.0199408252274625E-3</v>
      </c>
    </row>
    <row r="7" spans="1:13" x14ac:dyDescent="0.2">
      <c r="A7">
        <v>54</v>
      </c>
      <c r="B7" s="4">
        <v>2.3287037037037037E-2</v>
      </c>
      <c r="C7" s="4">
        <v>3.0590277777777775E-2</v>
      </c>
      <c r="D7" s="4">
        <v>2.1875000000000002E-2</v>
      </c>
      <c r="E7" s="4">
        <v>2.0416666666666666E-2</v>
      </c>
      <c r="F7" s="4">
        <v>2.7280092592592592E-2</v>
      </c>
      <c r="G7" s="1">
        <f t="shared" si="0"/>
        <v>2.4689814814814814E-2</v>
      </c>
      <c r="H7" s="2">
        <f t="shared" si="1"/>
        <v>2133</v>
      </c>
      <c r="I7" s="3">
        <v>3742062</v>
      </c>
      <c r="J7">
        <f t="shared" si="3"/>
        <v>2.9709329582747306</v>
      </c>
      <c r="K7">
        <f t="shared" si="4"/>
        <v>0.4401382160407008</v>
      </c>
      <c r="M7">
        <f t="shared" si="2"/>
        <v>5.700065899496053E-4</v>
      </c>
    </row>
    <row r="8" spans="1:13" x14ac:dyDescent="0.2">
      <c r="A8">
        <v>72</v>
      </c>
      <c r="B8" s="4">
        <v>2.0671296296296295E-2</v>
      </c>
      <c r="C8" s="4">
        <v>2.1354166666666664E-2</v>
      </c>
      <c r="D8" s="4">
        <v>2.5694444444444447E-2</v>
      </c>
      <c r="E8" s="4">
        <v>2.5497685185185189E-2</v>
      </c>
      <c r="F8" s="4">
        <v>2.5648148148148146E-2</v>
      </c>
      <c r="G8" s="1">
        <f t="shared" si="0"/>
        <v>2.3773148148148147E-2</v>
      </c>
      <c r="H8" s="2">
        <f t="shared" si="1"/>
        <v>2054</v>
      </c>
      <c r="I8" s="3">
        <v>2867975</v>
      </c>
      <c r="J8">
        <f t="shared" si="3"/>
        <v>3.0851996105160664</v>
      </c>
      <c r="K8">
        <f t="shared" si="4"/>
        <v>0.34279995672400737</v>
      </c>
      <c r="M8">
        <f t="shared" si="2"/>
        <v>7.1618476451154557E-4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Chaolin</dc:creator>
  <cp:lastModifiedBy>Han Chaolin</cp:lastModifiedBy>
  <dcterms:created xsi:type="dcterms:W3CDTF">2020-07-09T12:48:26Z</dcterms:created>
  <dcterms:modified xsi:type="dcterms:W3CDTF">2020-07-09T16:59:04Z</dcterms:modified>
</cp:coreProperties>
</file>