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2" i="1" l="1"/>
  <c r="H141" i="1"/>
  <c r="H136" i="1"/>
  <c r="H13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0" i="1"/>
  <c r="F31" i="1"/>
  <c r="F32" i="1"/>
  <c r="F33" i="1"/>
  <c r="F34" i="1"/>
  <c r="F35" i="1"/>
  <c r="F56" i="1"/>
  <c r="F57" i="1"/>
</calcChain>
</file>

<file path=xl/sharedStrings.xml><?xml version="1.0" encoding="utf-8"?>
<sst xmlns="http://schemas.openxmlformats.org/spreadsheetml/2006/main" count="283" uniqueCount="65">
  <si>
    <t>Date</t>
    <phoneticPr fontId="1" type="noConversion"/>
  </si>
  <si>
    <t>Time</t>
    <phoneticPr fontId="1" type="noConversion"/>
  </si>
  <si>
    <t>Route</t>
    <phoneticPr fontId="1" type="noConversion"/>
  </si>
  <si>
    <t>Remark</t>
    <phoneticPr fontId="1" type="noConversion"/>
  </si>
  <si>
    <t>Max</t>
    <phoneticPr fontId="1" type="noConversion"/>
  </si>
  <si>
    <t>upload/MB/s</t>
    <phoneticPr fontId="1" type="noConversion"/>
  </si>
  <si>
    <t>Max</t>
    <phoneticPr fontId="1" type="noConversion"/>
  </si>
  <si>
    <t>~40</t>
    <phoneticPr fontId="1" type="noConversion"/>
  </si>
  <si>
    <t>Size/MB</t>
    <phoneticPr fontId="1" type="noConversion"/>
  </si>
  <si>
    <t>Client</t>
    <phoneticPr fontId="1" type="noConversion"/>
  </si>
  <si>
    <t>wget</t>
    <phoneticPr fontId="1" type="noConversion"/>
  </si>
  <si>
    <t>aria2c -s 16 -j 16 -x 16 -k 1M --optimize-concurrent-downloads</t>
  </si>
  <si>
    <t>aria2c -s 16 -j 16 -x 16 -k 1M</t>
    <phoneticPr fontId="1" type="noConversion"/>
  </si>
  <si>
    <t>aria2c -j 16 -x 16 -k 1M --optimize-concurrent-downloads</t>
  </si>
  <si>
    <t>aria2c -j 16 -x 16 --optimize-concurrent-downloads</t>
    <phoneticPr fontId="1" type="noConversion"/>
  </si>
  <si>
    <t>aria2c -s 16 -j 16 -x 16 --optimize-concurrent-downloads</t>
    <phoneticPr fontId="1" type="noConversion"/>
  </si>
  <si>
    <t>MB/s</t>
    <phoneticPr fontId="1" type="noConversion"/>
  </si>
  <si>
    <t>KB/s</t>
    <phoneticPr fontId="1" type="noConversion"/>
  </si>
  <si>
    <t>wget</t>
    <phoneticPr fontId="1" type="noConversion"/>
  </si>
  <si>
    <t>Chromium</t>
    <phoneticPr fontId="1" type="noConversion"/>
  </si>
  <si>
    <t>downloader(32)</t>
  </si>
  <si>
    <t>aria2c -s 5 -j 5 -x 5 -k 1M</t>
  </si>
  <si>
    <t>downloader(16)</t>
    <phoneticPr fontId="1" type="noConversion"/>
  </si>
  <si>
    <t>curl</t>
    <phoneticPr fontId="1" type="noConversion"/>
  </si>
  <si>
    <t>curl --http3-only --insecure</t>
    <phoneticPr fontId="1" type="noConversion"/>
  </si>
  <si>
    <t xml:space="preserve">Hysteria?  -  </t>
  </si>
  <si>
    <t>CM - AS4837 - Seattle</t>
  </si>
  <si>
    <t>CM - 多吉云</t>
  </si>
  <si>
    <t>阿里云北京H - AS4837 - Seattle</t>
  </si>
  <si>
    <t>Seattle - AS4837 - 多吉云OSS上海</t>
  </si>
  <si>
    <t>Seattle - AS4837 - 多吉云OSS广州</t>
  </si>
  <si>
    <t>Seattle - AS4837 - 多吉云OSS北京</t>
  </si>
  <si>
    <t>Seattle - AS4837 - 多吉云OSS成都</t>
  </si>
  <si>
    <t>CM - 多吉云OSS上海测试</t>
  </si>
  <si>
    <t>CM - 多吉云OSS上海</t>
  </si>
  <si>
    <t>CM - AS4837 - HTTP3 - Seattle</t>
  </si>
  <si>
    <t>CM - AS4837 - BBR2 - Seattle</t>
  </si>
  <si>
    <t>Azure JP</t>
  </si>
  <si>
    <t>Azure JP + BBR</t>
  </si>
  <si>
    <t>Azure JP + BBR + proxy</t>
  </si>
  <si>
    <t>CM - AS4837 - Hysteria - Seattle</t>
    <phoneticPr fontId="1" type="noConversion"/>
  </si>
  <si>
    <t>CM - AS4837 - Seattle - Hysteria BBR</t>
    <phoneticPr fontId="1" type="noConversion"/>
  </si>
  <si>
    <t>CM - AS4837 - BBR - Seattle Test</t>
    <phoneticPr fontId="1" type="noConversion"/>
  </si>
  <si>
    <t>CM - CMIN2 - Seattle Test</t>
  </si>
  <si>
    <t>CM - CMIN2 - Seattle Test</t>
    <phoneticPr fontId="1" type="noConversion"/>
  </si>
  <si>
    <t>CM - 多吉云 Range - AS4837 - Seattle</t>
  </si>
  <si>
    <t>CM - 阿里云DCDN Range - AS4837 - Seattle</t>
  </si>
  <si>
    <t>阿里云北京H - CMIN2 - Seattle Test</t>
    <phoneticPr fontId="1" type="noConversion"/>
  </si>
  <si>
    <t>阿里云北京H - AS4837 - BBR2 - Seattle</t>
    <phoneticPr fontId="1" type="noConversion"/>
  </si>
  <si>
    <t>阿里云北京H - AS4837 - BBR - Seattle Test</t>
    <phoneticPr fontId="1" type="noConversion"/>
  </si>
  <si>
    <t>Seattle - BBR2 - AS4837 - 多吉云OSS上海</t>
    <phoneticPr fontId="1" type="noConversion"/>
  </si>
  <si>
    <t>CM - 多吉云 Range - AS4837 - BBR2 - Seattle</t>
    <phoneticPr fontId="1" type="noConversion"/>
  </si>
  <si>
    <t>CM - 阿里云DCDN Range - AS4837 - BBR2 - Seattle</t>
    <phoneticPr fontId="1" type="noConversion"/>
  </si>
  <si>
    <t>CM - 阿里云DCDN Range - AS4837 - Seattle</t>
    <phoneticPr fontId="1" type="noConversion"/>
  </si>
  <si>
    <t>Seattle - AS4837 - 蓝奏云 阿里云杭州</t>
    <phoneticPr fontId="1" type="noConversion"/>
  </si>
  <si>
    <t>downloader(1)</t>
    <phoneticPr fontId="1" type="noConversion"/>
  </si>
  <si>
    <t>WSL</t>
  </si>
  <si>
    <t>WSL + BBR</t>
  </si>
  <si>
    <t>Hysteria?  -  WSL + BBR + Brutal 100M</t>
  </si>
  <si>
    <t>WSL + BBR + Brutal 100M + fq</t>
  </si>
  <si>
    <t>WSL + BBR + fq</t>
  </si>
  <si>
    <t>WSL + BBR + Brutal 10M + fq</t>
  </si>
  <si>
    <t>CM - AS4837 - Seattle - WSL - proxy</t>
  </si>
  <si>
    <t>CM - 多吉云 Range - AS4837 - Seattle</t>
    <phoneticPr fontId="1" type="noConversion"/>
  </si>
  <si>
    <t>刚部署的原因？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</si>
</sst>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2" x14ac:knownFonts="1">
    <font>
      <sz val="11"/>
      <color theme="1"/>
      <name val="微软雅黑"/>
      <family val="2"/>
      <scheme val="minor"/>
    </font>
    <font>
      <sz val="9"/>
      <name val="微软雅黑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雅黑, Consolas">
      <a:majorFont>
        <a:latin typeface="Consolas"/>
        <a:ea typeface="微软雅黑"/>
        <a:cs typeface=""/>
      </a:majorFont>
      <a:minorFont>
        <a:latin typeface="Consolas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abSelected="1" topLeftCell="A130" workbookViewId="0">
      <selection activeCell="D150" sqref="D150"/>
    </sheetView>
  </sheetViews>
  <sheetFormatPr defaultRowHeight="16.5" x14ac:dyDescent="0.3"/>
  <cols>
    <col min="1" max="1" width="10.6640625" customWidth="1"/>
    <col min="2" max="2" width="6.6640625" customWidth="1"/>
    <col min="3" max="3" width="44" customWidth="1"/>
    <col min="4" max="4" width="53.44140625" customWidth="1"/>
    <col min="5" max="5" width="8.88671875" customWidth="1"/>
    <col min="6" max="6" width="8" style="3" customWidth="1"/>
    <col min="7" max="7" width="6.5546875" hidden="1" customWidth="1"/>
    <col min="8" max="8" width="11.44140625" style="4" customWidth="1"/>
    <col min="9" max="9" width="12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9</v>
      </c>
      <c r="E1" t="s">
        <v>8</v>
      </c>
      <c r="F1" s="3" t="s">
        <v>16</v>
      </c>
      <c r="G1" t="s">
        <v>17</v>
      </c>
      <c r="H1" s="4" t="s">
        <v>5</v>
      </c>
      <c r="I1" t="s">
        <v>3</v>
      </c>
    </row>
    <row r="2" spans="1:9" x14ac:dyDescent="0.3">
      <c r="A2" s="1">
        <v>45633</v>
      </c>
      <c r="B2" s="2">
        <v>0.76597222222222217</v>
      </c>
      <c r="C2" s="2"/>
      <c r="D2" t="s">
        <v>20</v>
      </c>
      <c r="E2" t="s">
        <v>7</v>
      </c>
      <c r="F2" s="3">
        <f t="shared" ref="F2:F27" si="0">G2/1024</f>
        <v>6.8359375E-2</v>
      </c>
      <c r="G2">
        <v>70</v>
      </c>
    </row>
    <row r="3" spans="1:9" x14ac:dyDescent="0.3">
      <c r="B3" s="2">
        <v>0.84166666666666667</v>
      </c>
      <c r="C3" s="2"/>
      <c r="D3" t="s">
        <v>20</v>
      </c>
      <c r="E3" s="2"/>
      <c r="F3" s="3">
        <f t="shared" si="0"/>
        <v>4.39453125E-2</v>
      </c>
      <c r="G3">
        <v>45</v>
      </c>
    </row>
    <row r="4" spans="1:9" x14ac:dyDescent="0.3">
      <c r="B4" s="2">
        <v>0.98402777777777783</v>
      </c>
      <c r="C4" t="s">
        <v>62</v>
      </c>
      <c r="D4" t="s">
        <v>20</v>
      </c>
      <c r="F4" s="3">
        <f t="shared" si="0"/>
        <v>0.6953125</v>
      </c>
      <c r="G4">
        <v>712</v>
      </c>
    </row>
    <row r="5" spans="1:9" x14ac:dyDescent="0.3">
      <c r="B5" s="2">
        <v>0.98472222222222217</v>
      </c>
      <c r="D5" t="s">
        <v>20</v>
      </c>
      <c r="F5" s="3">
        <f t="shared" si="0"/>
        <v>1.796875</v>
      </c>
      <c r="G5">
        <v>1840</v>
      </c>
    </row>
    <row r="6" spans="1:9" x14ac:dyDescent="0.3">
      <c r="B6" s="2">
        <v>0.98611111111111116</v>
      </c>
      <c r="C6" t="s">
        <v>62</v>
      </c>
      <c r="D6" t="s">
        <v>20</v>
      </c>
      <c r="F6" s="3">
        <f t="shared" si="0"/>
        <v>0.435546875</v>
      </c>
      <c r="G6">
        <v>446</v>
      </c>
    </row>
    <row r="7" spans="1:9" x14ac:dyDescent="0.3">
      <c r="A7" s="1">
        <v>45634</v>
      </c>
      <c r="B7" s="2">
        <v>0.86041666666666661</v>
      </c>
      <c r="D7" t="s">
        <v>20</v>
      </c>
      <c r="F7" s="3">
        <f t="shared" si="0"/>
        <v>1.46484375E-2</v>
      </c>
      <c r="G7">
        <v>15</v>
      </c>
    </row>
    <row r="8" spans="1:9" x14ac:dyDescent="0.3">
      <c r="B8" s="2">
        <v>0.8618055555555556</v>
      </c>
      <c r="C8" t="s">
        <v>56</v>
      </c>
      <c r="D8" t="s">
        <v>20</v>
      </c>
      <c r="F8" s="3">
        <f t="shared" si="0"/>
        <v>1.46484375E-2</v>
      </c>
      <c r="G8">
        <v>15</v>
      </c>
    </row>
    <row r="9" spans="1:9" x14ac:dyDescent="0.3">
      <c r="B9" s="2">
        <v>0.86805555555555547</v>
      </c>
      <c r="C9" t="s">
        <v>57</v>
      </c>
      <c r="D9" t="s">
        <v>20</v>
      </c>
      <c r="F9" s="3">
        <f t="shared" si="0"/>
        <v>3.90625E-2</v>
      </c>
      <c r="G9">
        <v>40</v>
      </c>
    </row>
    <row r="10" spans="1:9" x14ac:dyDescent="0.3">
      <c r="B10" s="2">
        <v>0.87013888888888891</v>
      </c>
      <c r="D10" t="s">
        <v>20</v>
      </c>
      <c r="F10" s="3">
        <f t="shared" si="0"/>
        <v>3.90625E-2</v>
      </c>
      <c r="G10">
        <v>40</v>
      </c>
    </row>
    <row r="11" spans="1:9" x14ac:dyDescent="0.3">
      <c r="B11" s="2">
        <v>0.89861111111111114</v>
      </c>
      <c r="D11" t="s">
        <v>20</v>
      </c>
      <c r="F11" s="3">
        <f t="shared" si="0"/>
        <v>4.8828125E-2</v>
      </c>
      <c r="G11">
        <v>50</v>
      </c>
    </row>
    <row r="12" spans="1:9" x14ac:dyDescent="0.3">
      <c r="B12" s="2">
        <v>0.9</v>
      </c>
      <c r="C12" t="s">
        <v>37</v>
      </c>
      <c r="D12" t="s">
        <v>20</v>
      </c>
      <c r="F12" s="3">
        <f t="shared" si="0"/>
        <v>9.765625E-2</v>
      </c>
      <c r="G12">
        <v>100</v>
      </c>
    </row>
    <row r="13" spans="1:9" x14ac:dyDescent="0.3">
      <c r="B13" s="2">
        <v>0.90138888888888891</v>
      </c>
      <c r="C13" t="s">
        <v>38</v>
      </c>
      <c r="D13" t="s">
        <v>20</v>
      </c>
      <c r="F13" s="3">
        <f t="shared" si="0"/>
        <v>2.96875</v>
      </c>
      <c r="G13">
        <v>3040</v>
      </c>
    </row>
    <row r="14" spans="1:9" x14ac:dyDescent="0.3">
      <c r="B14" s="2">
        <v>0.92152777777777783</v>
      </c>
      <c r="C14" t="s">
        <v>38</v>
      </c>
      <c r="D14" t="s">
        <v>20</v>
      </c>
      <c r="F14" s="3">
        <f t="shared" si="0"/>
        <v>3.7109375</v>
      </c>
      <c r="G14">
        <v>3800</v>
      </c>
    </row>
    <row r="15" spans="1:9" x14ac:dyDescent="0.3">
      <c r="B15" s="2">
        <v>0.92222222222222217</v>
      </c>
      <c r="C15" t="s">
        <v>57</v>
      </c>
      <c r="D15" t="s">
        <v>20</v>
      </c>
      <c r="F15" s="3">
        <f t="shared" si="0"/>
        <v>4.8828125E-2</v>
      </c>
      <c r="G15">
        <v>50</v>
      </c>
    </row>
    <row r="16" spans="1:9" x14ac:dyDescent="0.3">
      <c r="B16" s="2">
        <v>0.93125000000000002</v>
      </c>
      <c r="D16" t="s">
        <v>20</v>
      </c>
      <c r="F16" s="3">
        <f t="shared" si="0"/>
        <v>7.8125E-2</v>
      </c>
      <c r="G16">
        <v>80</v>
      </c>
    </row>
    <row r="17" spans="1:7" x14ac:dyDescent="0.3">
      <c r="B17" s="2">
        <v>0.97291666666666676</v>
      </c>
      <c r="C17" t="s">
        <v>57</v>
      </c>
      <c r="D17" t="s">
        <v>20</v>
      </c>
      <c r="F17" s="3">
        <f t="shared" si="0"/>
        <v>4.23828125</v>
      </c>
      <c r="G17">
        <v>4340</v>
      </c>
    </row>
    <row r="18" spans="1:7" x14ac:dyDescent="0.3">
      <c r="B18" s="2">
        <v>0.97361111111111109</v>
      </c>
      <c r="D18" t="s">
        <v>20</v>
      </c>
      <c r="F18" s="3">
        <f t="shared" si="0"/>
        <v>1.34765625</v>
      </c>
      <c r="G18">
        <v>1380</v>
      </c>
    </row>
    <row r="19" spans="1:7" x14ac:dyDescent="0.3">
      <c r="B19" s="2">
        <v>0.97430555555555554</v>
      </c>
      <c r="C19" t="s">
        <v>57</v>
      </c>
      <c r="D19" t="s">
        <v>20</v>
      </c>
      <c r="F19" s="3">
        <f t="shared" si="0"/>
        <v>1.62109375</v>
      </c>
      <c r="G19">
        <v>1660</v>
      </c>
    </row>
    <row r="20" spans="1:7" x14ac:dyDescent="0.3">
      <c r="B20" s="2">
        <v>0.97569444444444453</v>
      </c>
      <c r="C20" t="s">
        <v>57</v>
      </c>
      <c r="D20" t="s">
        <v>20</v>
      </c>
      <c r="F20" s="3">
        <f t="shared" si="0"/>
        <v>4.716796875</v>
      </c>
      <c r="G20">
        <v>4830</v>
      </c>
    </row>
    <row r="21" spans="1:7" x14ac:dyDescent="0.3">
      <c r="B21" s="2">
        <v>0.97777777777777775</v>
      </c>
      <c r="D21" t="s">
        <v>20</v>
      </c>
      <c r="F21" s="3">
        <f t="shared" si="0"/>
        <v>3.0078125</v>
      </c>
      <c r="G21">
        <v>3080</v>
      </c>
    </row>
    <row r="22" spans="1:7" x14ac:dyDescent="0.3">
      <c r="B22" s="2">
        <v>0.9784722222222223</v>
      </c>
      <c r="C22" t="s">
        <v>57</v>
      </c>
      <c r="D22" t="s">
        <v>20</v>
      </c>
      <c r="F22" s="3">
        <f t="shared" si="0"/>
        <v>1.728515625</v>
      </c>
      <c r="G22">
        <v>1770</v>
      </c>
    </row>
    <row r="23" spans="1:7" x14ac:dyDescent="0.3">
      <c r="A23" s="1">
        <v>45635</v>
      </c>
      <c r="B23" s="2">
        <v>0.18680555555555556</v>
      </c>
      <c r="C23" t="s">
        <v>58</v>
      </c>
      <c r="D23" t="s">
        <v>20</v>
      </c>
      <c r="F23" s="3">
        <f t="shared" si="0"/>
        <v>12.587890625</v>
      </c>
      <c r="G23">
        <v>12890</v>
      </c>
    </row>
    <row r="24" spans="1:7" x14ac:dyDescent="0.3">
      <c r="B24" s="2">
        <v>0.18680555555555556</v>
      </c>
      <c r="C24" t="s">
        <v>25</v>
      </c>
      <c r="D24" t="s">
        <v>20</v>
      </c>
      <c r="F24" s="3">
        <f t="shared" si="0"/>
        <v>19.091796875</v>
      </c>
      <c r="G24">
        <v>19550</v>
      </c>
    </row>
    <row r="25" spans="1:7" x14ac:dyDescent="0.3">
      <c r="B25" s="2">
        <v>0.18958333333333333</v>
      </c>
      <c r="C25" t="s">
        <v>58</v>
      </c>
      <c r="D25" t="s">
        <v>20</v>
      </c>
      <c r="F25" s="3">
        <f t="shared" si="0"/>
        <v>18.5546875</v>
      </c>
      <c r="G25">
        <v>19000</v>
      </c>
    </row>
    <row r="26" spans="1:7" x14ac:dyDescent="0.3">
      <c r="B26" s="2">
        <v>0.36736111111111108</v>
      </c>
      <c r="D26" t="s">
        <v>20</v>
      </c>
      <c r="F26" s="3">
        <f t="shared" si="0"/>
        <v>3.37890625</v>
      </c>
      <c r="G26">
        <v>3460</v>
      </c>
    </row>
    <row r="27" spans="1:7" x14ac:dyDescent="0.3">
      <c r="B27" s="2">
        <v>0.36874999999999997</v>
      </c>
      <c r="C27" t="s">
        <v>59</v>
      </c>
      <c r="D27" t="s">
        <v>20</v>
      </c>
      <c r="F27" s="3">
        <f t="shared" si="0"/>
        <v>4.78515625</v>
      </c>
      <c r="G27">
        <v>4900</v>
      </c>
    </row>
    <row r="28" spans="1:7" x14ac:dyDescent="0.3">
      <c r="B28" s="2">
        <v>0.36874999999999997</v>
      </c>
      <c r="C28" t="s">
        <v>59</v>
      </c>
      <c r="D28" t="s">
        <v>10</v>
      </c>
      <c r="F28" s="3">
        <v>4.1900000000000004</v>
      </c>
    </row>
    <row r="29" spans="1:7" x14ac:dyDescent="0.3">
      <c r="B29" s="2">
        <v>0.36944444444444446</v>
      </c>
      <c r="D29" t="s">
        <v>10</v>
      </c>
      <c r="F29" s="3">
        <v>5.19</v>
      </c>
    </row>
    <row r="30" spans="1:7" x14ac:dyDescent="0.3">
      <c r="B30" s="2">
        <v>0.39861111111111108</v>
      </c>
      <c r="C30" t="s">
        <v>59</v>
      </c>
      <c r="D30" t="s">
        <v>20</v>
      </c>
      <c r="F30" s="3">
        <f t="shared" ref="F30:F35" si="1">G30/1024</f>
        <v>1.6796875</v>
      </c>
      <c r="G30">
        <v>1720</v>
      </c>
    </row>
    <row r="31" spans="1:7" x14ac:dyDescent="0.3">
      <c r="B31" s="2">
        <v>0.39930555555555558</v>
      </c>
      <c r="D31" t="s">
        <v>20</v>
      </c>
      <c r="F31" s="3">
        <f t="shared" si="1"/>
        <v>1.69921875</v>
      </c>
      <c r="G31">
        <v>1740</v>
      </c>
    </row>
    <row r="32" spans="1:7" x14ac:dyDescent="0.3">
      <c r="B32" s="2">
        <v>0.39930555555555558</v>
      </c>
      <c r="C32" t="s">
        <v>60</v>
      </c>
      <c r="D32" t="s">
        <v>20</v>
      </c>
      <c r="F32" s="3">
        <f t="shared" si="1"/>
        <v>1.787109375</v>
      </c>
      <c r="G32">
        <v>1830</v>
      </c>
    </row>
    <row r="33" spans="2:7" x14ac:dyDescent="0.3">
      <c r="B33" s="2">
        <v>0.4055555555555555</v>
      </c>
      <c r="C33" t="s">
        <v>60</v>
      </c>
      <c r="D33" t="s">
        <v>20</v>
      </c>
      <c r="F33" s="3">
        <f t="shared" si="1"/>
        <v>5.8203125</v>
      </c>
      <c r="G33">
        <v>5960</v>
      </c>
    </row>
    <row r="34" spans="2:7" x14ac:dyDescent="0.3">
      <c r="B34" s="2">
        <v>0.40625</v>
      </c>
      <c r="C34" t="s">
        <v>59</v>
      </c>
      <c r="D34" t="s">
        <v>20</v>
      </c>
      <c r="F34" s="3">
        <f t="shared" si="1"/>
        <v>0.99609375</v>
      </c>
      <c r="G34">
        <v>1020</v>
      </c>
    </row>
    <row r="35" spans="2:7" x14ac:dyDescent="0.3">
      <c r="B35" s="2">
        <v>0.4069444444444445</v>
      </c>
      <c r="C35" t="s">
        <v>59</v>
      </c>
      <c r="D35" t="s">
        <v>55</v>
      </c>
      <c r="F35" s="3">
        <f t="shared" si="1"/>
        <v>4.375</v>
      </c>
      <c r="G35">
        <v>4480</v>
      </c>
    </row>
    <row r="36" spans="2:7" x14ac:dyDescent="0.3">
      <c r="B36" s="2">
        <v>0.4069444444444445</v>
      </c>
      <c r="C36" t="s">
        <v>59</v>
      </c>
      <c r="D36" t="s">
        <v>10</v>
      </c>
      <c r="F36" s="3">
        <v>4.1100000000000003</v>
      </c>
    </row>
    <row r="37" spans="2:7" x14ac:dyDescent="0.3">
      <c r="C37" t="s">
        <v>60</v>
      </c>
      <c r="D37" t="s">
        <v>10</v>
      </c>
      <c r="F37" s="3">
        <v>3.3</v>
      </c>
    </row>
    <row r="38" spans="2:7" x14ac:dyDescent="0.3">
      <c r="B38" s="2">
        <v>0.41111111111111115</v>
      </c>
      <c r="D38" t="s">
        <v>10</v>
      </c>
      <c r="F38" s="3">
        <v>3.57</v>
      </c>
    </row>
    <row r="39" spans="2:7" x14ac:dyDescent="0.3">
      <c r="C39" t="s">
        <v>59</v>
      </c>
      <c r="D39" t="s">
        <v>10</v>
      </c>
      <c r="F39" s="3">
        <v>7.32</v>
      </c>
    </row>
    <row r="40" spans="2:7" x14ac:dyDescent="0.3">
      <c r="C40" t="s">
        <v>60</v>
      </c>
      <c r="D40" t="s">
        <v>10</v>
      </c>
      <c r="F40" s="3">
        <v>4.97</v>
      </c>
    </row>
    <row r="41" spans="2:7" x14ac:dyDescent="0.3">
      <c r="C41" t="s">
        <v>38</v>
      </c>
      <c r="D41" t="s">
        <v>10</v>
      </c>
      <c r="F41" s="3">
        <v>20.2</v>
      </c>
    </row>
    <row r="42" spans="2:7" x14ac:dyDescent="0.3">
      <c r="B42" s="2">
        <v>0.7284722222222223</v>
      </c>
      <c r="D42" t="s">
        <v>10</v>
      </c>
      <c r="F42" s="3">
        <v>4.42</v>
      </c>
    </row>
    <row r="43" spans="2:7" x14ac:dyDescent="0.3">
      <c r="C43" t="s">
        <v>60</v>
      </c>
      <c r="D43" t="s">
        <v>10</v>
      </c>
      <c r="F43" s="3">
        <v>7.33</v>
      </c>
    </row>
    <row r="44" spans="2:7" x14ac:dyDescent="0.3">
      <c r="C44" t="s">
        <v>59</v>
      </c>
      <c r="D44" t="s">
        <v>10</v>
      </c>
      <c r="F44" s="3">
        <v>4.54</v>
      </c>
    </row>
    <row r="45" spans="2:7" x14ac:dyDescent="0.3">
      <c r="C45" t="s">
        <v>38</v>
      </c>
      <c r="D45" t="s">
        <v>10</v>
      </c>
      <c r="F45" s="3">
        <v>15.8</v>
      </c>
    </row>
    <row r="46" spans="2:7" x14ac:dyDescent="0.3">
      <c r="B46" s="2">
        <v>0.74791666666666667</v>
      </c>
      <c r="D46" t="s">
        <v>10</v>
      </c>
      <c r="F46" s="3">
        <v>1.88</v>
      </c>
    </row>
    <row r="47" spans="2:7" x14ac:dyDescent="0.3">
      <c r="C47" t="s">
        <v>60</v>
      </c>
      <c r="D47" t="s">
        <v>10</v>
      </c>
      <c r="F47" s="3">
        <v>1.87</v>
      </c>
    </row>
    <row r="48" spans="2:7" x14ac:dyDescent="0.3">
      <c r="C48" t="s">
        <v>59</v>
      </c>
      <c r="D48" t="s">
        <v>10</v>
      </c>
      <c r="F48" s="3">
        <v>1.91</v>
      </c>
    </row>
    <row r="49" spans="2:7" x14ac:dyDescent="0.3">
      <c r="C49" t="s">
        <v>38</v>
      </c>
      <c r="D49" t="s">
        <v>10</v>
      </c>
      <c r="F49" s="3">
        <v>18.7</v>
      </c>
    </row>
    <row r="50" spans="2:7" x14ac:dyDescent="0.3">
      <c r="B50" s="2">
        <v>0.7944444444444444</v>
      </c>
      <c r="D50" t="s">
        <v>10</v>
      </c>
      <c r="F50" s="3">
        <v>0.15</v>
      </c>
    </row>
    <row r="51" spans="2:7" x14ac:dyDescent="0.3">
      <c r="B51" s="2">
        <v>0.79583333333333339</v>
      </c>
      <c r="C51" t="s">
        <v>60</v>
      </c>
      <c r="D51" t="s">
        <v>10</v>
      </c>
      <c r="F51" s="3">
        <v>0.15</v>
      </c>
    </row>
    <row r="52" spans="2:7" x14ac:dyDescent="0.3">
      <c r="B52" s="2">
        <v>0.79652777777777783</v>
      </c>
      <c r="C52" t="s">
        <v>59</v>
      </c>
      <c r="D52" t="s">
        <v>10</v>
      </c>
      <c r="F52" s="3">
        <v>0.15</v>
      </c>
    </row>
    <row r="53" spans="2:7" x14ac:dyDescent="0.3">
      <c r="B53" s="2">
        <v>0.79722222222222217</v>
      </c>
      <c r="C53" t="s">
        <v>38</v>
      </c>
      <c r="D53" t="s">
        <v>10</v>
      </c>
      <c r="F53" s="3">
        <v>17.399999999999999</v>
      </c>
    </row>
    <row r="54" spans="2:7" x14ac:dyDescent="0.3">
      <c r="B54" s="2">
        <v>0.80069444444444438</v>
      </c>
      <c r="C54" t="s">
        <v>61</v>
      </c>
      <c r="D54" t="s">
        <v>10</v>
      </c>
      <c r="F54" s="3">
        <v>0.05</v>
      </c>
    </row>
    <row r="55" spans="2:7" x14ac:dyDescent="0.3">
      <c r="B55" s="2">
        <v>0.81527777777777777</v>
      </c>
      <c r="C55" t="s">
        <v>40</v>
      </c>
      <c r="D55" t="s">
        <v>10</v>
      </c>
      <c r="F55" s="3">
        <v>6.4</v>
      </c>
    </row>
    <row r="56" spans="2:7" x14ac:dyDescent="0.3">
      <c r="B56" s="2">
        <v>0.87638888888888899</v>
      </c>
      <c r="C56" t="s">
        <v>60</v>
      </c>
      <c r="D56" t="s">
        <v>55</v>
      </c>
      <c r="F56" s="3">
        <f>G56/1024</f>
        <v>3.90625E-2</v>
      </c>
      <c r="G56">
        <v>40</v>
      </c>
    </row>
    <row r="57" spans="2:7" x14ac:dyDescent="0.3">
      <c r="C57" t="s">
        <v>60</v>
      </c>
      <c r="D57" t="s">
        <v>20</v>
      </c>
      <c r="F57" s="3">
        <f>G57/1024</f>
        <v>4.1015625E-2</v>
      </c>
      <c r="G57">
        <v>42</v>
      </c>
    </row>
    <row r="58" spans="2:7" x14ac:dyDescent="0.3">
      <c r="B58" s="2">
        <v>0.91319444444444453</v>
      </c>
      <c r="C58" t="s">
        <v>39</v>
      </c>
      <c r="D58" t="s">
        <v>10</v>
      </c>
      <c r="F58" s="3">
        <v>5.94</v>
      </c>
    </row>
    <row r="59" spans="2:7" x14ac:dyDescent="0.3">
      <c r="B59" s="2">
        <v>0.91388888888888886</v>
      </c>
      <c r="D59" t="s">
        <v>10</v>
      </c>
      <c r="F59" s="3">
        <v>0.1</v>
      </c>
    </row>
    <row r="60" spans="2:7" x14ac:dyDescent="0.3">
      <c r="C60" t="s">
        <v>59</v>
      </c>
      <c r="D60" t="s">
        <v>10</v>
      </c>
      <c r="F60" s="3">
        <v>0.05</v>
      </c>
    </row>
    <row r="61" spans="2:7" x14ac:dyDescent="0.3">
      <c r="B61" s="2">
        <v>0.9145833333333333</v>
      </c>
      <c r="C61" t="s">
        <v>60</v>
      </c>
      <c r="D61" t="s">
        <v>10</v>
      </c>
      <c r="F61" s="3">
        <v>0.05</v>
      </c>
    </row>
    <row r="62" spans="2:7" x14ac:dyDescent="0.3">
      <c r="B62" s="2">
        <v>0.93194444444444446</v>
      </c>
      <c r="C62" t="s">
        <v>39</v>
      </c>
      <c r="D62" t="s">
        <v>10</v>
      </c>
      <c r="F62" s="3">
        <v>9</v>
      </c>
    </row>
    <row r="63" spans="2:7" x14ac:dyDescent="0.3">
      <c r="B63" s="2">
        <v>1.2499999999999999E-2</v>
      </c>
      <c r="C63" t="s">
        <v>61</v>
      </c>
      <c r="D63" t="s">
        <v>10</v>
      </c>
      <c r="F63" s="3">
        <v>5.54</v>
      </c>
    </row>
    <row r="64" spans="2:7" x14ac:dyDescent="0.3">
      <c r="D64" t="s">
        <v>10</v>
      </c>
      <c r="F64" s="3">
        <v>2.81</v>
      </c>
    </row>
    <row r="65" spans="1:9" x14ac:dyDescent="0.3">
      <c r="C65" t="s">
        <v>60</v>
      </c>
      <c r="D65" t="s">
        <v>10</v>
      </c>
      <c r="F65" s="3">
        <v>4.67</v>
      </c>
    </row>
    <row r="66" spans="1:9" x14ac:dyDescent="0.3">
      <c r="C66" t="s">
        <v>39</v>
      </c>
      <c r="D66" t="s">
        <v>10</v>
      </c>
      <c r="F66" s="3">
        <v>11.3</v>
      </c>
    </row>
    <row r="68" spans="1:9" x14ac:dyDescent="0.3">
      <c r="A68" s="1">
        <v>45674</v>
      </c>
      <c r="B68" s="2">
        <v>0.74791666666666667</v>
      </c>
      <c r="C68" t="s">
        <v>43</v>
      </c>
      <c r="D68" t="s">
        <v>10</v>
      </c>
      <c r="F68" s="3">
        <v>12.4</v>
      </c>
    </row>
    <row r="69" spans="1:9" x14ac:dyDescent="0.3">
      <c r="B69" s="2">
        <v>0.81874999999999998</v>
      </c>
      <c r="C69" t="s">
        <v>43</v>
      </c>
      <c r="D69" t="s">
        <v>10</v>
      </c>
      <c r="F69" s="3">
        <v>12.3</v>
      </c>
    </row>
    <row r="70" spans="1:9" x14ac:dyDescent="0.3">
      <c r="B70" s="2">
        <v>0.84583333333333333</v>
      </c>
      <c r="C70" t="s">
        <v>43</v>
      </c>
      <c r="D70" t="s">
        <v>10</v>
      </c>
      <c r="F70" s="3">
        <v>12.1</v>
      </c>
    </row>
    <row r="71" spans="1:9" x14ac:dyDescent="0.3">
      <c r="B71" s="2">
        <v>0.88402777777777775</v>
      </c>
      <c r="C71" t="s">
        <v>26</v>
      </c>
      <c r="D71" t="s">
        <v>10</v>
      </c>
      <c r="F71" s="3">
        <v>0.09</v>
      </c>
    </row>
    <row r="72" spans="1:9" x14ac:dyDescent="0.3">
      <c r="B72" s="2">
        <v>0.88611111111111107</v>
      </c>
      <c r="C72" t="s">
        <v>26</v>
      </c>
      <c r="D72" t="s">
        <v>10</v>
      </c>
      <c r="F72" s="3">
        <v>0.3</v>
      </c>
    </row>
    <row r="73" spans="1:9" x14ac:dyDescent="0.3">
      <c r="B73" s="2">
        <v>0.8881944444444444</v>
      </c>
      <c r="C73" t="s">
        <v>26</v>
      </c>
      <c r="D73" t="s">
        <v>10</v>
      </c>
      <c r="F73" s="3">
        <v>7.0000000000000007E-2</v>
      </c>
    </row>
    <row r="74" spans="1:9" x14ac:dyDescent="0.3">
      <c r="B74" s="2">
        <v>0.90833333333333333</v>
      </c>
      <c r="C74" t="s">
        <v>26</v>
      </c>
      <c r="D74" t="s">
        <v>10</v>
      </c>
      <c r="F74" s="3">
        <v>0.15</v>
      </c>
    </row>
    <row r="75" spans="1:9" x14ac:dyDescent="0.3">
      <c r="B75" s="2">
        <v>0.91527777777777775</v>
      </c>
      <c r="C75" t="s">
        <v>43</v>
      </c>
      <c r="D75" t="s">
        <v>10</v>
      </c>
      <c r="F75" s="3">
        <v>12.6</v>
      </c>
    </row>
    <row r="77" spans="1:9" x14ac:dyDescent="0.3">
      <c r="A77" s="1">
        <v>45675</v>
      </c>
      <c r="B77" s="2">
        <v>5.1388888888888894E-2</v>
      </c>
      <c r="C77" t="s">
        <v>26</v>
      </c>
      <c r="D77" t="s">
        <v>18</v>
      </c>
      <c r="F77" s="3">
        <v>7.9</v>
      </c>
    </row>
    <row r="78" spans="1:9" x14ac:dyDescent="0.3">
      <c r="A78" s="1">
        <v>45675</v>
      </c>
      <c r="B78" s="2">
        <v>5.1388888888888894E-2</v>
      </c>
      <c r="C78" t="s">
        <v>45</v>
      </c>
      <c r="D78" t="s">
        <v>18</v>
      </c>
      <c r="F78" s="3">
        <v>2.7</v>
      </c>
    </row>
    <row r="79" spans="1:9" x14ac:dyDescent="0.3">
      <c r="A79" s="1">
        <v>45675</v>
      </c>
      <c r="B79" s="2">
        <v>5.2777777777777778E-2</v>
      </c>
      <c r="C79" t="s">
        <v>27</v>
      </c>
      <c r="D79" t="s">
        <v>18</v>
      </c>
      <c r="F79" s="3">
        <v>20</v>
      </c>
      <c r="I79" t="s">
        <v>4</v>
      </c>
    </row>
    <row r="80" spans="1:9" x14ac:dyDescent="0.3">
      <c r="A80" s="1">
        <v>45675</v>
      </c>
      <c r="B80" s="2">
        <v>0.74583333333333324</v>
      </c>
      <c r="C80" t="s">
        <v>26</v>
      </c>
      <c r="D80" t="s">
        <v>18</v>
      </c>
      <c r="F80" s="3">
        <v>6.13</v>
      </c>
    </row>
    <row r="81" spans="1:9" x14ac:dyDescent="0.3">
      <c r="A81" s="1">
        <v>45675</v>
      </c>
      <c r="B81" s="2">
        <v>0.8847222222222223</v>
      </c>
      <c r="C81" t="s">
        <v>26</v>
      </c>
      <c r="D81" t="s">
        <v>18</v>
      </c>
      <c r="F81" s="3">
        <v>0.1</v>
      </c>
    </row>
    <row r="82" spans="1:9" x14ac:dyDescent="0.3">
      <c r="A82" s="1">
        <v>45675</v>
      </c>
      <c r="B82" s="2">
        <v>0.88541666666666663</v>
      </c>
      <c r="C82" t="s">
        <v>27</v>
      </c>
      <c r="D82" t="s">
        <v>18</v>
      </c>
      <c r="F82" s="3">
        <v>7.5</v>
      </c>
    </row>
    <row r="83" spans="1:9" x14ac:dyDescent="0.3">
      <c r="A83" s="1">
        <v>45675</v>
      </c>
      <c r="B83" s="2">
        <v>0.88611111111111107</v>
      </c>
      <c r="C83" t="s">
        <v>46</v>
      </c>
      <c r="D83" t="s">
        <v>18</v>
      </c>
      <c r="F83" s="3">
        <v>0.33</v>
      </c>
      <c r="I83" t="s">
        <v>64</v>
      </c>
    </row>
    <row r="84" spans="1:9" x14ac:dyDescent="0.3">
      <c r="A84" s="1">
        <v>45675</v>
      </c>
      <c r="B84" s="2">
        <v>0.88888888888888884</v>
      </c>
      <c r="C84" t="s">
        <v>45</v>
      </c>
      <c r="D84" t="s">
        <v>18</v>
      </c>
      <c r="F84" s="3">
        <v>0.6</v>
      </c>
    </row>
    <row r="85" spans="1:9" x14ac:dyDescent="0.3">
      <c r="A85" s="1">
        <v>45675</v>
      </c>
      <c r="B85" s="2">
        <v>0.89374999999999993</v>
      </c>
      <c r="C85" t="s">
        <v>43</v>
      </c>
      <c r="D85" t="s">
        <v>10</v>
      </c>
      <c r="F85" s="3">
        <v>13</v>
      </c>
    </row>
    <row r="86" spans="1:9" x14ac:dyDescent="0.3">
      <c r="A86" s="1">
        <v>45675</v>
      </c>
      <c r="B86" s="2">
        <v>0.91875000000000007</v>
      </c>
      <c r="C86" t="s">
        <v>28</v>
      </c>
      <c r="D86" t="s">
        <v>18</v>
      </c>
      <c r="F86" s="3">
        <v>4.7</v>
      </c>
    </row>
    <row r="87" spans="1:9" x14ac:dyDescent="0.3">
      <c r="A87" s="1">
        <v>45676</v>
      </c>
      <c r="B87" s="2">
        <v>6.1111111111111116E-2</v>
      </c>
      <c r="C87" t="s">
        <v>29</v>
      </c>
      <c r="D87" t="s">
        <v>19</v>
      </c>
      <c r="H87" s="4">
        <v>6.5</v>
      </c>
    </row>
    <row r="88" spans="1:9" x14ac:dyDescent="0.3">
      <c r="A88" s="1">
        <v>45676</v>
      </c>
      <c r="B88" s="2">
        <v>6.5972222222222224E-2</v>
      </c>
      <c r="C88" t="s">
        <v>30</v>
      </c>
      <c r="D88" t="s">
        <v>19</v>
      </c>
      <c r="H88" s="4">
        <v>4.84</v>
      </c>
    </row>
    <row r="89" spans="1:9" x14ac:dyDescent="0.3">
      <c r="A89" s="1">
        <v>45676</v>
      </c>
      <c r="B89" s="2">
        <v>6.7361111111111108E-2</v>
      </c>
      <c r="C89" t="s">
        <v>31</v>
      </c>
      <c r="D89" t="s">
        <v>19</v>
      </c>
      <c r="H89" s="4">
        <v>4.9400000000000004</v>
      </c>
    </row>
    <row r="90" spans="1:9" x14ac:dyDescent="0.3">
      <c r="A90" s="1">
        <v>45676</v>
      </c>
      <c r="B90" s="2">
        <v>6.805555555555555E-2</v>
      </c>
      <c r="C90" t="s">
        <v>32</v>
      </c>
      <c r="D90" t="s">
        <v>19</v>
      </c>
      <c r="H90" s="4">
        <v>4.79</v>
      </c>
    </row>
    <row r="91" spans="1:9" x14ac:dyDescent="0.3">
      <c r="A91" s="1">
        <v>45676</v>
      </c>
      <c r="B91" s="2">
        <v>6.9444444444444434E-2</v>
      </c>
      <c r="C91" t="s">
        <v>31</v>
      </c>
      <c r="D91" t="s">
        <v>19</v>
      </c>
      <c r="H91" s="4">
        <v>5.65</v>
      </c>
    </row>
    <row r="92" spans="1:9" x14ac:dyDescent="0.3">
      <c r="A92" s="1">
        <v>45676</v>
      </c>
      <c r="B92" s="2">
        <v>7.013888888888889E-2</v>
      </c>
      <c r="C92" t="s">
        <v>29</v>
      </c>
      <c r="D92" t="s">
        <v>19</v>
      </c>
      <c r="H92" s="4">
        <v>5.61</v>
      </c>
    </row>
    <row r="93" spans="1:9" x14ac:dyDescent="0.3">
      <c r="A93" s="1">
        <v>45676</v>
      </c>
      <c r="B93" s="2">
        <v>7.1527777777777787E-2</v>
      </c>
      <c r="C93" t="s">
        <v>33</v>
      </c>
      <c r="D93" t="s">
        <v>18</v>
      </c>
      <c r="F93" s="3">
        <v>2.2000000000000002</v>
      </c>
    </row>
    <row r="94" spans="1:9" x14ac:dyDescent="0.3">
      <c r="A94" s="1">
        <v>45676</v>
      </c>
      <c r="B94" s="2">
        <v>7.9166666666666663E-2</v>
      </c>
      <c r="C94" t="s">
        <v>34</v>
      </c>
      <c r="D94" t="s">
        <v>18</v>
      </c>
      <c r="F94" s="3">
        <v>3.56</v>
      </c>
    </row>
    <row r="95" spans="1:9" x14ac:dyDescent="0.3">
      <c r="A95" s="1">
        <v>45676</v>
      </c>
      <c r="B95" s="2">
        <v>8.0555555555555561E-2</v>
      </c>
      <c r="C95" t="s">
        <v>27</v>
      </c>
      <c r="D95" t="s">
        <v>18</v>
      </c>
      <c r="F95" s="3">
        <v>20</v>
      </c>
      <c r="I95" t="s">
        <v>6</v>
      </c>
    </row>
    <row r="96" spans="1:9" x14ac:dyDescent="0.3">
      <c r="A96" s="1"/>
      <c r="B96" s="2"/>
    </row>
    <row r="97" spans="1:6" x14ac:dyDescent="0.3">
      <c r="A97" s="1">
        <v>45676</v>
      </c>
      <c r="B97" s="2">
        <v>0.5756944444444444</v>
      </c>
      <c r="C97" t="s">
        <v>26</v>
      </c>
      <c r="D97" t="s">
        <v>12</v>
      </c>
      <c r="F97" s="3">
        <v>5.4</v>
      </c>
    </row>
    <row r="98" spans="1:6" x14ac:dyDescent="0.3">
      <c r="A98" s="1">
        <v>45676</v>
      </c>
      <c r="B98" s="2">
        <v>0.57638888888888895</v>
      </c>
      <c r="C98" t="s">
        <v>26</v>
      </c>
      <c r="D98" t="s">
        <v>11</v>
      </c>
      <c r="F98" s="3">
        <v>8.6999999999999993</v>
      </c>
    </row>
    <row r="99" spans="1:6" x14ac:dyDescent="0.3">
      <c r="B99" s="2">
        <v>0.5805555555555556</v>
      </c>
      <c r="C99" t="s">
        <v>26</v>
      </c>
      <c r="D99" t="s">
        <v>15</v>
      </c>
      <c r="F99" s="3">
        <v>4.3</v>
      </c>
    </row>
    <row r="100" spans="1:6" x14ac:dyDescent="0.3">
      <c r="B100" s="2">
        <v>0.58124999999999993</v>
      </c>
      <c r="C100" t="s">
        <v>26</v>
      </c>
      <c r="D100" t="s">
        <v>14</v>
      </c>
      <c r="F100" s="3">
        <v>4.4000000000000004</v>
      </c>
    </row>
    <row r="101" spans="1:6" x14ac:dyDescent="0.3">
      <c r="B101" s="2">
        <v>0.58194444444444449</v>
      </c>
      <c r="C101" t="s">
        <v>26</v>
      </c>
      <c r="D101" t="s">
        <v>13</v>
      </c>
      <c r="F101" s="3">
        <v>5.8</v>
      </c>
    </row>
    <row r="102" spans="1:6" x14ac:dyDescent="0.3">
      <c r="B102" s="2">
        <v>0.58194444444444449</v>
      </c>
      <c r="C102" t="s">
        <v>26</v>
      </c>
      <c r="D102" t="s">
        <v>11</v>
      </c>
      <c r="F102" s="3">
        <v>5.3</v>
      </c>
    </row>
    <row r="103" spans="1:6" x14ac:dyDescent="0.3">
      <c r="B103" s="2">
        <v>0.58194444444444449</v>
      </c>
      <c r="C103" t="s">
        <v>26</v>
      </c>
      <c r="D103" t="s">
        <v>11</v>
      </c>
      <c r="F103" s="3">
        <v>4</v>
      </c>
    </row>
    <row r="104" spans="1:6" x14ac:dyDescent="0.3">
      <c r="B104" s="2">
        <v>0.58333333333333337</v>
      </c>
      <c r="C104" t="s">
        <v>26</v>
      </c>
      <c r="D104" t="s">
        <v>12</v>
      </c>
      <c r="F104" s="3">
        <v>5.4</v>
      </c>
    </row>
    <row r="105" spans="1:6" x14ac:dyDescent="0.3">
      <c r="B105" s="2">
        <v>0.58472222222222225</v>
      </c>
      <c r="C105" t="s">
        <v>26</v>
      </c>
      <c r="D105" t="s">
        <v>12</v>
      </c>
      <c r="F105" s="3">
        <v>4</v>
      </c>
    </row>
    <row r="106" spans="1:6" x14ac:dyDescent="0.3">
      <c r="B106" s="2">
        <v>0.58472222222222225</v>
      </c>
      <c r="C106" t="s">
        <v>26</v>
      </c>
      <c r="D106" t="s">
        <v>12</v>
      </c>
      <c r="F106" s="3">
        <v>4.2</v>
      </c>
    </row>
    <row r="107" spans="1:6" x14ac:dyDescent="0.3">
      <c r="B107" s="2">
        <v>0.58472222222222225</v>
      </c>
      <c r="C107" t="s">
        <v>26</v>
      </c>
      <c r="D107" t="s">
        <v>12</v>
      </c>
      <c r="F107" s="3">
        <v>4.2</v>
      </c>
    </row>
    <row r="108" spans="1:6" x14ac:dyDescent="0.3">
      <c r="B108" s="2">
        <v>0.5854166666666667</v>
      </c>
      <c r="C108" t="s">
        <v>26</v>
      </c>
      <c r="D108" t="s">
        <v>11</v>
      </c>
      <c r="F108" s="3">
        <v>4.4000000000000004</v>
      </c>
    </row>
    <row r="109" spans="1:6" x14ac:dyDescent="0.3">
      <c r="B109" s="2">
        <v>0.5854166666666667</v>
      </c>
      <c r="C109" t="s">
        <v>26</v>
      </c>
      <c r="D109" t="s">
        <v>11</v>
      </c>
      <c r="F109" s="3">
        <v>4</v>
      </c>
    </row>
    <row r="110" spans="1:6" x14ac:dyDescent="0.3">
      <c r="B110" s="2">
        <v>0.58611111111111114</v>
      </c>
      <c r="C110" t="s">
        <v>26</v>
      </c>
      <c r="D110" t="s">
        <v>12</v>
      </c>
      <c r="F110" s="3">
        <v>5.5</v>
      </c>
    </row>
    <row r="111" spans="1:6" x14ac:dyDescent="0.3">
      <c r="B111" s="2">
        <v>0.58611111111111114</v>
      </c>
      <c r="C111" t="s">
        <v>26</v>
      </c>
      <c r="D111" t="s">
        <v>11</v>
      </c>
      <c r="F111" s="3">
        <v>5.4</v>
      </c>
    </row>
    <row r="112" spans="1:6" x14ac:dyDescent="0.3">
      <c r="B112" s="2">
        <v>0.58680555555555558</v>
      </c>
      <c r="C112" t="s">
        <v>26</v>
      </c>
      <c r="D112" t="s">
        <v>10</v>
      </c>
      <c r="F112" s="3">
        <v>5.9</v>
      </c>
    </row>
    <row r="113" spans="2:6" x14ac:dyDescent="0.3">
      <c r="B113" s="2">
        <v>0.76666666666666661</v>
      </c>
      <c r="C113" t="s">
        <v>26</v>
      </c>
      <c r="D113" t="s">
        <v>18</v>
      </c>
      <c r="F113" s="3">
        <v>2.11</v>
      </c>
    </row>
    <row r="114" spans="2:6" x14ac:dyDescent="0.3">
      <c r="B114" s="2">
        <v>0.76736111111111116</v>
      </c>
      <c r="C114" t="s">
        <v>26</v>
      </c>
      <c r="D114" t="s">
        <v>12</v>
      </c>
      <c r="F114" s="3">
        <v>4.4000000000000004</v>
      </c>
    </row>
    <row r="115" spans="2:6" x14ac:dyDescent="0.3">
      <c r="B115" s="2">
        <v>0.7680555555555556</v>
      </c>
      <c r="C115" t="s">
        <v>26</v>
      </c>
      <c r="D115" t="s">
        <v>21</v>
      </c>
      <c r="F115" s="3">
        <v>7.5</v>
      </c>
    </row>
    <row r="116" spans="2:6" x14ac:dyDescent="0.3">
      <c r="B116" s="2">
        <v>0.80069444444444438</v>
      </c>
      <c r="C116" t="s">
        <v>26</v>
      </c>
      <c r="D116" t="s">
        <v>21</v>
      </c>
      <c r="F116" s="3">
        <v>0.9</v>
      </c>
    </row>
    <row r="117" spans="2:6" x14ac:dyDescent="0.3">
      <c r="B117" s="2">
        <v>0.80138888888888893</v>
      </c>
      <c r="C117" t="s">
        <v>26</v>
      </c>
      <c r="D117" t="s">
        <v>10</v>
      </c>
      <c r="F117" s="3">
        <v>0.2</v>
      </c>
    </row>
    <row r="118" spans="2:6" x14ac:dyDescent="0.3">
      <c r="B118" s="2">
        <v>0.8041666666666667</v>
      </c>
      <c r="C118" t="s">
        <v>26</v>
      </c>
      <c r="D118" t="s">
        <v>12</v>
      </c>
      <c r="F118" s="3">
        <v>3.1</v>
      </c>
    </row>
    <row r="119" spans="2:6" x14ac:dyDescent="0.3">
      <c r="B119" s="2">
        <v>0.80555555555555547</v>
      </c>
      <c r="C119" t="s">
        <v>26</v>
      </c>
      <c r="D119" t="s">
        <v>22</v>
      </c>
      <c r="F119" s="3">
        <v>0.2</v>
      </c>
    </row>
    <row r="120" spans="2:6" x14ac:dyDescent="0.3">
      <c r="B120" s="2">
        <v>0.80694444444444446</v>
      </c>
      <c r="C120" t="s">
        <v>26</v>
      </c>
      <c r="D120" t="s">
        <v>12</v>
      </c>
      <c r="F120" s="3">
        <v>3.5</v>
      </c>
    </row>
    <row r="121" spans="2:6" x14ac:dyDescent="0.3">
      <c r="B121" s="2">
        <v>0.80833333333333324</v>
      </c>
      <c r="C121" t="s">
        <v>41</v>
      </c>
      <c r="D121" t="s">
        <v>12</v>
      </c>
      <c r="F121" s="3">
        <v>10</v>
      </c>
    </row>
    <row r="122" spans="2:6" x14ac:dyDescent="0.3">
      <c r="B122" s="2">
        <v>0.80833333333333324</v>
      </c>
      <c r="C122" t="s">
        <v>41</v>
      </c>
      <c r="D122" t="s">
        <v>10</v>
      </c>
      <c r="F122" s="3">
        <v>11.4</v>
      </c>
    </row>
    <row r="123" spans="2:6" x14ac:dyDescent="0.3">
      <c r="B123" s="2">
        <v>0.8520833333333333</v>
      </c>
      <c r="C123" t="s">
        <v>35</v>
      </c>
      <c r="D123" t="s">
        <v>24</v>
      </c>
      <c r="F123" s="3">
        <v>0.11</v>
      </c>
    </row>
    <row r="124" spans="2:6" x14ac:dyDescent="0.3">
      <c r="B124" s="2">
        <v>0.85277777777777775</v>
      </c>
      <c r="C124" t="s">
        <v>26</v>
      </c>
      <c r="D124" t="s">
        <v>10</v>
      </c>
      <c r="F124" s="3">
        <v>0.08</v>
      </c>
    </row>
    <row r="125" spans="2:6" x14ac:dyDescent="0.3">
      <c r="B125" s="2">
        <v>0.89097222222222217</v>
      </c>
      <c r="C125" t="s">
        <v>26</v>
      </c>
      <c r="D125" t="s">
        <v>10</v>
      </c>
      <c r="F125" s="3">
        <v>0.1</v>
      </c>
    </row>
    <row r="126" spans="2:6" x14ac:dyDescent="0.3">
      <c r="B126" s="2">
        <v>0.89166666666666661</v>
      </c>
      <c r="C126" t="s">
        <v>36</v>
      </c>
      <c r="D126" t="s">
        <v>10</v>
      </c>
      <c r="F126" s="3">
        <v>0.25</v>
      </c>
    </row>
    <row r="127" spans="2:6" x14ac:dyDescent="0.3">
      <c r="B127" s="2">
        <v>0.89374999999999993</v>
      </c>
      <c r="C127" t="s">
        <v>36</v>
      </c>
      <c r="D127" t="s">
        <v>23</v>
      </c>
      <c r="F127" s="3">
        <v>0.15</v>
      </c>
    </row>
    <row r="128" spans="2:6" x14ac:dyDescent="0.3">
      <c r="B128" s="2">
        <v>0.89722222222222225</v>
      </c>
      <c r="C128" t="s">
        <v>26</v>
      </c>
      <c r="D128" t="s">
        <v>23</v>
      </c>
      <c r="F128" s="3">
        <v>0.11</v>
      </c>
    </row>
    <row r="129" spans="1:9" x14ac:dyDescent="0.3">
      <c r="B129" s="2">
        <v>0.90763888888888899</v>
      </c>
      <c r="C129" t="s">
        <v>42</v>
      </c>
      <c r="D129" t="s">
        <v>23</v>
      </c>
      <c r="F129" s="3">
        <v>0.1</v>
      </c>
    </row>
    <row r="130" spans="1:9" x14ac:dyDescent="0.3">
      <c r="B130" s="2">
        <v>0.91111111111111109</v>
      </c>
      <c r="C130" t="s">
        <v>44</v>
      </c>
      <c r="D130" t="s">
        <v>23</v>
      </c>
      <c r="F130" s="3">
        <v>9.8000000000000007</v>
      </c>
    </row>
    <row r="131" spans="1:9" x14ac:dyDescent="0.3">
      <c r="B131" s="2">
        <v>0.91805555555555562</v>
      </c>
      <c r="C131" t="s">
        <v>29</v>
      </c>
      <c r="D131" t="s">
        <v>19</v>
      </c>
      <c r="H131" s="4">
        <f>38.85/(17.07-2.75)</f>
        <v>2.7129888268156424</v>
      </c>
    </row>
    <row r="132" spans="1:9" x14ac:dyDescent="0.3">
      <c r="B132" s="2">
        <v>0.93263888888888891</v>
      </c>
      <c r="C132" t="s">
        <v>28</v>
      </c>
      <c r="D132" t="s">
        <v>18</v>
      </c>
      <c r="F132" s="3">
        <v>3.5</v>
      </c>
    </row>
    <row r="133" spans="1:9" x14ac:dyDescent="0.3">
      <c r="B133" s="2">
        <v>0.93333333333333324</v>
      </c>
      <c r="C133" t="s">
        <v>47</v>
      </c>
      <c r="D133" t="s">
        <v>10</v>
      </c>
      <c r="F133" s="3">
        <v>11.3</v>
      </c>
      <c r="I133" t="s">
        <v>6</v>
      </c>
    </row>
    <row r="134" spans="1:9" x14ac:dyDescent="0.3">
      <c r="B134" s="2">
        <v>0.93402777777777779</v>
      </c>
      <c r="C134" t="s">
        <v>49</v>
      </c>
      <c r="D134" t="s">
        <v>10</v>
      </c>
      <c r="F134" s="3">
        <v>10.199999999999999</v>
      </c>
    </row>
    <row r="135" spans="1:9" x14ac:dyDescent="0.3">
      <c r="B135" s="2">
        <v>0.93472222222222223</v>
      </c>
      <c r="C135" t="s">
        <v>48</v>
      </c>
      <c r="D135" t="s">
        <v>10</v>
      </c>
      <c r="F135" s="3">
        <v>8.48</v>
      </c>
      <c r="I135" t="s">
        <v>6</v>
      </c>
    </row>
    <row r="136" spans="1:9" x14ac:dyDescent="0.3">
      <c r="B136" s="2">
        <v>0.95138888888888884</v>
      </c>
      <c r="C136" t="s">
        <v>50</v>
      </c>
      <c r="D136" t="s">
        <v>19</v>
      </c>
      <c r="H136" s="4">
        <f>38.85/(25.38-3.47)</f>
        <v>1.7731629392971247</v>
      </c>
    </row>
    <row r="137" spans="1:9" x14ac:dyDescent="0.3">
      <c r="B137" s="2">
        <v>0.95416666666666661</v>
      </c>
      <c r="C137" t="s">
        <v>51</v>
      </c>
      <c r="D137" t="s">
        <v>18</v>
      </c>
      <c r="F137" s="3">
        <v>0.47</v>
      </c>
    </row>
    <row r="138" spans="1:9" x14ac:dyDescent="0.3">
      <c r="B138" s="2">
        <v>0.9555555555555556</v>
      </c>
      <c r="C138" t="s">
        <v>52</v>
      </c>
      <c r="D138" t="s">
        <v>18</v>
      </c>
      <c r="F138" s="3">
        <v>12.4</v>
      </c>
    </row>
    <row r="139" spans="1:9" x14ac:dyDescent="0.3">
      <c r="B139" s="2">
        <v>0.95694444444444438</v>
      </c>
      <c r="C139" t="s">
        <v>53</v>
      </c>
      <c r="D139" t="s">
        <v>18</v>
      </c>
      <c r="F139" s="3">
        <v>11.4</v>
      </c>
    </row>
    <row r="140" spans="1:9" x14ac:dyDescent="0.3">
      <c r="B140" s="2">
        <v>0.95833333333333337</v>
      </c>
      <c r="C140" t="s">
        <v>26</v>
      </c>
      <c r="D140" t="s">
        <v>18</v>
      </c>
      <c r="F140" s="3">
        <v>0.5</v>
      </c>
    </row>
    <row r="141" spans="1:9" x14ac:dyDescent="0.3">
      <c r="B141" s="2">
        <v>0.96319444444444446</v>
      </c>
      <c r="C141" t="s">
        <v>54</v>
      </c>
      <c r="D141" t="s">
        <v>19</v>
      </c>
      <c r="H141" s="4">
        <f>38.85/7.58</f>
        <v>5.1253298153034299</v>
      </c>
    </row>
    <row r="142" spans="1:9" x14ac:dyDescent="0.3">
      <c r="B142" s="2">
        <v>0.96388888888888891</v>
      </c>
      <c r="C142" t="s">
        <v>29</v>
      </c>
      <c r="D142" t="s">
        <v>19</v>
      </c>
      <c r="H142" s="4">
        <f>38.85/(17.78-3.75)</f>
        <v>2.7690662865288664</v>
      </c>
    </row>
    <row r="143" spans="1:9" x14ac:dyDescent="0.3">
      <c r="A143" s="1">
        <v>45677</v>
      </c>
      <c r="B143" s="2">
        <v>0.81736111111111109</v>
      </c>
      <c r="C143" t="s">
        <v>26</v>
      </c>
      <c r="D143" t="s">
        <v>23</v>
      </c>
      <c r="F143" s="3">
        <v>0.1</v>
      </c>
    </row>
    <row r="144" spans="1:9" x14ac:dyDescent="0.3">
      <c r="A144" s="1"/>
      <c r="B144" s="2">
        <v>0.82013888888888886</v>
      </c>
      <c r="C144" t="s">
        <v>26</v>
      </c>
      <c r="D144" t="s">
        <v>23</v>
      </c>
      <c r="F144" s="3">
        <v>0.12</v>
      </c>
    </row>
    <row r="145" spans="2:6" x14ac:dyDescent="0.3">
      <c r="B145" s="2">
        <v>0.82152777777777775</v>
      </c>
      <c r="C145" t="s">
        <v>63</v>
      </c>
      <c r="D145" t="s">
        <v>23</v>
      </c>
      <c r="F145" s="3">
        <v>7.0000000000000007E-2</v>
      </c>
    </row>
    <row r="146" spans="2:6" x14ac:dyDescent="0.3">
      <c r="B146" s="2">
        <v>0.8222222222222223</v>
      </c>
      <c r="C146" t="s">
        <v>53</v>
      </c>
      <c r="D146" t="s">
        <v>23</v>
      </c>
      <c r="F146" s="3">
        <v>11.5</v>
      </c>
    </row>
    <row r="147" spans="2:6" x14ac:dyDescent="0.3">
      <c r="B147" s="2">
        <v>0.82430555555555562</v>
      </c>
      <c r="C147" t="s">
        <v>53</v>
      </c>
      <c r="D147" t="s">
        <v>23</v>
      </c>
      <c r="F147" s="3">
        <v>10.9</v>
      </c>
    </row>
  </sheetData>
  <phoneticPr fontId="1" type="noConversion"/>
  <conditionalFormatting sqref="F1:F86 F93:F130 F132:F1048576 H1:H102 H109:H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F1:F130 F132:F1048576 H131">
    <cfRule type="colorScale" priority="5">
      <colorScale>
        <cfvo type="min"/>
        <cfvo type="max"/>
        <color rgb="FFFFEF9C"/>
        <color rgb="FF63BE7B"/>
      </colorScale>
    </cfRule>
  </conditionalFormatting>
  <conditionalFormatting sqref="H136">
    <cfRule type="colorScale" priority="4">
      <colorScale>
        <cfvo type="min"/>
        <cfvo type="max"/>
        <color rgb="FFFFEF9C"/>
        <color rgb="FF63BE7B"/>
      </colorScale>
    </cfRule>
  </conditionalFormatting>
  <conditionalFormatting sqref="H1:H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H142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2025-01-21T21:22:09Z</dcterms:modified>
</cp:coreProperties>
</file>