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\3)T.Y\Sem-5\CS501(Statistics-2)\Practicals\P1\"/>
    </mc:Choice>
  </mc:AlternateContent>
  <xr:revisionPtr revIDLastSave="0" documentId="13_ncr:1_{7ED0394E-4569-4616-8EF4-EDC4DBFD733B}" xr6:coauthVersionLast="47" xr6:coauthVersionMax="47" xr10:uidLastSave="{00000000-0000-0000-0000-000000000000}"/>
  <bookViews>
    <workbookView xWindow="-120" yWindow="-120" windowWidth="20730" windowHeight="11160" activeTab="2" xr2:uid="{78CF46AF-B527-430F-985C-BC2AA13D9699}"/>
  </bookViews>
  <sheets>
    <sheet name="Q.1" sheetId="1" r:id="rId1"/>
    <sheet name="Q.2" sheetId="2" r:id="rId2"/>
    <sheet name="Q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G6" i="3"/>
  <c r="G7" i="3"/>
  <c r="F5" i="3"/>
  <c r="G5" i="3" s="1"/>
  <c r="F6" i="3"/>
  <c r="F7" i="3"/>
  <c r="F8" i="3"/>
  <c r="G8" i="3" s="1"/>
  <c r="F9" i="3"/>
  <c r="G9" i="3" s="1"/>
  <c r="E5" i="3"/>
  <c r="E6" i="3"/>
  <c r="E7" i="3"/>
  <c r="E8" i="3"/>
  <c r="E9" i="3"/>
  <c r="E4" i="3"/>
  <c r="E10" i="3" s="1"/>
  <c r="K3" i="3" s="1"/>
  <c r="D4" i="3"/>
  <c r="F4" i="3" s="1"/>
  <c r="G4" i="3" s="1"/>
  <c r="F5" i="2"/>
  <c r="F7" i="2"/>
  <c r="F8" i="2"/>
  <c r="F9" i="2"/>
  <c r="F11" i="2"/>
  <c r="F12" i="2"/>
  <c r="F4" i="2"/>
  <c r="E5" i="2"/>
  <c r="E6" i="2"/>
  <c r="F6" i="2" s="1"/>
  <c r="E7" i="2"/>
  <c r="E8" i="2"/>
  <c r="E9" i="2"/>
  <c r="E10" i="2"/>
  <c r="F10" i="2" s="1"/>
  <c r="E11" i="2"/>
  <c r="E12" i="2"/>
  <c r="E4" i="2"/>
  <c r="C13" i="2"/>
  <c r="D5" i="2"/>
  <c r="D6" i="2"/>
  <c r="D7" i="2"/>
  <c r="D13" i="2" s="1"/>
  <c r="J4" i="2" s="1"/>
  <c r="D8" i="2"/>
  <c r="D9" i="2"/>
  <c r="D10" i="2"/>
  <c r="D11" i="2"/>
  <c r="D12" i="2"/>
  <c r="D4" i="2"/>
  <c r="D5" i="1"/>
  <c r="D6" i="1"/>
  <c r="D7" i="1"/>
  <c r="D8" i="1"/>
  <c r="D9" i="1"/>
  <c r="D10" i="1"/>
  <c r="D11" i="1"/>
  <c r="D12" i="1"/>
  <c r="D13" i="1"/>
  <c r="D4" i="1"/>
  <c r="D14" i="1" s="1"/>
  <c r="C14" i="1"/>
  <c r="G3" i="1" s="1"/>
  <c r="G10" i="3" l="1"/>
  <c r="K5" i="3" s="1"/>
  <c r="K7" i="3" s="1"/>
  <c r="G5" i="1"/>
  <c r="G7" i="1" s="1"/>
  <c r="F13" i="2"/>
  <c r="J6" i="2" s="1"/>
  <c r="J8" i="2" s="1"/>
</calcChain>
</file>

<file path=xl/sharedStrings.xml><?xml version="1.0" encoding="utf-8"?>
<sst xmlns="http://schemas.openxmlformats.org/spreadsheetml/2006/main" count="31" uniqueCount="22">
  <si>
    <t>Xi</t>
  </si>
  <si>
    <t>Total</t>
  </si>
  <si>
    <t>Xi^2</t>
  </si>
  <si>
    <t>Mean</t>
  </si>
  <si>
    <t>variance</t>
  </si>
  <si>
    <t>std Deviation</t>
  </si>
  <si>
    <t>Marks (Xi)</t>
  </si>
  <si>
    <t>Frequency(fi)</t>
  </si>
  <si>
    <t>Xifi</t>
  </si>
  <si>
    <t>fiXi^2</t>
  </si>
  <si>
    <t>Variance</t>
  </si>
  <si>
    <t>Std Deviation</t>
  </si>
  <si>
    <t>Daily Salary(In Rs)</t>
  </si>
  <si>
    <t>0-50</t>
  </si>
  <si>
    <t>50-100</t>
  </si>
  <si>
    <t>100-150</t>
  </si>
  <si>
    <t>150-200</t>
  </si>
  <si>
    <t>200-250</t>
  </si>
  <si>
    <t>250-300</t>
  </si>
  <si>
    <t>Class Marks(Xi)</t>
  </si>
  <si>
    <t>No. of Workers(fi)</t>
  </si>
  <si>
    <t>fiXi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</si>
</sst>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C5E8-7291-4798-8C3C-02619594E9DB}">
  <dimension ref="A3:G14"/>
  <sheetViews>
    <sheetView workbookViewId="0">
      <selection activeCell="K10" sqref="K10"/>
    </sheetView>
  </sheetViews>
  <sheetFormatPr defaultRowHeight="15" x14ac:dyDescent="0.25"/>
  <cols>
    <col min="3" max="4" width="9.140625" style="1"/>
    <col min="6" max="6" width="12.7109375" bestFit="1" customWidth="1"/>
  </cols>
  <sheetData>
    <row r="3" spans="1:7" x14ac:dyDescent="0.25">
      <c r="B3" s="2"/>
      <c r="C3" s="3" t="s">
        <v>0</v>
      </c>
      <c r="D3" s="3" t="s">
        <v>2</v>
      </c>
      <c r="F3" s="3" t="s">
        <v>3</v>
      </c>
      <c r="G3" s="3">
        <f>C14/10</f>
        <v>89</v>
      </c>
    </row>
    <row r="4" spans="1:7" x14ac:dyDescent="0.25">
      <c r="B4" s="2">
        <v>1</v>
      </c>
      <c r="C4" s="3">
        <v>90</v>
      </c>
      <c r="D4" s="3">
        <f>C4*C4</f>
        <v>8100</v>
      </c>
      <c r="F4" s="3"/>
      <c r="G4" s="3"/>
    </row>
    <row r="5" spans="1:7" x14ac:dyDescent="0.25">
      <c r="B5" s="2">
        <v>2</v>
      </c>
      <c r="C5" s="3">
        <v>97</v>
      </c>
      <c r="D5" s="3">
        <f t="shared" ref="D5:D13" si="0">C5*C5</f>
        <v>9409</v>
      </c>
      <c r="F5" s="6" t="s">
        <v>4</v>
      </c>
      <c r="G5" s="6">
        <f>((D14/10)-(G3*G3))</f>
        <v>42.600000000000364</v>
      </c>
    </row>
    <row r="6" spans="1:7" x14ac:dyDescent="0.25">
      <c r="B6" s="2">
        <v>3</v>
      </c>
      <c r="C6" s="3">
        <v>92</v>
      </c>
      <c r="D6" s="3">
        <f t="shared" si="0"/>
        <v>8464</v>
      </c>
      <c r="F6" s="3"/>
      <c r="G6" s="3"/>
    </row>
    <row r="7" spans="1:7" x14ac:dyDescent="0.25">
      <c r="B7" s="2">
        <v>4</v>
      </c>
      <c r="C7" s="3">
        <v>95</v>
      </c>
      <c r="D7" s="3">
        <f t="shared" si="0"/>
        <v>9025</v>
      </c>
      <c r="F7" s="7" t="s">
        <v>5</v>
      </c>
      <c r="G7" s="7">
        <f>SQRT(G5)</f>
        <v>6.5268675488323158</v>
      </c>
    </row>
    <row r="8" spans="1:7" x14ac:dyDescent="0.25">
      <c r="B8" s="2">
        <v>5</v>
      </c>
      <c r="C8" s="3">
        <v>93</v>
      </c>
      <c r="D8" s="3">
        <f t="shared" si="0"/>
        <v>8649</v>
      </c>
    </row>
    <row r="9" spans="1:7" x14ac:dyDescent="0.25">
      <c r="B9" s="2">
        <v>6</v>
      </c>
      <c r="C9" s="3">
        <v>95</v>
      </c>
      <c r="D9" s="3">
        <f t="shared" si="0"/>
        <v>9025</v>
      </c>
    </row>
    <row r="10" spans="1:7" x14ac:dyDescent="0.25">
      <c r="B10" s="2">
        <v>7</v>
      </c>
      <c r="C10" s="3">
        <v>85</v>
      </c>
      <c r="D10" s="3">
        <f t="shared" si="0"/>
        <v>7225</v>
      </c>
    </row>
    <row r="11" spans="1:7" x14ac:dyDescent="0.25">
      <c r="B11" s="2">
        <v>8</v>
      </c>
      <c r="C11" s="3">
        <v>83</v>
      </c>
      <c r="D11" s="3">
        <f t="shared" si="0"/>
        <v>6889</v>
      </c>
    </row>
    <row r="12" spans="1:7" x14ac:dyDescent="0.25">
      <c r="B12" s="2">
        <v>9</v>
      </c>
      <c r="C12" s="3">
        <v>85</v>
      </c>
      <c r="D12" s="3">
        <f t="shared" si="0"/>
        <v>7225</v>
      </c>
    </row>
    <row r="13" spans="1:7" x14ac:dyDescent="0.25">
      <c r="B13" s="2">
        <v>10</v>
      </c>
      <c r="C13" s="3">
        <v>75</v>
      </c>
      <c r="D13" s="3">
        <f t="shared" si="0"/>
        <v>5625</v>
      </c>
    </row>
    <row r="14" spans="1:7" x14ac:dyDescent="0.25">
      <c r="A14" t="s">
        <v>1</v>
      </c>
      <c r="B14" s="2"/>
      <c r="C14" s="3">
        <f>SUM(C4:C13)</f>
        <v>890</v>
      </c>
      <c r="D14" s="3">
        <f>SUM(D4:D13)</f>
        <v>79636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2A23-3596-4546-A17E-774667CE2D5D}">
  <dimension ref="A3:J13"/>
  <sheetViews>
    <sheetView workbookViewId="0">
      <selection activeCell="L4" sqref="L4:L8"/>
    </sheetView>
  </sheetViews>
  <sheetFormatPr defaultRowHeight="15" x14ac:dyDescent="0.25"/>
  <cols>
    <col min="2" max="2" width="9.5703125" customWidth="1"/>
    <col min="3" max="3" width="13.140625" bestFit="1" customWidth="1"/>
    <col min="9" max="9" width="12.85546875" bestFit="1" customWidth="1"/>
  </cols>
  <sheetData>
    <row r="3" spans="1:10" x14ac:dyDescent="0.25">
      <c r="B3" s="4" t="s">
        <v>6</v>
      </c>
      <c r="C3" s="4" t="s">
        <v>7</v>
      </c>
      <c r="D3" s="4" t="s">
        <v>8</v>
      </c>
      <c r="E3" s="4" t="s">
        <v>2</v>
      </c>
      <c r="F3" s="4" t="s">
        <v>9</v>
      </c>
    </row>
    <row r="4" spans="1:10" x14ac:dyDescent="0.25">
      <c r="B4" s="4">
        <v>20</v>
      </c>
      <c r="C4" s="4">
        <v>2</v>
      </c>
      <c r="D4" s="4">
        <f>B4*C4</f>
        <v>40</v>
      </c>
      <c r="E4" s="4">
        <f>B4*B4</f>
        <v>400</v>
      </c>
      <c r="F4" s="4">
        <f>C4*E4</f>
        <v>800</v>
      </c>
      <c r="I4" s="3" t="s">
        <v>3</v>
      </c>
      <c r="J4" s="3">
        <f>D13/C13</f>
        <v>52.25</v>
      </c>
    </row>
    <row r="5" spans="1:10" x14ac:dyDescent="0.25">
      <c r="B5" s="4">
        <v>30</v>
      </c>
      <c r="C5" s="4">
        <v>4</v>
      </c>
      <c r="D5" s="4">
        <f t="shared" ref="D5:D12" si="0">B5*C5</f>
        <v>120</v>
      </c>
      <c r="E5" s="4">
        <f t="shared" ref="E5:E12" si="1">B5*B5</f>
        <v>900</v>
      </c>
      <c r="F5" s="4">
        <f t="shared" ref="F5:F12" si="2">C5*E5</f>
        <v>3600</v>
      </c>
      <c r="I5" s="3"/>
      <c r="J5" s="3"/>
    </row>
    <row r="6" spans="1:10" x14ac:dyDescent="0.25">
      <c r="B6" s="4">
        <v>40</v>
      </c>
      <c r="C6" s="4">
        <v>8</v>
      </c>
      <c r="D6" s="4">
        <f t="shared" si="0"/>
        <v>320</v>
      </c>
      <c r="E6" s="4">
        <f t="shared" si="1"/>
        <v>1600</v>
      </c>
      <c r="F6" s="4">
        <f t="shared" si="2"/>
        <v>12800</v>
      </c>
      <c r="I6" s="6" t="s">
        <v>10</v>
      </c>
      <c r="J6" s="6">
        <f>((F13/C13)-(J4*J4))</f>
        <v>307.4375</v>
      </c>
    </row>
    <row r="7" spans="1:10" x14ac:dyDescent="0.25">
      <c r="B7" s="4">
        <v>50</v>
      </c>
      <c r="C7" s="4">
        <v>10</v>
      </c>
      <c r="D7" s="4">
        <f t="shared" si="0"/>
        <v>500</v>
      </c>
      <c r="E7" s="4">
        <f t="shared" si="1"/>
        <v>2500</v>
      </c>
      <c r="F7" s="4">
        <f t="shared" si="2"/>
        <v>25000</v>
      </c>
      <c r="I7" s="3"/>
      <c r="J7" s="3"/>
    </row>
    <row r="8" spans="1:10" x14ac:dyDescent="0.25">
      <c r="B8" s="4">
        <v>60</v>
      </c>
      <c r="C8" s="4">
        <v>8</v>
      </c>
      <c r="D8" s="4">
        <f t="shared" si="0"/>
        <v>480</v>
      </c>
      <c r="E8" s="4">
        <f t="shared" si="1"/>
        <v>3600</v>
      </c>
      <c r="F8" s="4">
        <f t="shared" si="2"/>
        <v>28800</v>
      </c>
      <c r="I8" s="7" t="s">
        <v>11</v>
      </c>
      <c r="J8" s="7">
        <f>SQRT(J6)</f>
        <v>17.533895745098977</v>
      </c>
    </row>
    <row r="9" spans="1:10" x14ac:dyDescent="0.25">
      <c r="B9" s="4">
        <v>70</v>
      </c>
      <c r="C9" s="4">
        <v>4</v>
      </c>
      <c r="D9" s="4">
        <f t="shared" si="0"/>
        <v>280</v>
      </c>
      <c r="E9" s="4">
        <f t="shared" si="1"/>
        <v>4900</v>
      </c>
      <c r="F9" s="4">
        <f t="shared" si="2"/>
        <v>19600</v>
      </c>
    </row>
    <row r="10" spans="1:10" x14ac:dyDescent="0.25">
      <c r="B10" s="4">
        <v>80</v>
      </c>
      <c r="C10" s="4">
        <v>2</v>
      </c>
      <c r="D10" s="4">
        <f t="shared" si="0"/>
        <v>160</v>
      </c>
      <c r="E10" s="4">
        <f t="shared" si="1"/>
        <v>6400</v>
      </c>
      <c r="F10" s="4">
        <f t="shared" si="2"/>
        <v>12800</v>
      </c>
    </row>
    <row r="11" spans="1:10" x14ac:dyDescent="0.25">
      <c r="B11" s="4">
        <v>90</v>
      </c>
      <c r="C11" s="4">
        <v>1</v>
      </c>
      <c r="D11" s="4">
        <f t="shared" si="0"/>
        <v>90</v>
      </c>
      <c r="E11" s="4">
        <f t="shared" si="1"/>
        <v>8100</v>
      </c>
      <c r="F11" s="4">
        <f t="shared" si="2"/>
        <v>8100</v>
      </c>
    </row>
    <row r="12" spans="1:10" x14ac:dyDescent="0.25">
      <c r="B12" s="4">
        <v>100</v>
      </c>
      <c r="C12" s="4">
        <v>1</v>
      </c>
      <c r="D12" s="4">
        <f t="shared" si="0"/>
        <v>100</v>
      </c>
      <c r="E12" s="4">
        <f t="shared" si="1"/>
        <v>10000</v>
      </c>
      <c r="F12" s="4">
        <f t="shared" si="2"/>
        <v>10000</v>
      </c>
    </row>
    <row r="13" spans="1:10" x14ac:dyDescent="0.25">
      <c r="A13" t="s">
        <v>1</v>
      </c>
      <c r="B13" s="4"/>
      <c r="C13" s="4">
        <f>SUM(C4:C12)</f>
        <v>40</v>
      </c>
      <c r="D13" s="4">
        <f>SUM(D4:D12)</f>
        <v>2090</v>
      </c>
      <c r="E13" s="4"/>
      <c r="F13" s="4">
        <f t="shared" ref="F13" si="3">SUM(F4:F12)</f>
        <v>121500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018B-0A86-4FB4-994F-0C453D4C1236}">
  <dimension ref="A3:K10"/>
  <sheetViews>
    <sheetView tabSelected="1" workbookViewId="0">
      <selection activeCell="E18" sqref="E18"/>
    </sheetView>
  </sheetViews>
  <sheetFormatPr defaultRowHeight="15" x14ac:dyDescent="0.25"/>
  <cols>
    <col min="2" max="2" width="16.85546875" bestFit="1" customWidth="1"/>
    <col min="3" max="3" width="17.28515625" bestFit="1" customWidth="1"/>
    <col min="4" max="4" width="14.42578125" bestFit="1" customWidth="1"/>
    <col min="10" max="10" width="12.85546875" bestFit="1" customWidth="1"/>
  </cols>
  <sheetData>
    <row r="3" spans="1:11" x14ac:dyDescent="0.25">
      <c r="B3" s="3" t="s">
        <v>12</v>
      </c>
      <c r="C3" s="3" t="s">
        <v>20</v>
      </c>
      <c r="D3" s="3" t="s">
        <v>19</v>
      </c>
      <c r="E3" s="3" t="s">
        <v>21</v>
      </c>
      <c r="F3" s="3" t="s">
        <v>2</v>
      </c>
      <c r="G3" s="3" t="s">
        <v>9</v>
      </c>
      <c r="J3" s="3" t="s">
        <v>3</v>
      </c>
      <c r="K3" s="3">
        <f>E10/C10</f>
        <v>161.66666666666666</v>
      </c>
    </row>
    <row r="4" spans="1:11" x14ac:dyDescent="0.25">
      <c r="B4" s="5" t="s">
        <v>13</v>
      </c>
      <c r="C4" s="3">
        <v>3</v>
      </c>
      <c r="D4" s="3">
        <f>(0+50)/2</f>
        <v>25</v>
      </c>
      <c r="E4" s="3">
        <f>C4*D4</f>
        <v>75</v>
      </c>
      <c r="F4" s="3">
        <f>D4*D4</f>
        <v>625</v>
      </c>
      <c r="G4" s="3">
        <f>C4*F4</f>
        <v>1875</v>
      </c>
      <c r="J4" s="3"/>
      <c r="K4" s="3"/>
    </row>
    <row r="5" spans="1:11" x14ac:dyDescent="0.25">
      <c r="B5" s="5" t="s">
        <v>14</v>
      </c>
      <c r="C5" s="3">
        <v>4</v>
      </c>
      <c r="D5" s="3">
        <v>75</v>
      </c>
      <c r="E5" s="3">
        <f t="shared" ref="E5:E9" si="0">C5*D5</f>
        <v>300</v>
      </c>
      <c r="F5" s="3">
        <f t="shared" ref="F5:F9" si="1">D5*D5</f>
        <v>5625</v>
      </c>
      <c r="G5" s="3">
        <f t="shared" ref="G5:G9" si="2">C5*F5</f>
        <v>22500</v>
      </c>
      <c r="J5" s="6" t="s">
        <v>10</v>
      </c>
      <c r="K5" s="6">
        <f>((G10/C10)-(K3*K3))</f>
        <v>5488.8888888888905</v>
      </c>
    </row>
    <row r="6" spans="1:11" x14ac:dyDescent="0.25">
      <c r="B6" s="5" t="s">
        <v>15</v>
      </c>
      <c r="C6" s="3">
        <v>5</v>
      </c>
      <c r="D6" s="3">
        <v>125</v>
      </c>
      <c r="E6" s="3">
        <f t="shared" si="0"/>
        <v>625</v>
      </c>
      <c r="F6" s="3">
        <f t="shared" si="1"/>
        <v>15625</v>
      </c>
      <c r="G6" s="3">
        <f t="shared" si="2"/>
        <v>78125</v>
      </c>
      <c r="J6" s="3"/>
      <c r="K6" s="3"/>
    </row>
    <row r="7" spans="1:11" x14ac:dyDescent="0.25">
      <c r="B7" s="5" t="s">
        <v>16</v>
      </c>
      <c r="C7" s="3">
        <v>7</v>
      </c>
      <c r="D7" s="3">
        <v>175</v>
      </c>
      <c r="E7" s="3">
        <f t="shared" si="0"/>
        <v>1225</v>
      </c>
      <c r="F7" s="3">
        <f t="shared" si="1"/>
        <v>30625</v>
      </c>
      <c r="G7" s="3">
        <f t="shared" si="2"/>
        <v>214375</v>
      </c>
      <c r="J7" s="7" t="s">
        <v>11</v>
      </c>
      <c r="K7" s="7">
        <f>SQRT(K5)</f>
        <v>74.08703590297624</v>
      </c>
    </row>
    <row r="8" spans="1:11" x14ac:dyDescent="0.25">
      <c r="B8" s="5" t="s">
        <v>17</v>
      </c>
      <c r="C8" s="3">
        <v>8</v>
      </c>
      <c r="D8" s="3">
        <v>225</v>
      </c>
      <c r="E8" s="3">
        <f t="shared" si="0"/>
        <v>1800</v>
      </c>
      <c r="F8" s="3">
        <f t="shared" si="1"/>
        <v>50625</v>
      </c>
      <c r="G8" s="3">
        <f t="shared" si="2"/>
        <v>405000</v>
      </c>
    </row>
    <row r="9" spans="1:11" x14ac:dyDescent="0.25">
      <c r="B9" s="5" t="s">
        <v>18</v>
      </c>
      <c r="C9" s="3">
        <v>3</v>
      </c>
      <c r="D9" s="3">
        <v>275</v>
      </c>
      <c r="E9" s="3">
        <f t="shared" si="0"/>
        <v>825</v>
      </c>
      <c r="F9" s="3">
        <f t="shared" si="1"/>
        <v>75625</v>
      </c>
      <c r="G9" s="3">
        <f t="shared" si="2"/>
        <v>226875</v>
      </c>
    </row>
    <row r="10" spans="1:11" x14ac:dyDescent="0.25">
      <c r="A10" t="s">
        <v>1</v>
      </c>
      <c r="B10" s="3"/>
      <c r="C10" s="3">
        <f>SUM(C4:C9)</f>
        <v>30</v>
      </c>
      <c r="D10" s="3"/>
      <c r="E10" s="3">
        <f t="shared" ref="E10:G10" si="3">SUM(E4:E9)</f>
        <v>4850</v>
      </c>
      <c r="F10" s="3"/>
      <c r="G10" s="3">
        <f t="shared" si="3"/>
        <v>948750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PRANAV</cp:lastModifiedBy>
  <dcterms:created xsi:type="dcterms:W3CDTF">2020-11-26T05:33:28Z</dcterms:created>
  <dcterms:modified xsi:type="dcterms:W3CDTF">2022-12-05T07:24:45Z</dcterms:modified>
</cp:coreProperties>
</file>