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Parts List" sheetId="1" r:id="rId1"/>
  </sheets>
  <calcPr calcId="145621"/>
</workbook>
</file>

<file path=xl/calcChain.xml><?xml version="1.0" encoding="utf-8"?>
<calcChain xmlns="http://schemas.openxmlformats.org/spreadsheetml/2006/main">
  <c r="E28" i="1" l="1"/>
  <c r="D28" i="1"/>
  <c r="E20" i="1"/>
  <c r="E19" i="1"/>
  <c r="E27" i="1" l="1"/>
  <c r="E29" i="1" l="1"/>
  <c r="E13" i="1"/>
  <c r="E21" i="1" l="1"/>
  <c r="E30" i="1"/>
  <c r="E17" i="1"/>
  <c r="E18" i="1"/>
  <c r="E22" i="1"/>
  <c r="E16" i="1"/>
  <c r="E11" i="1"/>
  <c r="E5" i="1"/>
  <c r="E6" i="1"/>
  <c r="E7" i="1"/>
  <c r="E8" i="1"/>
  <c r="E9" i="1"/>
  <c r="E10" i="1"/>
  <c r="E12" i="1"/>
  <c r="E14" i="1"/>
  <c r="E15" i="1"/>
  <c r="E23" i="1"/>
  <c r="E24" i="1"/>
  <c r="E25" i="1"/>
  <c r="E26" i="1"/>
  <c r="E4" i="1"/>
  <c r="E31" i="1" l="1"/>
</calcChain>
</file>

<file path=xl/sharedStrings.xml><?xml version="1.0" encoding="utf-8"?>
<sst xmlns="http://schemas.openxmlformats.org/spreadsheetml/2006/main" count="95" uniqueCount="87">
  <si>
    <t>Part Name</t>
  </si>
  <si>
    <t>Cost</t>
  </si>
  <si>
    <t>VDIP2</t>
  </si>
  <si>
    <t>RN42</t>
  </si>
  <si>
    <t>ChapR board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</si>
  <si>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</si>
  <si>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</si>
  <si>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</si>
  <si>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</si>
  <si>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</si>
  <si>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</si>
  <si>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</si>
  <si>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</si>
  <si>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</si>
  <si>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</si>
  <si>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</si>
  <si>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</si>
  <si>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</si>
  <si>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</si>
  <si>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</si>
  <si>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</si>
  <si>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</si>
  <si>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</si>
  <si>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</si>
  <si>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</si>
  <si>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</si>
  <si>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</si>
  <si>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</si>
  <si>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</si>
  <si>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</si>
  <si>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</si>
  <si>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</si>
  <si>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</si>
  <si>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</si>
  <si>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</si>
  <si>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</si>
  <si>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</si>
  <si>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</si>
  <si>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- much cheaper at mouser as opposed to spark fun</t>
  </si>
  <si>
    <t>71-RN55D1912F</t>
  </si>
  <si>
    <t>diode</t>
  </si>
  <si>
    <t>5169-U9VL-X</t>
  </si>
  <si>
    <t>Case - Serpac A21 (black)</t>
  </si>
  <si>
    <t>635-A-21-B</t>
  </si>
  <si>
    <t>635-2006-9V</t>
  </si>
  <si>
    <t>9V battery - lithium 1200mAh</t>
  </si>
  <si>
    <t>(opt) arduino programmer</t>
  </si>
  <si>
    <t>(opt) cable for NXT</t>
  </si>
  <si>
    <t>DEV-09716</t>
  </si>
  <si>
    <t>CAB-00512</t>
  </si>
  <si>
    <t>538-88732-9002</t>
  </si>
  <si>
    <t>Arduino Pro MINI</t>
  </si>
  <si>
    <t>SRA21-9VBK-ND</t>
  </si>
  <si>
    <t>SRA21B-ND</t>
  </si>
  <si>
    <t>- same exact switch - RS is cheaper for singles</t>
  </si>
  <si>
    <t>- current estimate</t>
  </si>
  <si>
    <t>2N3904 transistor</t>
  </si>
  <si>
    <t>2N3906 transistor</t>
  </si>
  <si>
    <t>512-2N3904BU</t>
  </si>
  <si>
    <t>- TO-92 EBC - at 100 quantity, $0.056, bulk</t>
  </si>
  <si>
    <t>512-2N3906BU</t>
  </si>
  <si>
    <t>- TO-92 EBC - at 100 quantity, $0.057, bulk</t>
  </si>
  <si>
    <t>604-WP710A10PGD</t>
  </si>
  <si>
    <t>604-WP710A10MBD</t>
  </si>
  <si>
    <t>Button - red cap</t>
  </si>
  <si>
    <t>112-R13-24A-BR</t>
  </si>
  <si>
    <t>112-R13-24A-BB</t>
  </si>
  <si>
    <t>Button - black cap</t>
  </si>
  <si>
    <t>291-10K-RC</t>
  </si>
  <si>
    <t>583-1N4148-B</t>
  </si>
  <si>
    <t>121-0426/I-GR</t>
  </si>
  <si>
    <t>- standard A to B USB cable - monoprice.com</t>
  </si>
  <si>
    <t>- minimum at Mouser is 31 - $6.00 at Battery Junction (+shipping)</t>
  </si>
  <si>
    <t>screws to hold down board</t>
  </si>
  <si>
    <t>- FMW part 1556.440316.188, 4-40 x 3/16 Phillips Pan Machine Screw 18-8 SS</t>
  </si>
  <si>
    <t>misc (headers, label…)</t>
  </si>
  <si>
    <r>
      <t>24 k</t>
    </r>
    <r>
      <rPr>
        <sz val="11"/>
        <color theme="1"/>
        <rFont val="Calibri"/>
        <family val="2"/>
      </rPr>
      <t>Ω resistor</t>
    </r>
  </si>
  <si>
    <r>
      <t>1.5 k</t>
    </r>
    <r>
      <rPr>
        <sz val="11"/>
        <color theme="1"/>
        <rFont val="Calibri"/>
        <family val="2"/>
      </rPr>
      <t>Ω resistor</t>
    </r>
  </si>
  <si>
    <t>291-24k-RC</t>
  </si>
  <si>
    <t>291-1.5k-RC</t>
  </si>
  <si>
    <t>291-100-RC</t>
  </si>
  <si>
    <t>291-470-RC</t>
  </si>
  <si>
    <t>shipping box</t>
  </si>
  <si>
    <t>- Office Depot #699328</t>
  </si>
  <si>
    <t>Inventory as of</t>
  </si>
  <si>
    <t>many</t>
  </si>
  <si>
    <t>10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</si>
</sst>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8" fontId="0" fillId="0" borderId="0" xfId="0" applyNumberFormat="1"/>
    <xf numFmtId="0" fontId="2" fillId="0" borderId="0" xfId="3"/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3" fontId="0" fillId="0" borderId="0" xfId="1" applyFont="1"/>
    <xf numFmtId="44" fontId="0" fillId="0" borderId="0" xfId="2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4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3" applyFont="1"/>
    <xf numFmtId="0" fontId="9" fillId="0" borderId="0" xfId="0" quotePrefix="1" applyFont="1"/>
    <xf numFmtId="0" fontId="5" fillId="0" borderId="0" xfId="0" applyFont="1" applyAlignment="1">
      <alignment horizontal="center"/>
    </xf>
    <xf numFmtId="15" fontId="5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7"/>
  <sheetViews>
    <sheetView tabSelected="1" workbookViewId="0">
      <selection activeCell="F31" sqref="F31"/>
    </sheetView>
  </sheetViews>
  <sheetFormatPr defaultRowHeight="15" x14ac:dyDescent="0.25"/>
  <cols>
    <col min="1" max="1" width="2.85546875" customWidth="1"/>
    <col min="2" max="2" width="6.42578125" customWidth="1"/>
    <col min="3" max="3" width="28.28515625" customWidth="1"/>
    <col min="6" max="6" width="18" customWidth="1"/>
    <col min="7" max="7" width="22.7109375" customWidth="1"/>
    <col min="8" max="10" width="14.42578125" customWidth="1"/>
    <col min="11" max="11" width="16.42578125" customWidth="1"/>
    <col min="12" max="12" width="54.7109375" customWidth="1"/>
  </cols>
  <sheetData>
    <row r="2" spans="2:12" x14ac:dyDescent="0.25">
      <c r="F2" s="25" t="s">
        <v>84</v>
      </c>
    </row>
    <row r="3" spans="2:12" x14ac:dyDescent="0.25">
      <c r="B3" s="16" t="s">
        <v>6</v>
      </c>
      <c r="C3" s="17" t="s">
        <v>0</v>
      </c>
      <c r="D3" s="17" t="s">
        <v>1</v>
      </c>
      <c r="E3" s="18" t="s">
        <v>13</v>
      </c>
      <c r="F3" s="26">
        <v>41618</v>
      </c>
      <c r="G3" s="16" t="s">
        <v>9</v>
      </c>
      <c r="H3" s="16" t="s">
        <v>10</v>
      </c>
      <c r="I3" s="16" t="s">
        <v>16</v>
      </c>
      <c r="J3" s="16" t="s">
        <v>11</v>
      </c>
      <c r="K3" s="16" t="s">
        <v>17</v>
      </c>
      <c r="L3" s="17" t="s">
        <v>32</v>
      </c>
    </row>
    <row r="4" spans="2:12" x14ac:dyDescent="0.25">
      <c r="B4" s="5">
        <v>1</v>
      </c>
      <c r="C4" t="s">
        <v>2</v>
      </c>
      <c r="D4" s="7">
        <v>27.05</v>
      </c>
      <c r="E4" s="1">
        <f>D4*B4</f>
        <v>27.05</v>
      </c>
      <c r="F4" s="27">
        <v>0</v>
      </c>
      <c r="G4" s="14" t="s">
        <v>34</v>
      </c>
      <c r="H4" s="14"/>
      <c r="I4" s="14"/>
      <c r="J4" s="14"/>
      <c r="K4" s="14" t="s">
        <v>35</v>
      </c>
      <c r="L4" s="2"/>
    </row>
    <row r="5" spans="2:12" x14ac:dyDescent="0.25">
      <c r="B5" s="5">
        <v>1</v>
      </c>
      <c r="C5" s="13" t="s">
        <v>3</v>
      </c>
      <c r="D5" s="6">
        <v>15.95</v>
      </c>
      <c r="E5" s="1">
        <f t="shared" ref="E5:E28" si="0">D5*B5</f>
        <v>15.95</v>
      </c>
      <c r="F5" s="27">
        <v>0</v>
      </c>
      <c r="G5" s="4" t="s">
        <v>30</v>
      </c>
      <c r="H5" s="4"/>
      <c r="I5" s="4"/>
      <c r="J5" s="4" t="s">
        <v>29</v>
      </c>
      <c r="K5" s="4" t="s">
        <v>31</v>
      </c>
      <c r="L5" s="20" t="s">
        <v>33</v>
      </c>
    </row>
    <row r="6" spans="2:12" x14ac:dyDescent="0.25">
      <c r="B6" s="5">
        <v>1</v>
      </c>
      <c r="C6" t="s">
        <v>51</v>
      </c>
      <c r="D6" s="6">
        <v>8.9600000000000009</v>
      </c>
      <c r="E6" s="1">
        <f t="shared" si="0"/>
        <v>8.9600000000000009</v>
      </c>
      <c r="F6" s="27">
        <v>9</v>
      </c>
      <c r="G6" s="4"/>
      <c r="H6" s="4"/>
      <c r="I6" s="4"/>
      <c r="J6" s="4" t="s">
        <v>28</v>
      </c>
      <c r="K6" s="4"/>
      <c r="L6" s="21"/>
    </row>
    <row r="7" spans="2:12" x14ac:dyDescent="0.25">
      <c r="B7" s="5">
        <v>1</v>
      </c>
      <c r="C7" t="s">
        <v>14</v>
      </c>
      <c r="D7" s="6">
        <v>0.09</v>
      </c>
      <c r="E7" s="1">
        <f t="shared" si="0"/>
        <v>0.09</v>
      </c>
      <c r="F7" s="27" t="s">
        <v>85</v>
      </c>
      <c r="G7" s="4" t="s">
        <v>62</v>
      </c>
      <c r="H7" s="4"/>
      <c r="I7" s="4"/>
      <c r="J7" s="4"/>
      <c r="K7" s="4"/>
      <c r="L7" s="22"/>
    </row>
    <row r="8" spans="2:12" x14ac:dyDescent="0.25">
      <c r="B8" s="5">
        <v>1</v>
      </c>
      <c r="C8" t="s">
        <v>15</v>
      </c>
      <c r="D8" s="6">
        <v>0.78</v>
      </c>
      <c r="E8" s="1">
        <f t="shared" si="0"/>
        <v>0.78</v>
      </c>
      <c r="F8" s="27">
        <v>0</v>
      </c>
      <c r="G8" s="4" t="s">
        <v>63</v>
      </c>
      <c r="H8" s="4"/>
      <c r="I8" s="4"/>
      <c r="J8" s="4"/>
      <c r="K8" s="4"/>
      <c r="L8" s="19"/>
    </row>
    <row r="9" spans="2:12" x14ac:dyDescent="0.25">
      <c r="B9" s="5">
        <v>1</v>
      </c>
      <c r="C9" t="s">
        <v>5</v>
      </c>
      <c r="D9" s="6">
        <v>0.3</v>
      </c>
      <c r="E9" s="1">
        <f t="shared" si="0"/>
        <v>0.3</v>
      </c>
      <c r="F9" s="27" t="s">
        <v>85</v>
      </c>
      <c r="G9" s="4"/>
      <c r="H9" s="4"/>
      <c r="I9" s="4" t="s">
        <v>36</v>
      </c>
      <c r="J9" s="4"/>
      <c r="K9" s="4"/>
      <c r="L9" s="22"/>
    </row>
    <row r="10" spans="2:12" x14ac:dyDescent="0.25">
      <c r="B10" s="5">
        <v>1</v>
      </c>
      <c r="C10" t="s">
        <v>45</v>
      </c>
      <c r="D10" s="6">
        <v>6.8</v>
      </c>
      <c r="E10" s="1">
        <f t="shared" si="0"/>
        <v>6.8</v>
      </c>
      <c r="F10" s="27">
        <v>2</v>
      </c>
      <c r="G10" s="4" t="s">
        <v>41</v>
      </c>
      <c r="H10" s="4"/>
      <c r="I10" s="4"/>
      <c r="J10" s="4"/>
      <c r="K10" s="4"/>
      <c r="L10" s="19" t="s">
        <v>72</v>
      </c>
    </row>
    <row r="11" spans="2:12" x14ac:dyDescent="0.25">
      <c r="B11" s="5">
        <v>1</v>
      </c>
      <c r="C11" t="s">
        <v>19</v>
      </c>
      <c r="D11" s="6">
        <v>0.25</v>
      </c>
      <c r="E11" s="1">
        <f t="shared" si="0"/>
        <v>0.25</v>
      </c>
      <c r="F11" s="27">
        <v>32</v>
      </c>
      <c r="G11" s="4" t="s">
        <v>70</v>
      </c>
      <c r="H11" s="4"/>
      <c r="I11" s="4"/>
      <c r="J11" s="4" t="s">
        <v>37</v>
      </c>
      <c r="K11" s="4"/>
      <c r="L11" s="19" t="s">
        <v>38</v>
      </c>
    </row>
    <row r="12" spans="2:12" x14ac:dyDescent="0.25">
      <c r="B12" s="5">
        <v>1</v>
      </c>
      <c r="C12" t="s">
        <v>4</v>
      </c>
      <c r="D12" s="6">
        <v>7</v>
      </c>
      <c r="E12" s="1">
        <f t="shared" si="0"/>
        <v>7</v>
      </c>
      <c r="F12" s="27">
        <v>10</v>
      </c>
      <c r="G12" s="4"/>
      <c r="H12" s="4"/>
      <c r="I12" s="4"/>
      <c r="J12" s="4"/>
      <c r="K12" s="4"/>
      <c r="L12" s="19" t="s">
        <v>55</v>
      </c>
    </row>
    <row r="13" spans="2:12" x14ac:dyDescent="0.25">
      <c r="B13" s="5">
        <v>1</v>
      </c>
      <c r="C13" t="s">
        <v>64</v>
      </c>
      <c r="D13" s="6">
        <v>0.99</v>
      </c>
      <c r="E13" s="1">
        <f t="shared" si="0"/>
        <v>0.99</v>
      </c>
      <c r="F13" s="27">
        <v>0</v>
      </c>
      <c r="G13" s="4" t="s">
        <v>65</v>
      </c>
      <c r="H13" s="4"/>
      <c r="I13" s="4"/>
      <c r="J13" s="4"/>
      <c r="K13" s="4"/>
      <c r="L13" s="19"/>
    </row>
    <row r="14" spans="2:12" x14ac:dyDescent="0.25">
      <c r="B14" s="5">
        <v>1</v>
      </c>
      <c r="C14" t="s">
        <v>67</v>
      </c>
      <c r="D14" s="6">
        <v>0.99</v>
      </c>
      <c r="E14" s="1">
        <f t="shared" si="0"/>
        <v>0.99</v>
      </c>
      <c r="F14" s="27">
        <v>0</v>
      </c>
      <c r="G14" s="4" t="s">
        <v>66</v>
      </c>
      <c r="H14" s="4" t="s">
        <v>20</v>
      </c>
      <c r="I14" s="4"/>
      <c r="J14" s="4"/>
      <c r="K14" s="4"/>
      <c r="L14" s="19" t="s">
        <v>54</v>
      </c>
    </row>
    <row r="15" spans="2:12" x14ac:dyDescent="0.25">
      <c r="B15" s="5">
        <v>4</v>
      </c>
      <c r="C15" t="s">
        <v>22</v>
      </c>
      <c r="D15" s="6">
        <v>7.0000000000000007E-2</v>
      </c>
      <c r="E15" s="1">
        <f t="shared" si="0"/>
        <v>0.28000000000000003</v>
      </c>
      <c r="F15" s="27" t="s">
        <v>85</v>
      </c>
      <c r="G15" s="4" t="s">
        <v>39</v>
      </c>
      <c r="H15" s="4"/>
      <c r="I15" s="4"/>
      <c r="J15" s="4"/>
      <c r="K15" s="4"/>
      <c r="L15" s="23"/>
    </row>
    <row r="16" spans="2:12" x14ac:dyDescent="0.25">
      <c r="B16" s="5">
        <v>7</v>
      </c>
      <c r="C16" t="s">
        <v>23</v>
      </c>
      <c r="D16" s="6">
        <v>1.9E-2</v>
      </c>
      <c r="E16" s="1">
        <f t="shared" si="0"/>
        <v>0.13300000000000001</v>
      </c>
      <c r="F16" s="27" t="s">
        <v>85</v>
      </c>
      <c r="G16" s="4" t="s">
        <v>68</v>
      </c>
      <c r="H16" s="4"/>
      <c r="I16" s="4"/>
      <c r="J16" s="4"/>
      <c r="K16" s="4"/>
      <c r="L16" s="23"/>
    </row>
    <row r="17" spans="2:12" x14ac:dyDescent="0.25">
      <c r="B17" s="5">
        <v>1</v>
      </c>
      <c r="C17" s="12" t="s">
        <v>25</v>
      </c>
      <c r="D17" s="6">
        <v>7.0000000000000007E-2</v>
      </c>
      <c r="E17" s="1">
        <f t="shared" si="0"/>
        <v>7.0000000000000007E-2</v>
      </c>
      <c r="F17" s="27" t="s">
        <v>85</v>
      </c>
      <c r="G17" s="4" t="s">
        <v>80</v>
      </c>
      <c r="H17" s="4"/>
      <c r="I17" s="4"/>
      <c r="J17" s="4"/>
      <c r="K17" s="4"/>
      <c r="L17" s="23"/>
    </row>
    <row r="18" spans="2:12" x14ac:dyDescent="0.25">
      <c r="B18" s="5">
        <v>2</v>
      </c>
      <c r="C18" t="s">
        <v>24</v>
      </c>
      <c r="D18" s="6">
        <v>7.0000000000000007E-2</v>
      </c>
      <c r="E18" s="1">
        <f t="shared" si="0"/>
        <v>0.14000000000000001</v>
      </c>
      <c r="F18" s="27" t="s">
        <v>85</v>
      </c>
      <c r="G18" s="4" t="s">
        <v>81</v>
      </c>
      <c r="H18" s="4"/>
      <c r="I18" s="4"/>
      <c r="J18" s="4"/>
      <c r="K18" s="4"/>
      <c r="L18" s="23"/>
    </row>
    <row r="19" spans="2:12" x14ac:dyDescent="0.25">
      <c r="B19" s="5">
        <v>2</v>
      </c>
      <c r="C19" t="s">
        <v>76</v>
      </c>
      <c r="D19" s="6">
        <v>0.02</v>
      </c>
      <c r="E19" s="1">
        <f t="shared" si="0"/>
        <v>0.04</v>
      </c>
      <c r="F19" s="27">
        <v>0</v>
      </c>
      <c r="G19" s="4" t="s">
        <v>78</v>
      </c>
      <c r="H19" s="4"/>
      <c r="I19" s="4"/>
      <c r="J19" s="4"/>
      <c r="K19" s="4"/>
      <c r="L19" s="23"/>
    </row>
    <row r="20" spans="2:12" x14ac:dyDescent="0.25">
      <c r="B20" s="5">
        <v>1</v>
      </c>
      <c r="C20" t="s">
        <v>77</v>
      </c>
      <c r="D20" s="6">
        <v>0.02</v>
      </c>
      <c r="E20" s="1">
        <f t="shared" si="0"/>
        <v>0.02</v>
      </c>
      <c r="F20" s="27">
        <v>0</v>
      </c>
      <c r="G20" s="4" t="s">
        <v>79</v>
      </c>
      <c r="H20" s="4"/>
      <c r="I20" s="4"/>
      <c r="J20" s="4"/>
      <c r="K20" s="4"/>
      <c r="L20" s="23"/>
    </row>
    <row r="21" spans="2:12" x14ac:dyDescent="0.25">
      <c r="B21" s="5">
        <v>1</v>
      </c>
      <c r="C21" t="s">
        <v>42</v>
      </c>
      <c r="D21" s="6">
        <v>3.85</v>
      </c>
      <c r="E21" s="1">
        <f t="shared" si="0"/>
        <v>3.85</v>
      </c>
      <c r="F21" s="27">
        <v>9</v>
      </c>
      <c r="G21" s="4" t="s">
        <v>43</v>
      </c>
      <c r="H21" s="4"/>
      <c r="I21" s="4"/>
      <c r="J21" s="4"/>
      <c r="K21" s="4" t="s">
        <v>53</v>
      </c>
      <c r="L21" s="23"/>
    </row>
    <row r="22" spans="2:12" x14ac:dyDescent="0.25">
      <c r="B22" s="5">
        <v>1</v>
      </c>
      <c r="C22" t="s">
        <v>27</v>
      </c>
      <c r="D22" s="6">
        <v>0.8</v>
      </c>
      <c r="E22" s="1">
        <f t="shared" si="0"/>
        <v>0.8</v>
      </c>
      <c r="F22" s="27">
        <v>11</v>
      </c>
      <c r="G22" s="4" t="s">
        <v>44</v>
      </c>
      <c r="H22" s="4"/>
      <c r="I22" s="4"/>
      <c r="J22" s="4"/>
      <c r="K22" s="4" t="s">
        <v>52</v>
      </c>
      <c r="L22" s="23"/>
    </row>
    <row r="23" spans="2:12" x14ac:dyDescent="0.25">
      <c r="B23" s="5">
        <v>1</v>
      </c>
      <c r="C23" t="s">
        <v>56</v>
      </c>
      <c r="D23" s="6">
        <v>0.1</v>
      </c>
      <c r="E23" s="1">
        <f t="shared" si="0"/>
        <v>0.1</v>
      </c>
      <c r="F23" s="27" t="s">
        <v>85</v>
      </c>
      <c r="G23" s="4" t="s">
        <v>58</v>
      </c>
      <c r="H23" s="4"/>
      <c r="I23" s="4"/>
      <c r="J23" s="4"/>
      <c r="K23" s="4"/>
      <c r="L23" s="19" t="s">
        <v>59</v>
      </c>
    </row>
    <row r="24" spans="2:12" x14ac:dyDescent="0.25">
      <c r="B24" s="5">
        <v>1</v>
      </c>
      <c r="C24" t="s">
        <v>57</v>
      </c>
      <c r="D24" s="6">
        <v>0.06</v>
      </c>
      <c r="E24" s="1">
        <f t="shared" si="0"/>
        <v>0.06</v>
      </c>
      <c r="F24" s="27" t="s">
        <v>85</v>
      </c>
      <c r="G24" s="4" t="s">
        <v>60</v>
      </c>
      <c r="H24" s="4"/>
      <c r="I24" s="4"/>
      <c r="J24" s="4"/>
      <c r="K24" s="4"/>
      <c r="L24" s="19" t="s">
        <v>61</v>
      </c>
    </row>
    <row r="25" spans="2:12" x14ac:dyDescent="0.25">
      <c r="B25" s="5">
        <v>2</v>
      </c>
      <c r="C25" t="s">
        <v>40</v>
      </c>
      <c r="D25" s="6">
        <v>0.1</v>
      </c>
      <c r="E25" s="1">
        <f t="shared" si="0"/>
        <v>0.2</v>
      </c>
      <c r="F25" s="27" t="s">
        <v>85</v>
      </c>
      <c r="G25" s="4" t="s">
        <v>69</v>
      </c>
      <c r="H25" s="4"/>
      <c r="I25" s="4"/>
      <c r="J25" s="4"/>
      <c r="K25" s="4"/>
      <c r="L25" s="22"/>
    </row>
    <row r="26" spans="2:12" x14ac:dyDescent="0.25">
      <c r="B26" s="5">
        <v>1</v>
      </c>
      <c r="C26" t="s">
        <v>75</v>
      </c>
      <c r="D26" s="6">
        <v>0.2</v>
      </c>
      <c r="E26" s="1">
        <f t="shared" si="0"/>
        <v>0.2</v>
      </c>
      <c r="F26" s="27" t="s">
        <v>86</v>
      </c>
      <c r="G26" s="4"/>
      <c r="H26" s="4"/>
      <c r="I26" s="4"/>
      <c r="J26" s="4"/>
      <c r="K26" s="4"/>
      <c r="L26" s="22"/>
    </row>
    <row r="27" spans="2:12" x14ac:dyDescent="0.25">
      <c r="B27" s="5">
        <v>3</v>
      </c>
      <c r="C27" t="s">
        <v>73</v>
      </c>
      <c r="D27" s="6">
        <v>0.04</v>
      </c>
      <c r="E27" s="1">
        <f t="shared" si="0"/>
        <v>0.12</v>
      </c>
      <c r="F27" s="27">
        <v>35</v>
      </c>
      <c r="G27" s="4"/>
      <c r="H27" s="4"/>
      <c r="I27" s="4"/>
      <c r="J27" s="4"/>
      <c r="K27" s="4"/>
      <c r="L27" s="24" t="s">
        <v>74</v>
      </c>
    </row>
    <row r="28" spans="2:12" x14ac:dyDescent="0.25">
      <c r="B28" s="5">
        <v>1</v>
      </c>
      <c r="C28" t="s">
        <v>82</v>
      </c>
      <c r="D28" s="6">
        <f>27.54/50</f>
        <v>0.55079999999999996</v>
      </c>
      <c r="E28" s="1">
        <f t="shared" si="0"/>
        <v>0.55079999999999996</v>
      </c>
      <c r="F28" s="27">
        <v>25</v>
      </c>
      <c r="G28" s="4"/>
      <c r="H28" s="4"/>
      <c r="I28" s="4"/>
      <c r="J28" s="4"/>
      <c r="K28" s="4"/>
      <c r="L28" s="24" t="s">
        <v>83</v>
      </c>
    </row>
    <row r="29" spans="2:12" x14ac:dyDescent="0.25">
      <c r="B29" s="5">
        <v>1</v>
      </c>
      <c r="C29" t="s">
        <v>47</v>
      </c>
      <c r="D29" s="6">
        <v>0.74</v>
      </c>
      <c r="E29" s="1">
        <f>D29*B29</f>
        <v>0.74</v>
      </c>
      <c r="F29" s="27">
        <v>15</v>
      </c>
      <c r="G29" s="4" t="s">
        <v>50</v>
      </c>
      <c r="H29" s="4"/>
      <c r="I29" s="4"/>
      <c r="J29" s="4" t="s">
        <v>49</v>
      </c>
      <c r="K29" s="4"/>
      <c r="L29" s="19" t="s">
        <v>71</v>
      </c>
    </row>
    <row r="30" spans="2:12" ht="15.75" thickBot="1" x14ac:dyDescent="0.3">
      <c r="B30" s="8"/>
      <c r="C30" s="9" t="s">
        <v>46</v>
      </c>
      <c r="D30" s="10">
        <v>14.95</v>
      </c>
      <c r="E30" s="11">
        <f>D31*B30</f>
        <v>0</v>
      </c>
      <c r="F30" s="28">
        <v>0</v>
      </c>
      <c r="G30" s="15"/>
      <c r="H30" s="15"/>
      <c r="I30" s="15"/>
      <c r="J30" s="15" t="s">
        <v>48</v>
      </c>
      <c r="K30" s="15"/>
      <c r="L30" s="9"/>
    </row>
    <row r="31" spans="2:12" x14ac:dyDescent="0.25">
      <c r="E31" s="1">
        <f>SUM(E4:E30)</f>
        <v>76.463799999999978</v>
      </c>
      <c r="F31" s="1"/>
    </row>
    <row r="32" spans="2:12" x14ac:dyDescent="0.25">
      <c r="B32" t="s">
        <v>7</v>
      </c>
    </row>
    <row r="33" spans="3:3" x14ac:dyDescent="0.25">
      <c r="C33" s="3" t="s">
        <v>21</v>
      </c>
    </row>
    <row r="34" spans="3:3" x14ac:dyDescent="0.25">
      <c r="C34" s="3" t="s">
        <v>8</v>
      </c>
    </row>
    <row r="35" spans="3:3" x14ac:dyDescent="0.25">
      <c r="C35" s="3" t="s">
        <v>12</v>
      </c>
    </row>
    <row r="36" spans="3:3" x14ac:dyDescent="0.25">
      <c r="C36" s="3" t="s">
        <v>18</v>
      </c>
    </row>
    <row r="37" spans="3:3" x14ac:dyDescent="0.25">
      <c r="C37" s="3" t="s">
        <v>26</v>
      </c>
    </row>
  </sheetData>
  <pageMargins left="0.25" right="0.25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Eric Rothfus</cp:lastModifiedBy>
  <cp:lastPrinted>2013-12-09T23:19:45Z</cp:lastPrinted>
  <dcterms:created xsi:type="dcterms:W3CDTF">2013-07-11T21:39:42Z</dcterms:created>
  <dcterms:modified xsi:type="dcterms:W3CDTF">2013-12-12T21:11:44Z</dcterms:modified>
</cp:coreProperties>
</file>