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000" tabRatio="500" activeTab="1"/>
  </bookViews>
  <sheets>
    <sheet name="Synthèse chalcone" sheetId="1" r:id="rId1"/>
    <sheet name="Electrolyse de l'eau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2" l="1"/>
  <c r="F10" i="2"/>
  <c r="B8" i="2"/>
  <c r="B7" i="2"/>
  <c r="B9" i="1"/>
</calcChain>
</file>

<file path=xl/sharedStrings.xml><?xml version="1.0" encoding="utf-8"?>
<sst xmlns="http://schemas.openxmlformats.org/spreadsheetml/2006/main" count="18" uniqueCount="18">
  <si>
    <t>Rendement de la synthèse de la chalcone</t>
  </si>
  <si>
    <t>Masse de produit synthétisé (g)</t>
  </si>
  <si>
    <t>Masse molaire chalcone (g/mol)</t>
  </si>
  <si>
    <t xml:space="preserve">Rendement </t>
  </si>
  <si>
    <r>
      <t>quantité de matière réactif limitant( C</t>
    </r>
    <r>
      <rPr>
        <sz val="8"/>
        <color theme="1"/>
        <rFont val="Calibri"/>
        <scheme val="minor"/>
      </rPr>
      <t>9</t>
    </r>
    <r>
      <rPr>
        <sz val="12"/>
        <color theme="1"/>
        <rFont val="Calibri"/>
        <family val="2"/>
        <scheme val="minor"/>
      </rPr>
      <t>H</t>
    </r>
    <r>
      <rPr>
        <sz val="9"/>
        <color theme="1"/>
        <rFont val="Calibri"/>
        <scheme val="minor"/>
      </rPr>
      <t>10</t>
    </r>
    <r>
      <rPr>
        <sz val="12"/>
        <color theme="1"/>
        <rFont val="Calibri"/>
        <family val="2"/>
        <scheme val="minor"/>
      </rPr>
      <t>O) (mol)</t>
    </r>
  </si>
  <si>
    <t>Electrolyse de l'eau rendement faradique</t>
  </si>
  <si>
    <t>Volume O2 (mL)</t>
  </si>
  <si>
    <t>Volume H2 (mL)</t>
  </si>
  <si>
    <t>Courant d'électrolyse (A)</t>
  </si>
  <si>
    <t>Constante de Faraday  (s.A/mol)</t>
  </si>
  <si>
    <t xml:space="preserve">n(e-) théorique (mol) </t>
  </si>
  <si>
    <t>Temps d'électrolyse (s)</t>
  </si>
  <si>
    <t>n(H2)théorique (mol)</t>
  </si>
  <si>
    <t>Constante des gaz parfaits (J.mol-1.K-1)</t>
  </si>
  <si>
    <t>n(H2)exp</t>
  </si>
  <si>
    <t>Rendement  faradique</t>
  </si>
  <si>
    <t>Température (K)</t>
  </si>
  <si>
    <t>Pression atmosphérique (Pa)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</si>
</sst>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scheme val="minor"/>
    </font>
    <font>
      <sz val="8"/>
      <color theme="1"/>
      <name val="Calibri"/>
      <scheme val="minor"/>
    </font>
    <font>
      <sz val="9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78D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4" fontId="0" fillId="0" borderId="1" xfId="0" applyNumberFormat="1" applyBorder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E19" sqref="E19"/>
    </sheetView>
  </sheetViews>
  <sheetFormatPr baseColWidth="10" defaultRowHeight="15" x14ac:dyDescent="0"/>
  <cols>
    <col min="1" max="1" width="42.6640625" customWidth="1"/>
  </cols>
  <sheetData>
    <row r="1" spans="1:3">
      <c r="A1" s="7" t="s">
        <v>0</v>
      </c>
      <c r="B1" s="7"/>
      <c r="C1" s="7"/>
    </row>
    <row r="4" spans="1:3">
      <c r="A4" t="s">
        <v>1</v>
      </c>
    </row>
    <row r="5" spans="1:3">
      <c r="A5" t="s">
        <v>2</v>
      </c>
      <c r="B5">
        <v>252.31</v>
      </c>
    </row>
    <row r="7" spans="1:3">
      <c r="A7" t="s">
        <v>4</v>
      </c>
      <c r="B7" s="1">
        <v>9.7000000000000003E-3</v>
      </c>
    </row>
    <row r="9" spans="1:3">
      <c r="A9" t="s">
        <v>3</v>
      </c>
      <c r="B9" s="1">
        <f>(B4/B5)/B7</f>
        <v>0</v>
      </c>
    </row>
  </sheetData>
  <mergeCells count="1">
    <mergeCell ref="A1:C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B12" sqref="B12"/>
    </sheetView>
  </sheetViews>
  <sheetFormatPr baseColWidth="10" defaultRowHeight="15" x14ac:dyDescent="0"/>
  <cols>
    <col min="1" max="1" width="33.5" customWidth="1"/>
    <col min="2" max="2" width="12.1640625" bestFit="1" customWidth="1"/>
  </cols>
  <sheetData>
    <row r="1" spans="1:6">
      <c r="A1" s="8" t="s">
        <v>5</v>
      </c>
      <c r="B1" s="8"/>
      <c r="C1" s="8"/>
      <c r="D1" s="8"/>
    </row>
    <row r="5" spans="1:6">
      <c r="A5" s="3" t="s">
        <v>8</v>
      </c>
      <c r="B5" s="3">
        <v>0.3</v>
      </c>
    </row>
    <row r="6" spans="1:6">
      <c r="A6" s="3" t="s">
        <v>11</v>
      </c>
      <c r="B6" s="3">
        <v>600</v>
      </c>
    </row>
    <row r="7" spans="1:6">
      <c r="A7" s="4" t="s">
        <v>10</v>
      </c>
      <c r="B7" s="4">
        <f>B5*B6/B15</f>
        <v>1.8655685231096925E-3</v>
      </c>
    </row>
    <row r="8" spans="1:6">
      <c r="A8" s="5" t="s">
        <v>12</v>
      </c>
      <c r="B8" s="2">
        <f>B7/2</f>
        <v>9.3278426155484623E-4</v>
      </c>
    </row>
    <row r="10" spans="1:6">
      <c r="D10" s="9" t="s">
        <v>15</v>
      </c>
      <c r="E10" s="9"/>
      <c r="F10" s="4">
        <f>B13/B8</f>
        <v>0.83303398455224831</v>
      </c>
    </row>
    <row r="11" spans="1:6">
      <c r="A11" s="3" t="s">
        <v>6</v>
      </c>
      <c r="B11" s="3">
        <v>9.5</v>
      </c>
    </row>
    <row r="12" spans="1:6">
      <c r="A12" s="3" t="s">
        <v>7</v>
      </c>
      <c r="B12" s="3">
        <v>19</v>
      </c>
    </row>
    <row r="13" spans="1:6">
      <c r="A13" s="2" t="s">
        <v>14</v>
      </c>
      <c r="B13" s="2">
        <f>(B18*B12*10^-6)/(B16*B17)</f>
        <v>7.7704099013066008E-4</v>
      </c>
    </row>
    <row r="15" spans="1:6">
      <c r="A15" s="3" t="s">
        <v>9</v>
      </c>
      <c r="B15" s="6">
        <v>96485.332899999994</v>
      </c>
    </row>
    <row r="16" spans="1:6">
      <c r="A16" s="3" t="s">
        <v>13</v>
      </c>
      <c r="B16" s="3">
        <v>8.3140000000000001</v>
      </c>
    </row>
    <row r="17" spans="1:2">
      <c r="A17" s="3" t="s">
        <v>16</v>
      </c>
      <c r="B17" s="3">
        <v>298</v>
      </c>
    </row>
    <row r="18" spans="1:2">
      <c r="A18" s="3" t="s">
        <v>17</v>
      </c>
      <c r="B18" s="3">
        <v>101325</v>
      </c>
    </row>
  </sheetData>
  <mergeCells count="2">
    <mergeCell ref="A1:D1"/>
    <mergeCell ref="D10:E1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Synthèse chalcone</vt:lpstr>
      <vt:lpstr>Electrolyse de l'eau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matthis chapon</dc:creator>
  <cp:lastModifiedBy>matthis chapon</cp:lastModifiedBy>
  <dcterms:created xsi:type="dcterms:W3CDTF">2020-05-03T11:07:37Z</dcterms:created>
  <dcterms:modified xsi:type="dcterms:W3CDTF">2020-06-19T22:15:08Z</dcterms:modified>
</cp:coreProperties>
</file>